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List1" sheetId="1" r:id="rId1"/>
  </sheets>
  <definedNames>
    <definedName name="_xlnm.Print_Titles" localSheetId="0">'List1'!$1:$2</definedName>
  </definedNames>
  <calcPr fullCalcOnLoad="1"/>
</workbook>
</file>

<file path=xl/sharedStrings.xml><?xml version="1.0" encoding="utf-8"?>
<sst xmlns="http://schemas.openxmlformats.org/spreadsheetml/2006/main" count="37" uniqueCount="30">
  <si>
    <t>Černé uhlí celkem</t>
  </si>
  <si>
    <t>Hnědé uhlí a lignit</t>
  </si>
  <si>
    <t>Koks</t>
  </si>
  <si>
    <t>tuny</t>
  </si>
  <si>
    <t>GJ</t>
  </si>
  <si>
    <t>Úhrnem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</si>
  <si>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</si>
  <si>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</si>
  <si>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</si>
  <si>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</si>
  <si>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</si>
  <si>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</si>
  <si>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</si>
  <si>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</si>
  <si>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</si>
  <si>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Vysočina</t>
  </si>
  <si>
    <t>Jihomoravský kraj</t>
  </si>
  <si>
    <t>Olomoucký kraj</t>
  </si>
  <si>
    <t>Zlínský kraj</t>
  </si>
  <si>
    <t>Moravskoslezský kraj</t>
  </si>
  <si>
    <t>Zemní plyn</t>
  </si>
  <si>
    <t>tis. m3</t>
  </si>
  <si>
    <t>Nafta</t>
  </si>
  <si>
    <t>Tepelná energie</t>
  </si>
  <si>
    <t>Elektrická energie</t>
  </si>
  <si>
    <t>Gj</t>
  </si>
  <si>
    <t>MWh</t>
  </si>
  <si>
    <t>Spotřeba vybraných paliv a energie  v roce 2006 podle sídla podniku</t>
  </si>
  <si>
    <t>Fuels and energy consumption in 2006 according to the enterprise place</t>
  </si>
  <si>
    <t>Kraj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</si>
</sst>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######0"/>
    <numFmt numFmtId="168" formatCode="###########0"/>
  </numFmts>
  <fonts count="7">
    <font>
      <sz val="10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4" fillId="0" borderId="2" xfId="0" applyFont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B1">
      <selection activeCell="A1" sqref="A1:F1"/>
    </sheetView>
  </sheetViews>
  <sheetFormatPr defaultColWidth="9.00390625" defaultRowHeight="12.75"/>
  <cols>
    <col min="1" max="1" width="18.25390625" style="0" customWidth="1"/>
    <col min="2" max="2" width="8.75390625" style="0" customWidth="1"/>
    <col min="3" max="3" width="10.00390625" style="0" customWidth="1"/>
    <col min="4" max="4" width="9.25390625" style="0" customWidth="1"/>
    <col min="5" max="5" width="10.75390625" style="0" customWidth="1"/>
    <col min="6" max="9" width="8.75390625" style="0" customWidth="1"/>
    <col min="10" max="10" width="11.25390625" style="0" customWidth="1"/>
    <col min="11" max="11" width="9.25390625" style="0" customWidth="1"/>
    <col min="12" max="12" width="8.75390625" style="0" customWidth="1"/>
    <col min="13" max="13" width="9.375" style="0" customWidth="1"/>
  </cols>
  <sheetData>
    <row r="1" spans="1:7" ht="16.5" customHeight="1">
      <c r="A1" s="21" t="s">
        <v>27</v>
      </c>
      <c r="B1" s="22"/>
      <c r="C1" s="22"/>
      <c r="D1" s="22"/>
      <c r="E1" s="22"/>
      <c r="F1" s="22"/>
      <c r="G1" s="1"/>
    </row>
    <row r="2" spans="1:7" s="11" customFormat="1" ht="24.75" customHeight="1">
      <c r="A2" s="23" t="s">
        <v>28</v>
      </c>
      <c r="B2" s="24"/>
      <c r="C2" s="24"/>
      <c r="D2" s="24"/>
      <c r="E2" s="24"/>
      <c r="F2" s="24"/>
      <c r="G2" s="24"/>
    </row>
    <row r="3" spans="1:13" ht="24.75" customHeight="1">
      <c r="A3" s="26" t="s">
        <v>29</v>
      </c>
      <c r="B3" s="20" t="s">
        <v>0</v>
      </c>
      <c r="C3" s="20"/>
      <c r="D3" s="20" t="s">
        <v>1</v>
      </c>
      <c r="E3" s="20"/>
      <c r="F3" s="20" t="s">
        <v>2</v>
      </c>
      <c r="G3" s="25"/>
      <c r="H3" s="20" t="s">
        <v>22</v>
      </c>
      <c r="I3" s="20"/>
      <c r="J3" s="8" t="s">
        <v>23</v>
      </c>
      <c r="K3" s="9" t="s">
        <v>24</v>
      </c>
      <c r="L3" s="20" t="s">
        <v>20</v>
      </c>
      <c r="M3" s="20"/>
    </row>
    <row r="4" spans="1:13" ht="16.5" customHeight="1">
      <c r="A4" s="27"/>
      <c r="B4" s="10" t="s">
        <v>3</v>
      </c>
      <c r="C4" s="10" t="s">
        <v>4</v>
      </c>
      <c r="D4" s="10" t="s">
        <v>3</v>
      </c>
      <c r="E4" s="10" t="s">
        <v>4</v>
      </c>
      <c r="F4" s="10" t="s">
        <v>3</v>
      </c>
      <c r="G4" s="10" t="s">
        <v>4</v>
      </c>
      <c r="H4" s="10" t="s">
        <v>3</v>
      </c>
      <c r="I4" s="10" t="s">
        <v>4</v>
      </c>
      <c r="J4" s="10" t="s">
        <v>25</v>
      </c>
      <c r="K4" s="10" t="s">
        <v>26</v>
      </c>
      <c r="L4" s="10" t="s">
        <v>21</v>
      </c>
      <c r="M4" s="10" t="s">
        <v>4</v>
      </c>
    </row>
    <row r="5" spans="1:13" ht="15" customHeight="1">
      <c r="A5" s="2" t="s">
        <v>5</v>
      </c>
      <c r="B5" s="13">
        <f aca="true" t="shared" si="0" ref="B5:K5">SUM(B6:B19)</f>
        <v>9257120</v>
      </c>
      <c r="C5" s="13">
        <f t="shared" si="0"/>
        <v>238967445</v>
      </c>
      <c r="D5" s="13">
        <f t="shared" si="0"/>
        <v>44337440</v>
      </c>
      <c r="E5" s="16">
        <f t="shared" si="0"/>
        <v>553239528</v>
      </c>
      <c r="F5" s="13">
        <f t="shared" si="0"/>
        <v>3271932</v>
      </c>
      <c r="G5" s="13">
        <f t="shared" si="0"/>
        <v>95065255</v>
      </c>
      <c r="H5" s="13">
        <f t="shared" si="0"/>
        <v>1692301</v>
      </c>
      <c r="I5" s="13">
        <f t="shared" si="0"/>
        <v>71415102.20000002</v>
      </c>
      <c r="J5" s="13">
        <f t="shared" si="0"/>
        <v>1070150577</v>
      </c>
      <c r="K5" s="13">
        <f t="shared" si="0"/>
        <v>44635853</v>
      </c>
      <c r="L5" s="13">
        <f>SUM(L6:L19)</f>
        <v>5306456</v>
      </c>
      <c r="M5" s="13">
        <f>SUM(M6:M19)</f>
        <v>180419504</v>
      </c>
    </row>
    <row r="6" spans="1:13" ht="15" customHeight="1">
      <c r="A6" s="3" t="s">
        <v>6</v>
      </c>
      <c r="B6" s="18">
        <v>1363814</v>
      </c>
      <c r="C6" s="18">
        <v>30650319</v>
      </c>
      <c r="D6" s="18">
        <v>29645519</v>
      </c>
      <c r="E6" s="17">
        <v>349245882</v>
      </c>
      <c r="F6" s="14">
        <v>26262</v>
      </c>
      <c r="G6" s="14">
        <v>634662</v>
      </c>
      <c r="H6" s="14">
        <v>309695</v>
      </c>
      <c r="I6" s="14">
        <v>13069129</v>
      </c>
      <c r="J6" s="14">
        <v>640485786</v>
      </c>
      <c r="K6" s="12">
        <v>12948086</v>
      </c>
      <c r="L6" s="12">
        <v>837981</v>
      </c>
      <c r="M6" s="14">
        <f>+L6*34</f>
        <v>28491354</v>
      </c>
    </row>
    <row r="7" spans="1:13" ht="15" customHeight="1">
      <c r="A7" s="4" t="s">
        <v>7</v>
      </c>
      <c r="B7" s="18">
        <v>244475</v>
      </c>
      <c r="C7" s="18">
        <v>5327013</v>
      </c>
      <c r="D7" s="18">
        <v>1709552</v>
      </c>
      <c r="E7" s="17">
        <v>27696315</v>
      </c>
      <c r="F7" s="14">
        <v>12575</v>
      </c>
      <c r="G7" s="15">
        <v>332390</v>
      </c>
      <c r="H7" s="14">
        <v>210941</v>
      </c>
      <c r="I7" s="14">
        <v>8901710.200000001</v>
      </c>
      <c r="J7" s="14">
        <v>43313400</v>
      </c>
      <c r="K7" s="15">
        <v>4392493</v>
      </c>
      <c r="L7" s="12">
        <v>524239</v>
      </c>
      <c r="M7" s="14">
        <f aca="true" t="shared" si="1" ref="M7:M19">+L7*34</f>
        <v>17824126</v>
      </c>
    </row>
    <row r="8" spans="1:13" ht="15" customHeight="1">
      <c r="A8" s="4" t="s">
        <v>8</v>
      </c>
      <c r="B8" s="18">
        <v>695</v>
      </c>
      <c r="C8" s="18">
        <v>15778</v>
      </c>
      <c r="D8" s="18">
        <v>916517</v>
      </c>
      <c r="E8" s="17">
        <v>12708938</v>
      </c>
      <c r="F8" s="14">
        <v>3284</v>
      </c>
      <c r="G8" s="15">
        <v>88262</v>
      </c>
      <c r="H8" s="14">
        <v>144994</v>
      </c>
      <c r="I8" s="14">
        <v>6118746.800000001</v>
      </c>
      <c r="J8" s="14">
        <v>13412905</v>
      </c>
      <c r="K8" s="15">
        <v>1517155</v>
      </c>
      <c r="L8" s="12">
        <v>213192</v>
      </c>
      <c r="M8" s="14">
        <f t="shared" si="1"/>
        <v>7248528</v>
      </c>
    </row>
    <row r="9" spans="1:13" ht="15" customHeight="1">
      <c r="A9" s="4" t="s">
        <v>9</v>
      </c>
      <c r="B9" s="18">
        <v>490</v>
      </c>
      <c r="C9" s="18">
        <v>10800</v>
      </c>
      <c r="D9" s="18">
        <v>1311461</v>
      </c>
      <c r="E9" s="17">
        <v>17412986</v>
      </c>
      <c r="F9" s="14">
        <v>4298</v>
      </c>
      <c r="G9" s="15">
        <v>119717</v>
      </c>
      <c r="H9" s="14">
        <v>92739</v>
      </c>
      <c r="I9" s="14">
        <v>3913585.8</v>
      </c>
      <c r="J9" s="14">
        <v>16855921</v>
      </c>
      <c r="K9" s="15">
        <v>1705473</v>
      </c>
      <c r="L9" s="12">
        <v>262356</v>
      </c>
      <c r="M9" s="14">
        <f t="shared" si="1"/>
        <v>8920104</v>
      </c>
    </row>
    <row r="10" spans="1:13" ht="15" customHeight="1">
      <c r="A10" s="4" t="s">
        <v>10</v>
      </c>
      <c r="B10" s="18">
        <v>356</v>
      </c>
      <c r="C10" s="18">
        <v>8482</v>
      </c>
      <c r="D10" s="18">
        <v>4364418</v>
      </c>
      <c r="E10" s="17">
        <v>58539527</v>
      </c>
      <c r="F10" s="14">
        <v>284</v>
      </c>
      <c r="G10" s="14">
        <v>7559</v>
      </c>
      <c r="H10" s="14">
        <v>51276</v>
      </c>
      <c r="I10" s="14">
        <v>2163847.2</v>
      </c>
      <c r="J10" s="14">
        <v>77292014</v>
      </c>
      <c r="K10" s="14">
        <v>1101195</v>
      </c>
      <c r="L10" s="12">
        <v>147310</v>
      </c>
      <c r="M10" s="14">
        <f t="shared" si="1"/>
        <v>5008540</v>
      </c>
    </row>
    <row r="11" spans="1:13" ht="15" customHeight="1">
      <c r="A11" s="4" t="s">
        <v>11</v>
      </c>
      <c r="B11" s="18">
        <v>532</v>
      </c>
      <c r="C11" s="18">
        <v>10551</v>
      </c>
      <c r="D11" s="18">
        <v>2703515</v>
      </c>
      <c r="E11" s="17">
        <v>35102569</v>
      </c>
      <c r="F11" s="14">
        <v>517</v>
      </c>
      <c r="G11" s="14">
        <v>13647</v>
      </c>
      <c r="H11" s="14">
        <v>137082</v>
      </c>
      <c r="I11" s="14">
        <v>5784860.4</v>
      </c>
      <c r="J11" s="14">
        <v>59199564</v>
      </c>
      <c r="K11" s="14">
        <v>5221740</v>
      </c>
      <c r="L11" s="12">
        <v>560562</v>
      </c>
      <c r="M11" s="14">
        <f t="shared" si="1"/>
        <v>19059108</v>
      </c>
    </row>
    <row r="12" spans="1:13" ht="15" customHeight="1">
      <c r="A12" s="4" t="s">
        <v>12</v>
      </c>
      <c r="B12" s="18">
        <v>733</v>
      </c>
      <c r="C12" s="18">
        <v>17740</v>
      </c>
      <c r="D12" s="18">
        <v>29482</v>
      </c>
      <c r="E12" s="17">
        <v>389227</v>
      </c>
      <c r="F12" s="14">
        <v>856</v>
      </c>
      <c r="G12" s="14">
        <v>23013</v>
      </c>
      <c r="H12" s="14">
        <v>34525</v>
      </c>
      <c r="I12" s="14">
        <v>1456955</v>
      </c>
      <c r="J12" s="14">
        <v>6867251</v>
      </c>
      <c r="K12" s="14">
        <v>1274322</v>
      </c>
      <c r="L12" s="12">
        <f>231219-40000</f>
        <v>191219</v>
      </c>
      <c r="M12" s="14">
        <f t="shared" si="1"/>
        <v>6501446</v>
      </c>
    </row>
    <row r="13" spans="1:13" ht="15" customHeight="1">
      <c r="A13" s="4" t="s">
        <v>13</v>
      </c>
      <c r="B13" s="18">
        <v>2222</v>
      </c>
      <c r="C13" s="18">
        <v>46160</v>
      </c>
      <c r="D13" s="18">
        <v>46397</v>
      </c>
      <c r="E13" s="17">
        <v>710082</v>
      </c>
      <c r="F13" s="14">
        <v>21825</v>
      </c>
      <c r="G13" s="14">
        <v>640034</v>
      </c>
      <c r="H13" s="14">
        <v>85665</v>
      </c>
      <c r="I13" s="14">
        <v>3615063</v>
      </c>
      <c r="J13" s="14">
        <v>7750294</v>
      </c>
      <c r="K13" s="14">
        <v>1276282</v>
      </c>
      <c r="L13" s="12">
        <v>160586</v>
      </c>
      <c r="M13" s="14">
        <f t="shared" si="1"/>
        <v>5459924</v>
      </c>
    </row>
    <row r="14" spans="1:13" ht="15" customHeight="1">
      <c r="A14" s="4" t="s">
        <v>14</v>
      </c>
      <c r="B14" s="18">
        <v>249901</v>
      </c>
      <c r="C14" s="18">
        <v>6248601</v>
      </c>
      <c r="D14" s="18">
        <v>1917991</v>
      </c>
      <c r="E14" s="17">
        <v>27962579</v>
      </c>
      <c r="F14" s="14">
        <v>1186</v>
      </c>
      <c r="G14" s="14">
        <v>26301</v>
      </c>
      <c r="H14" s="14">
        <v>79725</v>
      </c>
      <c r="I14" s="14">
        <v>3364395</v>
      </c>
      <c r="J14" s="14">
        <v>34148758</v>
      </c>
      <c r="K14" s="14">
        <v>1542074</v>
      </c>
      <c r="L14" s="12">
        <v>211635</v>
      </c>
      <c r="M14" s="14">
        <f t="shared" si="1"/>
        <v>7195590</v>
      </c>
    </row>
    <row r="15" spans="1:13" ht="15" customHeight="1">
      <c r="A15" s="4" t="s">
        <v>15</v>
      </c>
      <c r="B15" s="18">
        <v>2030</v>
      </c>
      <c r="C15" s="18">
        <v>48978</v>
      </c>
      <c r="D15" s="18">
        <v>73306</v>
      </c>
      <c r="E15" s="17">
        <v>979850</v>
      </c>
      <c r="F15" s="14">
        <v>3515</v>
      </c>
      <c r="G15" s="14">
        <v>92875</v>
      </c>
      <c r="H15" s="14">
        <v>86118</v>
      </c>
      <c r="I15" s="14">
        <v>3634179.6</v>
      </c>
      <c r="J15" s="14">
        <v>6604538</v>
      </c>
      <c r="K15" s="14">
        <v>1606377</v>
      </c>
      <c r="L15" s="12">
        <v>237512</v>
      </c>
      <c r="M15" s="14">
        <f t="shared" si="1"/>
        <v>8075408</v>
      </c>
    </row>
    <row r="16" spans="1:13" ht="15" customHeight="1">
      <c r="A16" s="4" t="s">
        <v>16</v>
      </c>
      <c r="B16" s="18">
        <v>105749</v>
      </c>
      <c r="C16" s="18">
        <v>3066492</v>
      </c>
      <c r="D16" s="18">
        <v>35406</v>
      </c>
      <c r="E16" s="17">
        <v>538386</v>
      </c>
      <c r="F16" s="14">
        <v>17254</v>
      </c>
      <c r="G16" s="14">
        <v>460934</v>
      </c>
      <c r="H16" s="14">
        <v>176262</v>
      </c>
      <c r="I16" s="14">
        <v>7438256.4</v>
      </c>
      <c r="J16" s="14">
        <v>22173137</v>
      </c>
      <c r="K16" s="14">
        <v>2542864</v>
      </c>
      <c r="L16" s="12">
        <f>752862-20000</f>
        <v>732862</v>
      </c>
      <c r="M16" s="14">
        <f t="shared" si="1"/>
        <v>24917308</v>
      </c>
    </row>
    <row r="17" spans="1:13" ht="15" customHeight="1">
      <c r="A17" s="4" t="s">
        <v>17</v>
      </c>
      <c r="B17" s="18">
        <v>76703</v>
      </c>
      <c r="C17" s="18">
        <v>2008169</v>
      </c>
      <c r="D17" s="18">
        <v>70629</v>
      </c>
      <c r="E17" s="17">
        <v>1050876</v>
      </c>
      <c r="F17" s="14">
        <v>7039</v>
      </c>
      <c r="G17" s="14">
        <v>186714</v>
      </c>
      <c r="H17" s="14">
        <v>68851</v>
      </c>
      <c r="I17" s="14">
        <v>2905512.2</v>
      </c>
      <c r="J17" s="14">
        <v>10634914</v>
      </c>
      <c r="K17" s="14">
        <v>1525752</v>
      </c>
      <c r="L17" s="12">
        <v>294291</v>
      </c>
      <c r="M17" s="14">
        <f t="shared" si="1"/>
        <v>10005894</v>
      </c>
    </row>
    <row r="18" spans="1:13" ht="15" customHeight="1">
      <c r="A18" s="4" t="s">
        <v>18</v>
      </c>
      <c r="B18" s="18">
        <v>9258</v>
      </c>
      <c r="C18" s="18">
        <v>166080</v>
      </c>
      <c r="D18" s="18">
        <v>360365</v>
      </c>
      <c r="E18" s="17">
        <v>5172014</v>
      </c>
      <c r="F18" s="14">
        <v>3841</v>
      </c>
      <c r="G18" s="14">
        <v>101658</v>
      </c>
      <c r="H18" s="14">
        <v>66281</v>
      </c>
      <c r="I18" s="14">
        <v>2797058.2</v>
      </c>
      <c r="J18" s="14">
        <v>13533898</v>
      </c>
      <c r="K18" s="14">
        <v>1437022</v>
      </c>
      <c r="L18" s="12">
        <f>230343-13995</f>
        <v>216348</v>
      </c>
      <c r="M18" s="14">
        <f t="shared" si="1"/>
        <v>7355832</v>
      </c>
    </row>
    <row r="19" spans="1:13" ht="15" customHeight="1">
      <c r="A19" s="4" t="s">
        <v>19</v>
      </c>
      <c r="B19" s="19">
        <v>7200162</v>
      </c>
      <c r="C19" s="19">
        <v>191342282</v>
      </c>
      <c r="D19" s="19">
        <v>1152882</v>
      </c>
      <c r="E19" s="17">
        <v>15730297</v>
      </c>
      <c r="F19" s="14">
        <v>3169196</v>
      </c>
      <c r="G19" s="14">
        <v>92337489</v>
      </c>
      <c r="H19" s="14">
        <v>148147</v>
      </c>
      <c r="I19" s="14">
        <v>6251803.4</v>
      </c>
      <c r="J19" s="14">
        <v>117878197</v>
      </c>
      <c r="K19" s="14">
        <v>6545018</v>
      </c>
      <c r="L19" s="12">
        <v>716363</v>
      </c>
      <c r="M19" s="14">
        <f t="shared" si="1"/>
        <v>24356342</v>
      </c>
    </row>
    <row r="20" spans="1:7" ht="19.5" customHeight="1">
      <c r="A20" s="4"/>
      <c r="B20" s="5"/>
      <c r="C20" s="5"/>
      <c r="D20" s="5"/>
      <c r="E20" s="5"/>
      <c r="F20" s="5"/>
      <c r="G20" s="6"/>
    </row>
    <row r="21" spans="1:7" ht="19.5" customHeight="1">
      <c r="A21" s="5"/>
      <c r="B21" s="5"/>
      <c r="C21" s="5"/>
      <c r="D21" s="5"/>
      <c r="E21" s="5"/>
      <c r="F21" s="5"/>
      <c r="G21" s="6"/>
    </row>
    <row r="22" spans="1:7" ht="12.75">
      <c r="A22" s="7"/>
      <c r="B22" s="7"/>
      <c r="C22" s="7"/>
      <c r="D22" s="7"/>
      <c r="E22" s="7"/>
      <c r="F22" s="7"/>
      <c r="G22" s="7"/>
    </row>
  </sheetData>
  <mergeCells count="8">
    <mergeCell ref="H3:I3"/>
    <mergeCell ref="L3:M3"/>
    <mergeCell ref="A1:F1"/>
    <mergeCell ref="A2:G2"/>
    <mergeCell ref="B3:C3"/>
    <mergeCell ref="D3:E3"/>
    <mergeCell ref="F3:G3"/>
    <mergeCell ref="A3:A4"/>
  </mergeCells>
  <printOptions horizontalCentered="1" verticalCentered="1"/>
  <pageMargins left="0.7874015748031497" right="0.1968503937007874" top="0.5905511811023623" bottom="0.5905511811023623" header="0.5118110236220472" footer="0.5118110236220472"/>
  <pageSetup firstPageNumber="22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Macuchova</cp:lastModifiedBy>
  <cp:lastPrinted>2007-09-18T15:20:58Z</cp:lastPrinted>
  <dcterms:created xsi:type="dcterms:W3CDTF">2003-10-14T09:49:00Z</dcterms:created>
  <dcterms:modified xsi:type="dcterms:W3CDTF">2007-09-18T15:30:22Z</dcterms:modified>
  <cp:category/>
  <cp:version/>
  <cp:contentType/>
  <cp:contentStatus/>
</cp:coreProperties>
</file>