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List1!$A$1:$B$5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D27" i="1"/>
  <c r="B27" i="1"/>
  <c r="J27" i="1"/>
  <c r="H25" i="1"/>
  <c r="F25" i="1"/>
  <c r="D25" i="1"/>
  <c r="B25" i="1"/>
  <c r="J25" i="1"/>
  <c r="J23" i="1"/>
  <c r="J22" i="1"/>
  <c r="H20" i="1"/>
  <c r="F20" i="1"/>
  <c r="D20" i="1"/>
  <c r="B20" i="1"/>
  <c r="J20" i="1"/>
  <c r="J19" i="1"/>
  <c r="J18" i="1"/>
  <c r="J17" i="1"/>
  <c r="H15" i="1"/>
  <c r="F15" i="1"/>
  <c r="D15" i="1"/>
  <c r="B15" i="1"/>
  <c r="J15" i="1"/>
  <c r="J13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<sst xmlns="http://schemas.openxmlformats.org/spreadsheetml/2006/main" count="43" uniqueCount="27">
  <si>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</si>
  <si>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</si>
  <si>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</si>
  <si>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</si>
  <si>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</si>
  <si>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</si>
  <si>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</si>
  <si>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</si>
  <si>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</si>
  <si>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</si>
  <si>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</si>
  <si>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</si>
  <si>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</si>
  <si>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</si>
  <si>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</si>
  <si>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Přehled základních finančních ukazatelů ve zpracovatelském průmyslu </t>
  </si>
  <si>
    <t>(stej.obd.</t>
  </si>
  <si>
    <t>m.r.=100)</t>
  </si>
  <si>
    <t>Tab. č. 3</t>
  </si>
  <si>
    <t>Přidaná hodnota</t>
  </si>
  <si>
    <t>Poznámka: Údaje včetně doodhadu za nezjišťovaný soubor; indexy v běžných cenách</t>
  </si>
  <si>
    <t xml:space="preserve"> (sekce C dle CZ-NACE) za 1. až 4. čtvrtletí 2014</t>
  </si>
  <si>
    <t>1. čtvrtletí 2014</t>
  </si>
  <si>
    <t>2. čtvrtletí 2014</t>
  </si>
  <si>
    <t>3. čtvrtletí 2014</t>
  </si>
  <si>
    <t>4. čtvrtletí 2014</t>
  </si>
  <si>
    <t>1. až 4. čtvrtletí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</si>
</sst>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RowHeight="13.2" x14ac:dyDescent="0.25"/>
  <cols>
    <col min="1" max="1" width="33.88671875" customWidth="1"/>
  </cols>
  <sheetData>
    <row r="1" spans="1:11" x14ac:dyDescent="0.25">
      <c r="A1" s="2" t="s">
        <v>18</v>
      </c>
      <c r="B1" s="2"/>
      <c r="C1" s="2"/>
    </row>
    <row r="2" spans="1:11" x14ac:dyDescent="0.25">
      <c r="A2" s="2"/>
      <c r="B2" s="2"/>
      <c r="C2" s="2"/>
    </row>
    <row r="3" spans="1:11" ht="17.399999999999999" x14ac:dyDescent="0.3">
      <c r="A3" s="3" t="s">
        <v>15</v>
      </c>
      <c r="B3" s="4"/>
      <c r="C3" s="4"/>
      <c r="D3" s="1"/>
    </row>
    <row r="4" spans="1:11" ht="17.399999999999999" x14ac:dyDescent="0.3">
      <c r="A4" s="3" t="s">
        <v>21</v>
      </c>
      <c r="B4" s="4"/>
      <c r="C4" s="4"/>
      <c r="D4" s="1"/>
    </row>
    <row r="5" spans="1:11" ht="13.8" thickBot="1" x14ac:dyDescent="0.3">
      <c r="A5" s="2"/>
      <c r="B5" s="2"/>
      <c r="C5" s="2"/>
    </row>
    <row r="6" spans="1:11" x14ac:dyDescent="0.25">
      <c r="A6" s="5"/>
      <c r="B6" s="36" t="s">
        <v>22</v>
      </c>
      <c r="C6" s="42"/>
      <c r="D6" s="36" t="s">
        <v>23</v>
      </c>
      <c r="E6" s="37"/>
      <c r="F6" s="36" t="s">
        <v>24</v>
      </c>
      <c r="G6" s="42"/>
      <c r="H6" s="36" t="s">
        <v>25</v>
      </c>
      <c r="I6" s="37"/>
      <c r="J6" s="36" t="s">
        <v>26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1" t="s">
        <v>16</v>
      </c>
      <c r="H9" s="28" t="s">
        <v>2</v>
      </c>
      <c r="I9" s="21" t="s">
        <v>16</v>
      </c>
      <c r="J9" s="28" t="s">
        <v>2</v>
      </c>
      <c r="K9" s="29" t="s">
        <v>16</v>
      </c>
    </row>
    <row r="10" spans="1:11" x14ac:dyDescent="0.25">
      <c r="A10" s="7"/>
      <c r="B10" s="22"/>
      <c r="C10" s="23" t="s">
        <v>17</v>
      </c>
      <c r="D10" s="22"/>
      <c r="E10" s="23" t="s">
        <v>17</v>
      </c>
      <c r="F10" s="22"/>
      <c r="G10" s="23" t="s">
        <v>17</v>
      </c>
      <c r="H10" s="22"/>
      <c r="I10" s="23" t="s">
        <v>17</v>
      </c>
      <c r="J10" s="22"/>
      <c r="K10" s="30" t="s">
        <v>17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945379</v>
      </c>
      <c r="C13" s="13">
        <v>114.4</v>
      </c>
      <c r="D13" s="12">
        <v>995928</v>
      </c>
      <c r="E13" s="13">
        <v>112.9</v>
      </c>
      <c r="F13" s="12">
        <v>976486</v>
      </c>
      <c r="G13" s="13">
        <v>111.8</v>
      </c>
      <c r="H13" s="12">
        <v>1008026</v>
      </c>
      <c r="I13" s="13">
        <v>107.9</v>
      </c>
      <c r="J13" s="12">
        <f>+B13+D13+F13+H13</f>
        <v>3925819</v>
      </c>
      <c r="K13" s="14">
        <v>111.6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9</v>
      </c>
      <c r="B15" s="12">
        <f>+B17+B18+B19</f>
        <v>989512</v>
      </c>
      <c r="C15" s="13">
        <v>113.6</v>
      </c>
      <c r="D15" s="12">
        <f>+D17+D18+D19</f>
        <v>1051823</v>
      </c>
      <c r="E15" s="13">
        <v>111.3</v>
      </c>
      <c r="F15" s="12">
        <f>+F17+F18+F19</f>
        <v>1035787</v>
      </c>
      <c r="G15" s="13">
        <v>110.4</v>
      </c>
      <c r="H15" s="12">
        <f>+H17+H18+H19</f>
        <v>1077629</v>
      </c>
      <c r="I15" s="13">
        <v>107.1</v>
      </c>
      <c r="J15" s="12">
        <f>+B15+D15+F15+H15</f>
        <v>4154751</v>
      </c>
      <c r="K15" s="14">
        <v>110.5</v>
      </c>
    </row>
    <row r="16" spans="1:11" x14ac:dyDescent="0.2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11</v>
      </c>
      <c r="B17" s="12">
        <v>80715</v>
      </c>
      <c r="C17" s="35">
        <v>106.7</v>
      </c>
      <c r="D17" s="12">
        <v>86529</v>
      </c>
      <c r="E17" s="35">
        <v>104.2</v>
      </c>
      <c r="F17" s="12">
        <v>86029</v>
      </c>
      <c r="G17" s="35">
        <v>98.2</v>
      </c>
      <c r="H17" s="12">
        <v>91418</v>
      </c>
      <c r="I17" s="35">
        <v>99.7</v>
      </c>
      <c r="J17" s="12">
        <f>+B17+D17+F17+H17</f>
        <v>344691</v>
      </c>
      <c r="K17" s="14">
        <v>102</v>
      </c>
    </row>
    <row r="18" spans="1:11" x14ac:dyDescent="0.25">
      <c r="A18" s="6" t="s">
        <v>12</v>
      </c>
      <c r="B18" s="12">
        <v>838678</v>
      </c>
      <c r="C18" s="35">
        <v>115.9</v>
      </c>
      <c r="D18" s="12">
        <v>884144</v>
      </c>
      <c r="E18" s="35">
        <v>113.7</v>
      </c>
      <c r="F18" s="12">
        <v>863878</v>
      </c>
      <c r="G18" s="35">
        <v>113.1</v>
      </c>
      <c r="H18" s="12">
        <v>885721</v>
      </c>
      <c r="I18" s="35">
        <v>109.5</v>
      </c>
      <c r="J18" s="12">
        <f>+B18+D18+F18+H18</f>
        <v>3472421</v>
      </c>
      <c r="K18" s="14">
        <v>113</v>
      </c>
    </row>
    <row r="19" spans="1:11" x14ac:dyDescent="0.25">
      <c r="A19" s="6" t="s">
        <v>13</v>
      </c>
      <c r="B19" s="12">
        <v>70119</v>
      </c>
      <c r="C19" s="35">
        <v>98</v>
      </c>
      <c r="D19" s="12">
        <v>81150</v>
      </c>
      <c r="E19" s="35">
        <v>96.5</v>
      </c>
      <c r="F19" s="12">
        <v>85880</v>
      </c>
      <c r="G19" s="35">
        <v>99.2</v>
      </c>
      <c r="H19" s="12">
        <v>100490</v>
      </c>
      <c r="I19" s="35">
        <v>94.7</v>
      </c>
      <c r="J19" s="12">
        <f>+B19+D19+F19+H19</f>
        <v>337639</v>
      </c>
      <c r="K19" s="14">
        <v>97</v>
      </c>
    </row>
    <row r="20" spans="1:11" x14ac:dyDescent="0.25">
      <c r="A20" s="6" t="s">
        <v>14</v>
      </c>
      <c r="B20" s="12">
        <f>+B18+B19</f>
        <v>908797</v>
      </c>
      <c r="C20" s="35">
        <v>114.3</v>
      </c>
      <c r="D20" s="12">
        <f>+D18+D19</f>
        <v>965294</v>
      </c>
      <c r="E20" s="35">
        <v>112</v>
      </c>
      <c r="F20" s="12">
        <f>+F18+F19</f>
        <v>949758</v>
      </c>
      <c r="G20" s="35">
        <v>111.6</v>
      </c>
      <c r="H20" s="12">
        <f>+H18+H19</f>
        <v>986211</v>
      </c>
      <c r="I20" s="35">
        <v>107.8</v>
      </c>
      <c r="J20" s="12">
        <f>+B20+D20+F20+H20</f>
        <v>3810060</v>
      </c>
      <c r="K20" s="14">
        <v>111.3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5</v>
      </c>
      <c r="B22" s="12">
        <v>721523</v>
      </c>
      <c r="C22" s="13">
        <v>113</v>
      </c>
      <c r="D22" s="12">
        <v>754562</v>
      </c>
      <c r="E22" s="13">
        <v>111.8</v>
      </c>
      <c r="F22" s="12">
        <v>739891</v>
      </c>
      <c r="G22" s="13">
        <v>110.6</v>
      </c>
      <c r="H22" s="12">
        <v>772573</v>
      </c>
      <c r="I22" s="13">
        <v>107</v>
      </c>
      <c r="J22" s="12">
        <f>+B22+D22+F22+H22</f>
        <v>2988549</v>
      </c>
      <c r="K22" s="14">
        <v>110.5</v>
      </c>
    </row>
    <row r="23" spans="1:11" x14ac:dyDescent="0.25">
      <c r="A23" s="6" t="s">
        <v>6</v>
      </c>
      <c r="B23" s="12">
        <v>66189</v>
      </c>
      <c r="C23" s="35">
        <v>106.6</v>
      </c>
      <c r="D23" s="12">
        <v>71299</v>
      </c>
      <c r="E23" s="35">
        <v>104.5</v>
      </c>
      <c r="F23" s="12">
        <v>70859</v>
      </c>
      <c r="G23" s="35">
        <v>99.3</v>
      </c>
      <c r="H23" s="12">
        <v>74754</v>
      </c>
      <c r="I23" s="35">
        <v>99</v>
      </c>
      <c r="J23" s="12">
        <f>+B23+D23+F23+H23</f>
        <v>283101</v>
      </c>
      <c r="K23" s="14">
        <v>102.1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8</v>
      </c>
      <c r="B25" s="12">
        <f>+B17-B23</f>
        <v>14526</v>
      </c>
      <c r="C25" s="13">
        <v>106.8</v>
      </c>
      <c r="D25" s="12">
        <f>+D17-D23</f>
        <v>15230</v>
      </c>
      <c r="E25" s="13">
        <v>102.7</v>
      </c>
      <c r="F25" s="12">
        <f>+F17-F23</f>
        <v>15170</v>
      </c>
      <c r="G25" s="13">
        <v>93.5</v>
      </c>
      <c r="H25" s="12">
        <f>+H17-H23</f>
        <v>16664</v>
      </c>
      <c r="I25" s="13">
        <v>103.2</v>
      </c>
      <c r="J25" s="12">
        <f>+B25+D25+F25+H25</f>
        <v>61590</v>
      </c>
      <c r="K25" s="14">
        <v>101.3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19</v>
      </c>
      <c r="B27" s="12">
        <f>+B13-B22</f>
        <v>223856</v>
      </c>
      <c r="C27" s="13">
        <v>119.2</v>
      </c>
      <c r="D27" s="12">
        <f>+D13-D22</f>
        <v>241366</v>
      </c>
      <c r="E27" s="13">
        <v>116.4</v>
      </c>
      <c r="F27" s="12">
        <f>+F13-F22</f>
        <v>236595</v>
      </c>
      <c r="G27" s="13">
        <v>116.1</v>
      </c>
      <c r="H27" s="12">
        <f>+H13-H22</f>
        <v>235453</v>
      </c>
      <c r="I27" s="13">
        <v>110.7</v>
      </c>
      <c r="J27" s="12">
        <f>+B27+D27+F27+H27</f>
        <v>937270</v>
      </c>
      <c r="K27" s="14">
        <v>115.5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7</v>
      </c>
      <c r="B29" s="16">
        <v>167688</v>
      </c>
      <c r="C29" s="17">
        <v>100</v>
      </c>
      <c r="D29" s="16">
        <v>167224</v>
      </c>
      <c r="E29" s="17">
        <v>99.7</v>
      </c>
      <c r="F29" s="16">
        <v>166819</v>
      </c>
      <c r="G29" s="17">
        <v>99.5</v>
      </c>
      <c r="H29" s="16">
        <v>166445</v>
      </c>
      <c r="I29" s="17">
        <v>99.3</v>
      </c>
      <c r="J29" s="16">
        <v>167044</v>
      </c>
      <c r="K29" s="18">
        <v>99.6</v>
      </c>
    </row>
    <row r="30" spans="1:11" x14ac:dyDescent="0.25">
      <c r="A30" s="19"/>
      <c r="B30" s="2"/>
      <c r="C30" s="2"/>
    </row>
    <row r="31" spans="1:11" x14ac:dyDescent="0.25">
      <c r="A31" s="2" t="s">
        <v>20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2015-06-29T09:38:48Z</dcterms:modified>
</cp:coreProperties>
</file>