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315" windowHeight="1158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<sst xmlns="http://schemas.openxmlformats.org/spreadsheetml/2006/main" count="92" uniqueCount="55">
  <si>
    <t>Tab. 2.1 Vybrané ukazatele za Zlínský kraj - demografický vývoj</t>
  </si>
  <si>
    <t>Měřicí
jednotka</t>
  </si>
  <si>
    <t>Obyvatelstvo k 31. 12.</t>
  </si>
  <si>
    <t>osoby</t>
  </si>
  <si>
    <t>v tom: muži</t>
  </si>
  <si>
    <t xml:space="preserve">       ženy</t>
  </si>
  <si>
    <t>Podíl cizinců (bez azylantů) z počtu 
obyvatel k 31.12.</t>
  </si>
  <si>
    <t>%</t>
  </si>
  <si>
    <t>Sňatky</t>
  </si>
  <si>
    <t>počet</t>
  </si>
  <si>
    <t>Rozvody</t>
  </si>
  <si>
    <t>Rozvody na 100 sňatků</t>
  </si>
  <si>
    <t>Živě narození</t>
  </si>
  <si>
    <t>z toho mimo manželství</t>
  </si>
  <si>
    <r>
      <t>Úhrnná plodnost</t>
    </r>
    <r>
      <rPr>
        <vertAlign val="superscript"/>
        <sz val="8"/>
        <rFont val="Arial CE"/>
        <family val="2"/>
      </rPr>
      <t>1)</t>
    </r>
  </si>
  <si>
    <t>Potraty</t>
  </si>
  <si>
    <t>z toho umělá přerušení těhotenství</t>
  </si>
  <si>
    <t>Potraty na 100 narozených</t>
  </si>
  <si>
    <t>Zemřelí celkem</t>
  </si>
  <si>
    <t>z toho podle příčin smrti:</t>
  </si>
  <si>
    <t>nemoci oběhové soustavy</t>
  </si>
  <si>
    <t>novotvary</t>
  </si>
  <si>
    <t>Přirozený přírůstek</t>
  </si>
  <si>
    <t>Přistěhovalí celkem</t>
  </si>
  <si>
    <t>z toho z ciziny</t>
  </si>
  <si>
    <t>Vystěhovalí celkem</t>
  </si>
  <si>
    <t>z toho do ciziny</t>
  </si>
  <si>
    <t>Přírůstek stěhováním celkem</t>
  </si>
  <si>
    <t>z toho s cizinou</t>
  </si>
  <si>
    <t>Celkový přírůstek</t>
  </si>
  <si>
    <t>Na 1 000 obyvatel středního stavu:</t>
  </si>
  <si>
    <t>živě narození</t>
  </si>
  <si>
    <t>‰</t>
  </si>
  <si>
    <t>zemřelí</t>
  </si>
  <si>
    <t>přirozený přírůstek</t>
  </si>
  <si>
    <t>přistěhovalí</t>
  </si>
  <si>
    <t>vystěhovalí</t>
  </si>
  <si>
    <t>přírůstek stěhováním</t>
  </si>
  <si>
    <t>celkový přírůstek</t>
  </si>
  <si>
    <t>Mrtvorozenost</t>
  </si>
  <si>
    <t>Kojenecká úmrtnost</t>
  </si>
  <si>
    <t>Novorozenecká úmrtnost</t>
  </si>
  <si>
    <t>Obyvatelstvo k 31. 12. ve věku:</t>
  </si>
  <si>
    <t>0-14 let</t>
  </si>
  <si>
    <t>15-64 let</t>
  </si>
  <si>
    <t>65 a více let</t>
  </si>
  <si>
    <t xml:space="preserve">Průměrný věk k 31. 12. </t>
  </si>
  <si>
    <t>roky</t>
  </si>
  <si>
    <t>Index stáří (65 a více let / 0-14 let)</t>
  </si>
  <si>
    <t>Index ekonomického zatížení
(0-14 let + 65 a více let / 15-64 let)</t>
  </si>
  <si>
    <t>Naděje dožití při narození (dvouleté průměry)</t>
  </si>
  <si>
    <t>muži</t>
  </si>
  <si>
    <t>ženy</t>
  </si>
  <si>
    <r>
      <t>Naděje dožití ve věku 6</t>
    </r>
    <r>
      <rPr>
        <sz val="8"/>
        <rFont val="Arial CE"/>
        <family val="0"/>
      </rPr>
      <t>5</t>
    </r>
    <r>
      <rPr>
        <sz val="8"/>
        <rFont val="Arial CE"/>
        <family val="2"/>
      </rPr>
      <t xml:space="preserve"> let (dvouleté průměry)</t>
    </r>
  </si>
  <si>
    <r>
      <t>1)</t>
    </r>
    <r>
      <rPr>
        <sz val="8"/>
        <rFont val="Arial CE"/>
        <family val="2"/>
      </rPr>
      <t xml:space="preserve"> počet živě narozených dětí, které by se narodily jedné ženě za předpokladu, že by míry plodnosti podle věku
    zaznamenané ve sledovaném roce zůstaly během jejího reprodukčního věku (15-49 let) neměnné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</si>
</sst>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_ ;\-#,##0.0\ "/>
    <numFmt numFmtId="166" formatCode="#,##0.000_ ;\-#,##0.000\ "/>
    <numFmt numFmtId="167" formatCode="#,##0.00_ ;\-#,##0.00\ "/>
  </numFmts>
  <fonts count="41">
    <font>
      <sz val="10"/>
      <name val="Arial CE"/>
      <family val="0"/>
    </font>
    <font>
      <sz val="8"/>
      <color indexed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sz val="8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4" fillId="23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5" fillId="0" borderId="0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right" shrinkToFit="1"/>
    </xf>
    <xf numFmtId="164" fontId="5" fillId="0" borderId="11" xfId="0" applyNumberFormat="1" applyFont="1" applyBorder="1" applyAlignment="1">
      <alignment shrinkToFit="1"/>
    </xf>
    <xf numFmtId="164" fontId="5" fillId="0" borderId="12" xfId="0" applyNumberFormat="1" applyFont="1" applyBorder="1" applyAlignment="1">
      <alignment horizontal="right" shrinkToFit="1"/>
    </xf>
    <xf numFmtId="3" fontId="5" fillId="0" borderId="0" xfId="0" applyNumberFormat="1" applyFont="1" applyBorder="1" applyAlignment="1">
      <alignment horizontal="left" indent="1"/>
    </xf>
    <xf numFmtId="164" fontId="5" fillId="0" borderId="12" xfId="0" applyNumberFormat="1" applyFont="1" applyBorder="1" applyAlignment="1">
      <alignment shrinkToFit="1"/>
    </xf>
    <xf numFmtId="3" fontId="5" fillId="0" borderId="0" xfId="0" applyNumberFormat="1" applyFont="1" applyBorder="1" applyAlignment="1">
      <alignment horizontal="left" wrapText="1"/>
    </xf>
    <xf numFmtId="165" fontId="5" fillId="0" borderId="10" xfId="0" applyNumberFormat="1" applyFont="1" applyBorder="1" applyAlignment="1">
      <alignment horizontal="right" shrinkToFit="1"/>
    </xf>
    <xf numFmtId="165" fontId="5" fillId="0" borderId="12" xfId="0" applyNumberFormat="1" applyFont="1" applyFill="1" applyBorder="1" applyAlignment="1">
      <alignment shrinkToFit="1"/>
    </xf>
    <xf numFmtId="165" fontId="5" fillId="0" borderId="12" xfId="0" applyNumberFormat="1" applyFont="1" applyBorder="1" applyAlignment="1">
      <alignment shrinkToFit="1"/>
    </xf>
    <xf numFmtId="3" fontId="5" fillId="0" borderId="0" xfId="0" applyNumberFormat="1" applyFont="1" applyBorder="1" applyAlignment="1">
      <alignment horizontal="left" wrapText="1" indent="1"/>
    </xf>
    <xf numFmtId="3" fontId="5" fillId="0" borderId="0" xfId="0" applyNumberFormat="1" applyFont="1" applyFill="1" applyBorder="1" applyAlignment="1">
      <alignment horizontal="left" wrapText="1"/>
    </xf>
    <xf numFmtId="166" fontId="5" fillId="0" borderId="10" xfId="0" applyNumberFormat="1" applyFont="1" applyBorder="1" applyAlignment="1">
      <alignment horizontal="right" shrinkToFit="1"/>
    </xf>
    <xf numFmtId="166" fontId="5" fillId="0" borderId="12" xfId="0" applyNumberFormat="1" applyFont="1" applyBorder="1" applyAlignment="1">
      <alignment shrinkToFit="1"/>
    </xf>
    <xf numFmtId="3" fontId="5" fillId="0" borderId="0" xfId="0" applyNumberFormat="1" applyFont="1" applyFill="1" applyBorder="1" applyAlignment="1">
      <alignment horizontal="left" wrapText="1" indent="1"/>
    </xf>
    <xf numFmtId="3" fontId="7" fillId="0" borderId="1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left" indent="1"/>
    </xf>
    <xf numFmtId="3" fontId="5" fillId="0" borderId="0" xfId="0" applyNumberFormat="1" applyFont="1" applyFill="1" applyBorder="1" applyAlignment="1">
      <alignment horizontal="left"/>
    </xf>
    <xf numFmtId="165" fontId="5" fillId="0" borderId="12" xfId="0" applyNumberFormat="1" applyFont="1" applyBorder="1" applyAlignment="1">
      <alignment horizontal="right" shrinkToFit="1"/>
    </xf>
    <xf numFmtId="4" fontId="5" fillId="0" borderId="0" xfId="0" applyNumberFormat="1" applyFont="1" applyBorder="1" applyAlignment="1">
      <alignment horizontal="left" indent="1"/>
    </xf>
    <xf numFmtId="4" fontId="5" fillId="0" borderId="10" xfId="0" applyNumberFormat="1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right" shrinkToFit="1"/>
    </xf>
    <xf numFmtId="164" fontId="5" fillId="0" borderId="12" xfId="0" applyNumberFormat="1" applyFont="1" applyFill="1" applyBorder="1" applyAlignment="1">
      <alignment horizontal="right" shrinkToFit="1"/>
    </xf>
    <xf numFmtId="164" fontId="0" fillId="0" borderId="0" xfId="0" applyNumberFormat="1" applyFont="1" applyAlignment="1">
      <alignment/>
    </xf>
    <xf numFmtId="4" fontId="5" fillId="0" borderId="0" xfId="0" applyNumberFormat="1" applyFont="1" applyFill="1" applyBorder="1" applyAlignment="1">
      <alignment horizontal="left" indent="1"/>
    </xf>
    <xf numFmtId="165" fontId="5" fillId="0" borderId="10" xfId="0" applyNumberFormat="1" applyFont="1" applyFill="1" applyBorder="1" applyAlignment="1">
      <alignment horizontal="right" shrinkToFit="1"/>
    </xf>
    <xf numFmtId="165" fontId="5" fillId="0" borderId="12" xfId="0" applyNumberFormat="1" applyFont="1" applyFill="1" applyBorder="1" applyAlignment="1">
      <alignment horizontal="right" shrinkToFit="1"/>
    </xf>
    <xf numFmtId="165" fontId="0" fillId="0" borderId="0" xfId="0" applyNumberFormat="1" applyFont="1" applyAlignment="1">
      <alignment/>
    </xf>
    <xf numFmtId="4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4" fontId="5" fillId="0" borderId="0" xfId="0" applyNumberFormat="1" applyFont="1" applyFill="1" applyBorder="1" applyAlignment="1">
      <alignment horizontal="left" wrapText="1"/>
    </xf>
    <xf numFmtId="167" fontId="5" fillId="0" borderId="10" xfId="0" applyNumberFormat="1" applyFont="1" applyFill="1" applyBorder="1" applyAlignment="1">
      <alignment horizontal="right" shrinkToFit="1"/>
    </xf>
    <xf numFmtId="167" fontId="5" fillId="0" borderId="12" xfId="0" applyNumberFormat="1" applyFont="1" applyFill="1" applyBorder="1" applyAlignment="1">
      <alignment horizontal="right" shrinkToFi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3.625" style="7" customWidth="1"/>
    <col min="2" max="2" width="7.00390625" style="42" customWidth="1"/>
    <col min="3" max="7" width="8.375" style="7" customWidth="1"/>
    <col min="8" max="8" width="8.375" style="43" customWidth="1"/>
    <col min="9" max="16384" width="9.125" style="7" customWidth="1"/>
  </cols>
  <sheetData>
    <row r="1" spans="1:8" s="6" customFormat="1" ht="19.5" customHeight="1" thickBot="1">
      <c r="A1" s="1" t="s">
        <v>0</v>
      </c>
      <c r="B1" s="2"/>
      <c r="C1" s="3"/>
      <c r="D1" s="3"/>
      <c r="E1" s="4"/>
      <c r="F1" s="4"/>
      <c r="G1" s="4"/>
      <c r="H1" s="5"/>
    </row>
    <row r="2" spans="1:8" ht="12" customHeight="1">
      <c r="A2" s="51"/>
      <c r="B2" s="53" t="s">
        <v>1</v>
      </c>
      <c r="C2" s="45">
        <v>2005</v>
      </c>
      <c r="D2" s="45">
        <v>2006</v>
      </c>
      <c r="E2" s="45">
        <v>2007</v>
      </c>
      <c r="F2" s="45">
        <v>2008</v>
      </c>
      <c r="G2" s="45">
        <v>2009</v>
      </c>
      <c r="H2" s="47">
        <v>2010</v>
      </c>
    </row>
    <row r="3" spans="1:8" ht="12" customHeight="1" thickBot="1">
      <c r="A3" s="52"/>
      <c r="B3" s="54"/>
      <c r="C3" s="46"/>
      <c r="D3" s="46"/>
      <c r="E3" s="46"/>
      <c r="F3" s="46"/>
      <c r="G3" s="46"/>
      <c r="H3" s="48"/>
    </row>
    <row r="4" spans="1:8" ht="13.5" customHeight="1">
      <c r="A4" s="8" t="s">
        <v>2</v>
      </c>
      <c r="B4" s="9" t="s">
        <v>3</v>
      </c>
      <c r="C4" s="10">
        <v>590142</v>
      </c>
      <c r="D4" s="10">
        <v>589839</v>
      </c>
      <c r="E4" s="10">
        <v>590780</v>
      </c>
      <c r="F4" s="10">
        <v>591412</v>
      </c>
      <c r="G4" s="10">
        <v>591042</v>
      </c>
      <c r="H4" s="11">
        <v>590361</v>
      </c>
    </row>
    <row r="5" spans="1:8" ht="11.25" customHeight="1">
      <c r="A5" s="8" t="s">
        <v>4</v>
      </c>
      <c r="B5" s="9"/>
      <c r="C5" s="10">
        <v>287433</v>
      </c>
      <c r="D5" s="10">
        <v>287339</v>
      </c>
      <c r="E5" s="10">
        <v>288136</v>
      </c>
      <c r="F5" s="10">
        <v>288609</v>
      </c>
      <c r="G5" s="10">
        <v>288372</v>
      </c>
      <c r="H5" s="12">
        <v>287984</v>
      </c>
    </row>
    <row r="6" spans="1:8" ht="11.25" customHeight="1">
      <c r="A6" s="13" t="s">
        <v>5</v>
      </c>
      <c r="B6" s="9"/>
      <c r="C6" s="10">
        <v>302709</v>
      </c>
      <c r="D6" s="10">
        <v>302500</v>
      </c>
      <c r="E6" s="10">
        <v>302644</v>
      </c>
      <c r="F6" s="10">
        <v>302803</v>
      </c>
      <c r="G6" s="10">
        <v>302670</v>
      </c>
      <c r="H6" s="14">
        <v>302377</v>
      </c>
    </row>
    <row r="7" spans="1:8" ht="21.75" customHeight="1">
      <c r="A7" s="15" t="s">
        <v>6</v>
      </c>
      <c r="B7" s="9" t="s">
        <v>7</v>
      </c>
      <c r="C7" s="16">
        <v>1.0041650992473</v>
      </c>
      <c r="D7" s="16">
        <v>1.1182712570718452</v>
      </c>
      <c r="E7" s="16">
        <v>1.295236805579065</v>
      </c>
      <c r="F7" s="16">
        <v>1.4225277809716408</v>
      </c>
      <c r="G7" s="16">
        <v>1.376044342026455</v>
      </c>
      <c r="H7" s="17">
        <v>1.3632336824417601</v>
      </c>
    </row>
    <row r="8" spans="1:8" ht="11.25" customHeight="1">
      <c r="A8" s="8" t="s">
        <v>8</v>
      </c>
      <c r="B8" s="9" t="s">
        <v>9</v>
      </c>
      <c r="C8" s="10">
        <v>2804</v>
      </c>
      <c r="D8" s="10">
        <v>2706</v>
      </c>
      <c r="E8" s="10">
        <v>2966</v>
      </c>
      <c r="F8" s="10">
        <v>2710</v>
      </c>
      <c r="G8" s="10">
        <v>2568</v>
      </c>
      <c r="H8" s="14">
        <v>2564</v>
      </c>
    </row>
    <row r="9" spans="1:8" ht="11.25" customHeight="1">
      <c r="A9" s="8" t="s">
        <v>10</v>
      </c>
      <c r="B9" s="9" t="s">
        <v>9</v>
      </c>
      <c r="C9" s="10">
        <v>1420</v>
      </c>
      <c r="D9" s="10">
        <v>1618</v>
      </c>
      <c r="E9" s="10">
        <v>1536</v>
      </c>
      <c r="F9" s="10">
        <v>1593</v>
      </c>
      <c r="G9" s="10">
        <v>1461</v>
      </c>
      <c r="H9" s="14">
        <v>1472</v>
      </c>
    </row>
    <row r="10" spans="1:8" ht="11.25" customHeight="1">
      <c r="A10" s="15" t="s">
        <v>11</v>
      </c>
      <c r="B10" s="9" t="s">
        <v>9</v>
      </c>
      <c r="C10" s="16">
        <v>50.641940085592005</v>
      </c>
      <c r="D10" s="16">
        <v>59.7930524759793</v>
      </c>
      <c r="E10" s="16">
        <v>51.78691840863115</v>
      </c>
      <c r="F10" s="16">
        <v>58.78228782287823</v>
      </c>
      <c r="G10" s="16">
        <v>56.89252336448598</v>
      </c>
      <c r="H10" s="18">
        <v>57.41029641185648</v>
      </c>
    </row>
    <row r="11" spans="1:8" ht="11.25" customHeight="1">
      <c r="A11" s="15" t="s">
        <v>12</v>
      </c>
      <c r="B11" s="9" t="s">
        <v>3</v>
      </c>
      <c r="C11" s="10">
        <v>5670</v>
      </c>
      <c r="D11" s="10">
        <v>5612</v>
      </c>
      <c r="E11" s="10">
        <v>6059</v>
      </c>
      <c r="F11" s="10">
        <v>6261</v>
      </c>
      <c r="G11" s="10">
        <v>6076</v>
      </c>
      <c r="H11" s="14">
        <v>6106</v>
      </c>
    </row>
    <row r="12" spans="1:8" ht="11.25" customHeight="1">
      <c r="A12" s="19" t="s">
        <v>13</v>
      </c>
      <c r="B12" s="9" t="s">
        <v>7</v>
      </c>
      <c r="C12" s="16">
        <v>21.499118165784832</v>
      </c>
      <c r="D12" s="16">
        <v>23.5032074126871</v>
      </c>
      <c r="E12" s="16">
        <v>25.796336029047694</v>
      </c>
      <c r="F12" s="16">
        <v>27.886919022520363</v>
      </c>
      <c r="G12" s="16">
        <v>30.546412113232392</v>
      </c>
      <c r="H12" s="18">
        <v>31.919423517851293</v>
      </c>
    </row>
    <row r="13" spans="1:8" ht="11.25" customHeight="1">
      <c r="A13" s="20" t="s">
        <v>14</v>
      </c>
      <c r="B13" s="9"/>
      <c r="C13" s="21">
        <v>1.2321196146273277</v>
      </c>
      <c r="D13" s="21">
        <v>1.2321890049006208</v>
      </c>
      <c r="E13" s="21">
        <v>1.341484999553708</v>
      </c>
      <c r="F13" s="21">
        <v>1.4039035562882787</v>
      </c>
      <c r="G13" s="21">
        <v>1.3856515733449573</v>
      </c>
      <c r="H13" s="22">
        <v>1.4143417748115588</v>
      </c>
    </row>
    <row r="14" spans="1:8" ht="11.25" customHeight="1">
      <c r="A14" s="15" t="s">
        <v>15</v>
      </c>
      <c r="B14" s="9" t="s">
        <v>9</v>
      </c>
      <c r="C14" s="10">
        <v>1869</v>
      </c>
      <c r="D14" s="10">
        <v>1852</v>
      </c>
      <c r="E14" s="10">
        <v>1895</v>
      </c>
      <c r="F14" s="10">
        <v>1877</v>
      </c>
      <c r="G14" s="10">
        <v>1927</v>
      </c>
      <c r="H14" s="14">
        <v>1903</v>
      </c>
    </row>
    <row r="15" spans="1:8" ht="11.25" customHeight="1">
      <c r="A15" s="23" t="s">
        <v>16</v>
      </c>
      <c r="B15" s="9"/>
      <c r="C15" s="10">
        <v>1078</v>
      </c>
      <c r="D15" s="10">
        <v>997</v>
      </c>
      <c r="E15" s="10">
        <v>1016</v>
      </c>
      <c r="F15" s="10">
        <v>1023</v>
      </c>
      <c r="G15" s="10">
        <v>1067</v>
      </c>
      <c r="H15" s="14">
        <v>1012</v>
      </c>
    </row>
    <row r="16" spans="1:8" ht="11.25" customHeight="1">
      <c r="A16" s="15" t="s">
        <v>17</v>
      </c>
      <c r="B16" s="9" t="s">
        <v>9</v>
      </c>
      <c r="C16" s="16">
        <v>32.86442764199051</v>
      </c>
      <c r="D16" s="16">
        <v>32.88936245782277</v>
      </c>
      <c r="E16" s="16">
        <v>31.18828176431863</v>
      </c>
      <c r="F16" s="16">
        <v>29.9171182658591</v>
      </c>
      <c r="G16" s="16">
        <v>31.636841241175507</v>
      </c>
      <c r="H16" s="18">
        <v>31.10493625367767</v>
      </c>
    </row>
    <row r="17" spans="1:8" ht="11.25" customHeight="1">
      <c r="A17" s="8" t="s">
        <v>18</v>
      </c>
      <c r="B17" s="9" t="s">
        <v>3</v>
      </c>
      <c r="C17" s="10">
        <v>6265</v>
      </c>
      <c r="D17" s="10">
        <v>5926</v>
      </c>
      <c r="E17" s="10">
        <v>5869</v>
      </c>
      <c r="F17" s="10">
        <v>6002</v>
      </c>
      <c r="G17" s="10">
        <v>6109</v>
      </c>
      <c r="H17" s="14">
        <v>6061</v>
      </c>
    </row>
    <row r="18" spans="1:8" ht="11.25" customHeight="1">
      <c r="A18" s="8" t="s">
        <v>19</v>
      </c>
      <c r="B18" s="9"/>
      <c r="C18" s="10"/>
      <c r="D18" s="10"/>
      <c r="E18" s="10"/>
      <c r="F18" s="10"/>
      <c r="G18" s="10"/>
      <c r="H18" s="14"/>
    </row>
    <row r="19" spans="1:8" ht="11.25" customHeight="1">
      <c r="A19" s="13" t="s">
        <v>20</v>
      </c>
      <c r="B19" s="24"/>
      <c r="C19" s="10">
        <v>3364</v>
      </c>
      <c r="D19" s="10">
        <v>3104</v>
      </c>
      <c r="E19" s="10">
        <v>3099</v>
      </c>
      <c r="F19" s="10">
        <v>3246</v>
      </c>
      <c r="G19" s="10">
        <v>3294</v>
      </c>
      <c r="H19" s="14">
        <v>3276</v>
      </c>
    </row>
    <row r="20" spans="1:8" ht="11.25" customHeight="1">
      <c r="A20" s="13" t="s">
        <v>21</v>
      </c>
      <c r="B20" s="24"/>
      <c r="C20" s="10">
        <v>1464</v>
      </c>
      <c r="D20" s="10">
        <v>1457</v>
      </c>
      <c r="E20" s="10">
        <v>1350</v>
      </c>
      <c r="F20" s="10">
        <v>1429</v>
      </c>
      <c r="G20" s="10">
        <v>1458</v>
      </c>
      <c r="H20" s="14">
        <v>1414</v>
      </c>
    </row>
    <row r="21" spans="1:8" ht="11.25" customHeight="1">
      <c r="A21" s="8" t="s">
        <v>22</v>
      </c>
      <c r="B21" s="9" t="s">
        <v>3</v>
      </c>
      <c r="C21" s="10">
        <v>-595</v>
      </c>
      <c r="D21" s="10">
        <v>-314</v>
      </c>
      <c r="E21" s="10">
        <v>190</v>
      </c>
      <c r="F21" s="10">
        <v>259</v>
      </c>
      <c r="G21" s="10">
        <v>-33</v>
      </c>
      <c r="H21" s="14">
        <v>45</v>
      </c>
    </row>
    <row r="22" spans="1:8" ht="11.25" customHeight="1">
      <c r="A22" s="8" t="s">
        <v>23</v>
      </c>
      <c r="B22" s="9" t="s">
        <v>3</v>
      </c>
      <c r="C22" s="10">
        <v>3510</v>
      </c>
      <c r="D22" s="10">
        <v>3528</v>
      </c>
      <c r="E22" s="10">
        <v>4441</v>
      </c>
      <c r="F22" s="10">
        <v>3842</v>
      </c>
      <c r="G22" s="10">
        <v>3222</v>
      </c>
      <c r="H22" s="14">
        <v>3102</v>
      </c>
    </row>
    <row r="23" spans="1:8" ht="11.25" customHeight="1">
      <c r="A23" s="25" t="s">
        <v>24</v>
      </c>
      <c r="B23" s="9"/>
      <c r="C23" s="10">
        <v>1019</v>
      </c>
      <c r="D23" s="10">
        <v>987</v>
      </c>
      <c r="E23" s="10">
        <v>1642</v>
      </c>
      <c r="F23" s="10">
        <v>1122</v>
      </c>
      <c r="G23" s="10">
        <v>617</v>
      </c>
      <c r="H23" s="14">
        <v>512</v>
      </c>
    </row>
    <row r="24" spans="1:8" ht="11.25" customHeight="1">
      <c r="A24" s="8" t="s">
        <v>25</v>
      </c>
      <c r="B24" s="9" t="s">
        <v>3</v>
      </c>
      <c r="C24" s="10">
        <v>3479</v>
      </c>
      <c r="D24" s="10">
        <v>3517</v>
      </c>
      <c r="E24" s="10">
        <v>3690</v>
      </c>
      <c r="F24" s="10">
        <v>3469</v>
      </c>
      <c r="G24" s="10">
        <v>3559</v>
      </c>
      <c r="H24" s="14">
        <v>3828</v>
      </c>
    </row>
    <row r="25" spans="1:8" ht="11.25" customHeight="1">
      <c r="A25" s="25" t="s">
        <v>26</v>
      </c>
      <c r="B25" s="9"/>
      <c r="C25" s="10">
        <v>539</v>
      </c>
      <c r="D25" s="10">
        <v>431</v>
      </c>
      <c r="E25" s="10">
        <v>328</v>
      </c>
      <c r="F25" s="10">
        <v>181</v>
      </c>
      <c r="G25" s="10">
        <v>514</v>
      </c>
      <c r="H25" s="14">
        <v>592</v>
      </c>
    </row>
    <row r="26" spans="1:8" ht="11.25" customHeight="1">
      <c r="A26" s="8" t="s">
        <v>27</v>
      </c>
      <c r="B26" s="9" t="s">
        <v>3</v>
      </c>
      <c r="C26" s="10">
        <v>31</v>
      </c>
      <c r="D26" s="10">
        <v>11</v>
      </c>
      <c r="E26" s="10">
        <v>751</v>
      </c>
      <c r="F26" s="10">
        <v>373</v>
      </c>
      <c r="G26" s="10">
        <v>-337</v>
      </c>
      <c r="H26" s="14">
        <v>-726</v>
      </c>
    </row>
    <row r="27" spans="1:8" ht="11.25" customHeight="1">
      <c r="A27" s="25" t="s">
        <v>28</v>
      </c>
      <c r="B27" s="9"/>
      <c r="C27" s="10">
        <f aca="true" t="shared" si="0" ref="C27:H27">C23-C25</f>
        <v>480</v>
      </c>
      <c r="D27" s="10">
        <f t="shared" si="0"/>
        <v>556</v>
      </c>
      <c r="E27" s="10">
        <f t="shared" si="0"/>
        <v>1314</v>
      </c>
      <c r="F27" s="10">
        <f t="shared" si="0"/>
        <v>941</v>
      </c>
      <c r="G27" s="10">
        <f t="shared" si="0"/>
        <v>103</v>
      </c>
      <c r="H27" s="12">
        <f t="shared" si="0"/>
        <v>-80</v>
      </c>
    </row>
    <row r="28" spans="1:8" ht="11.25" customHeight="1">
      <c r="A28" s="8" t="s">
        <v>29</v>
      </c>
      <c r="B28" s="9" t="s">
        <v>3</v>
      </c>
      <c r="C28" s="10">
        <v>-564</v>
      </c>
      <c r="D28" s="10">
        <v>-303</v>
      </c>
      <c r="E28" s="10">
        <v>941</v>
      </c>
      <c r="F28" s="10">
        <v>632</v>
      </c>
      <c r="G28" s="10">
        <v>-370</v>
      </c>
      <c r="H28" s="14">
        <v>-681</v>
      </c>
    </row>
    <row r="29" spans="1:8" ht="11.25" customHeight="1">
      <c r="A29" s="8" t="s">
        <v>30</v>
      </c>
      <c r="B29" s="9"/>
      <c r="C29" s="16"/>
      <c r="D29" s="16"/>
      <c r="E29" s="16"/>
      <c r="F29" s="16"/>
      <c r="G29" s="16"/>
      <c r="H29" s="18"/>
    </row>
    <row r="30" spans="1:8" ht="11.25" customHeight="1">
      <c r="A30" s="19" t="s">
        <v>31</v>
      </c>
      <c r="B30" s="9" t="s">
        <v>32</v>
      </c>
      <c r="C30" s="16">
        <v>9.602894078554044</v>
      </c>
      <c r="D30" s="16">
        <v>9.513976832144087</v>
      </c>
      <c r="E30" s="16">
        <v>10.26949152542373</v>
      </c>
      <c r="F30" s="16">
        <v>10.592349349588131</v>
      </c>
      <c r="G30" s="16">
        <v>10.27561165764422</v>
      </c>
      <c r="H30" s="18">
        <v>10.341107511275126</v>
      </c>
    </row>
    <row r="31" spans="1:8" ht="11.25" customHeight="1">
      <c r="A31" s="13" t="s">
        <v>33</v>
      </c>
      <c r="B31" s="9" t="s">
        <v>32</v>
      </c>
      <c r="C31" s="16">
        <v>10.610605185562802</v>
      </c>
      <c r="D31" s="16">
        <v>10.04629841541088</v>
      </c>
      <c r="E31" s="16">
        <v>9.947457627118643</v>
      </c>
      <c r="F31" s="16">
        <v>10.154173581892344</v>
      </c>
      <c r="G31" s="16">
        <v>10.331420608385212</v>
      </c>
      <c r="H31" s="18">
        <v>10.264895615106214</v>
      </c>
    </row>
    <row r="32" spans="1:8" ht="11.25" customHeight="1">
      <c r="A32" s="13" t="s">
        <v>34</v>
      </c>
      <c r="B32" s="9" t="s">
        <v>32</v>
      </c>
      <c r="C32" s="16">
        <v>-1.0077111070087579</v>
      </c>
      <c r="D32" s="16">
        <v>-0.5323215832667931</v>
      </c>
      <c r="E32" s="16">
        <v>0.3220338983050847</v>
      </c>
      <c r="F32" s="16">
        <v>0.4381757676957876</v>
      </c>
      <c r="G32" s="16">
        <v>-0.05580895074099066</v>
      </c>
      <c r="H32" s="18">
        <v>0.07621189616891266</v>
      </c>
    </row>
    <row r="33" spans="1:8" ht="11.25" customHeight="1">
      <c r="A33" s="13" t="s">
        <v>35</v>
      </c>
      <c r="B33" s="9" t="s">
        <v>32</v>
      </c>
      <c r="C33" s="16">
        <v>5.944648715295361</v>
      </c>
      <c r="D33" s="16">
        <v>5.980988999252377</v>
      </c>
      <c r="E33" s="16">
        <v>7.527118644067797</v>
      </c>
      <c r="F33" s="16">
        <v>6.499889187209328</v>
      </c>
      <c r="G33" s="16">
        <v>5.44898300871127</v>
      </c>
      <c r="H33" s="18">
        <v>5.253540042577046</v>
      </c>
    </row>
    <row r="34" spans="1:8" ht="11.25" customHeight="1">
      <c r="A34" s="13" t="s">
        <v>36</v>
      </c>
      <c r="B34" s="9" t="s">
        <v>32</v>
      </c>
      <c r="C34" s="16">
        <v>5.892146119804148</v>
      </c>
      <c r="D34" s="16">
        <v>5.962340790921375</v>
      </c>
      <c r="E34" s="16">
        <v>6.2542372881355925</v>
      </c>
      <c r="F34" s="16">
        <v>5.868848409794159</v>
      </c>
      <c r="G34" s="16">
        <v>6.018910778399569</v>
      </c>
      <c r="H34" s="18">
        <v>6.483091967435504</v>
      </c>
    </row>
    <row r="35" spans="1:8" ht="11.25" customHeight="1">
      <c r="A35" s="13" t="s">
        <v>37</v>
      </c>
      <c r="B35" s="9" t="s">
        <v>32</v>
      </c>
      <c r="C35" s="16">
        <v>0.05250259549121259</v>
      </c>
      <c r="D35" s="16">
        <v>0.018648208331002305</v>
      </c>
      <c r="E35" s="16">
        <v>1.2728813559322034</v>
      </c>
      <c r="F35" s="16">
        <v>0.6310407774151691</v>
      </c>
      <c r="G35" s="16">
        <v>-0.5699277696882986</v>
      </c>
      <c r="H35" s="18">
        <v>-1.2295519248584577</v>
      </c>
    </row>
    <row r="36" spans="1:8" ht="11.25" customHeight="1">
      <c r="A36" s="25" t="s">
        <v>38</v>
      </c>
      <c r="B36" s="9" t="s">
        <v>32</v>
      </c>
      <c r="C36" s="16">
        <v>-0.9552085115175452</v>
      </c>
      <c r="D36" s="16">
        <v>-0.5136733749357908</v>
      </c>
      <c r="E36" s="16">
        <v>1.594915254237288</v>
      </c>
      <c r="F36" s="16">
        <v>1.0692165451109565</v>
      </c>
      <c r="G36" s="16">
        <v>-0.6257367204292893</v>
      </c>
      <c r="H36" s="18">
        <v>-1.153340028689545</v>
      </c>
    </row>
    <row r="37" spans="1:8" ht="11.25" customHeight="1">
      <c r="A37" s="26" t="s">
        <v>39</v>
      </c>
      <c r="B37" s="9" t="s">
        <v>32</v>
      </c>
      <c r="C37" s="16">
        <v>2.989273782310533</v>
      </c>
      <c r="D37" s="16">
        <v>3.3741786538803056</v>
      </c>
      <c r="E37" s="16">
        <v>2.7978933508887427</v>
      </c>
      <c r="F37" s="16">
        <v>2.072043353522474</v>
      </c>
      <c r="G37" s="16">
        <v>2.462649811196848</v>
      </c>
      <c r="H37" s="18">
        <v>1.9614253023864008</v>
      </c>
    </row>
    <row r="38" spans="1:8" ht="11.25" customHeight="1">
      <c r="A38" s="26" t="s">
        <v>40</v>
      </c>
      <c r="B38" s="9" t="s">
        <v>32</v>
      </c>
      <c r="C38" s="16">
        <v>2.998236331569665</v>
      </c>
      <c r="D38" s="16">
        <v>2.4946543121881684</v>
      </c>
      <c r="E38" s="16">
        <v>3.630962204984321</v>
      </c>
      <c r="F38" s="16">
        <v>2.0763456316882287</v>
      </c>
      <c r="G38" s="16">
        <v>3.6208031599736668</v>
      </c>
      <c r="H38" s="18">
        <v>3.275466754012447</v>
      </c>
    </row>
    <row r="39" spans="1:8" ht="11.25" customHeight="1">
      <c r="A39" s="15" t="s">
        <v>41</v>
      </c>
      <c r="B39" s="9" t="s">
        <v>32</v>
      </c>
      <c r="C39" s="16">
        <v>1.5873015873015872</v>
      </c>
      <c r="D39" s="16">
        <v>1.4255167498218104</v>
      </c>
      <c r="E39" s="16">
        <v>1.650437365901964</v>
      </c>
      <c r="F39" s="16">
        <v>1.4374700527072353</v>
      </c>
      <c r="G39" s="16">
        <v>1.8104015799868334</v>
      </c>
      <c r="H39" s="27">
        <v>2.2928267278087127</v>
      </c>
    </row>
    <row r="40" spans="1:8" ht="11.25" customHeight="1">
      <c r="A40" s="8" t="s">
        <v>42</v>
      </c>
      <c r="B40" s="9"/>
      <c r="C40" s="16"/>
      <c r="D40" s="16"/>
      <c r="E40" s="16"/>
      <c r="F40" s="16"/>
      <c r="G40" s="16"/>
      <c r="H40" s="18"/>
    </row>
    <row r="41" spans="1:15" ht="11.25" customHeight="1">
      <c r="A41" s="28" t="s">
        <v>43</v>
      </c>
      <c r="B41" s="29" t="s">
        <v>3</v>
      </c>
      <c r="C41" s="30">
        <v>86595</v>
      </c>
      <c r="D41" s="30">
        <v>84493</v>
      </c>
      <c r="E41" s="30">
        <v>83323</v>
      </c>
      <c r="F41" s="30">
        <v>82609</v>
      </c>
      <c r="G41" s="30">
        <v>82375</v>
      </c>
      <c r="H41" s="31">
        <v>82751</v>
      </c>
      <c r="J41" s="32"/>
      <c r="K41" s="32"/>
      <c r="L41" s="32"/>
      <c r="M41" s="32"/>
      <c r="N41" s="32"/>
      <c r="O41" s="32"/>
    </row>
    <row r="42" spans="1:15" ht="11.25" customHeight="1">
      <c r="A42" s="33"/>
      <c r="B42" s="29" t="s">
        <v>7</v>
      </c>
      <c r="C42" s="34">
        <f aca="true" t="shared" si="1" ref="C42:H42">C41/C4*100</f>
        <v>14.6735870349848</v>
      </c>
      <c r="D42" s="34">
        <f t="shared" si="1"/>
        <v>14.324756416581474</v>
      </c>
      <c r="E42" s="34">
        <f t="shared" si="1"/>
        <v>14.10389654355259</v>
      </c>
      <c r="F42" s="34">
        <f t="shared" si="1"/>
        <v>13.968096690631912</v>
      </c>
      <c r="G42" s="34">
        <f t="shared" si="1"/>
        <v>13.937249806274343</v>
      </c>
      <c r="H42" s="35">
        <f t="shared" si="1"/>
        <v>14.017016706726901</v>
      </c>
      <c r="J42" s="36"/>
      <c r="K42" s="36"/>
      <c r="L42" s="36"/>
      <c r="M42" s="36"/>
      <c r="N42" s="36"/>
      <c r="O42" s="36"/>
    </row>
    <row r="43" spans="1:8" ht="11.25" customHeight="1">
      <c r="A43" s="28" t="s">
        <v>44</v>
      </c>
      <c r="B43" s="29" t="s">
        <v>3</v>
      </c>
      <c r="C43" s="30">
        <v>417475</v>
      </c>
      <c r="D43" s="30">
        <v>417721</v>
      </c>
      <c r="E43" s="30">
        <v>418108</v>
      </c>
      <c r="F43" s="30">
        <v>417291</v>
      </c>
      <c r="G43" s="30">
        <v>415061</v>
      </c>
      <c r="H43" s="31">
        <v>411904</v>
      </c>
    </row>
    <row r="44" spans="1:8" ht="11.25" customHeight="1">
      <c r="A44" s="33"/>
      <c r="B44" s="29" t="s">
        <v>7</v>
      </c>
      <c r="C44" s="34">
        <f aca="true" t="shared" si="2" ref="C44:H44">C43/C4*100</f>
        <v>70.74144866828661</v>
      </c>
      <c r="D44" s="34">
        <f t="shared" si="2"/>
        <v>70.81949481129597</v>
      </c>
      <c r="E44" s="34">
        <f t="shared" si="2"/>
        <v>70.77219946511391</v>
      </c>
      <c r="F44" s="34">
        <f t="shared" si="2"/>
        <v>70.55842627474587</v>
      </c>
      <c r="G44" s="34">
        <f t="shared" si="2"/>
        <v>70.22529701780923</v>
      </c>
      <c r="H44" s="35">
        <f t="shared" si="2"/>
        <v>69.77154656218822</v>
      </c>
    </row>
    <row r="45" spans="1:8" ht="11.25" customHeight="1">
      <c r="A45" s="28" t="s">
        <v>45</v>
      </c>
      <c r="B45" s="29" t="s">
        <v>3</v>
      </c>
      <c r="C45" s="30">
        <v>86072</v>
      </c>
      <c r="D45" s="30">
        <v>87625</v>
      </c>
      <c r="E45" s="30">
        <v>89349</v>
      </c>
      <c r="F45" s="30">
        <v>91512</v>
      </c>
      <c r="G45" s="30">
        <v>93606</v>
      </c>
      <c r="H45" s="31">
        <v>95706</v>
      </c>
    </row>
    <row r="46" spans="1:8" ht="11.25" customHeight="1">
      <c r="A46" s="37"/>
      <c r="B46" s="29" t="s">
        <v>7</v>
      </c>
      <c r="C46" s="34">
        <f aca="true" t="shared" si="3" ref="C46:H46">C45/C4*100</f>
        <v>14.584964296728584</v>
      </c>
      <c r="D46" s="34">
        <f t="shared" si="3"/>
        <v>14.855748772122562</v>
      </c>
      <c r="E46" s="34">
        <f t="shared" si="3"/>
        <v>15.12390399133349</v>
      </c>
      <c r="F46" s="34">
        <f t="shared" si="3"/>
        <v>15.473477034622226</v>
      </c>
      <c r="G46" s="34">
        <f t="shared" si="3"/>
        <v>15.837453175916433</v>
      </c>
      <c r="H46" s="35">
        <f t="shared" si="3"/>
        <v>16.211436731084877</v>
      </c>
    </row>
    <row r="47" spans="1:8" ht="11.25" customHeight="1">
      <c r="A47" s="38" t="s">
        <v>46</v>
      </c>
      <c r="B47" s="29" t="s">
        <v>47</v>
      </c>
      <c r="C47" s="34">
        <v>39.89134987850382</v>
      </c>
      <c r="D47" s="34">
        <v>40.17950406805925</v>
      </c>
      <c r="E47" s="34">
        <v>40.43874538745388</v>
      </c>
      <c r="F47" s="34">
        <v>40.67459740417848</v>
      </c>
      <c r="G47" s="34">
        <v>40.92191925446922</v>
      </c>
      <c r="H47" s="35">
        <v>41.17340999828918</v>
      </c>
    </row>
    <row r="48" spans="1:8" ht="11.25" customHeight="1">
      <c r="A48" s="8" t="s">
        <v>4</v>
      </c>
      <c r="B48" s="29"/>
      <c r="C48" s="34">
        <v>38.187767236190695</v>
      </c>
      <c r="D48" s="34">
        <v>38.47701669456635</v>
      </c>
      <c r="E48" s="34">
        <v>38.734632256989755</v>
      </c>
      <c r="F48" s="34">
        <v>38.95936197415881</v>
      </c>
      <c r="G48" s="34">
        <v>39.20514474359508</v>
      </c>
      <c r="H48" s="35">
        <v>39.44536154786377</v>
      </c>
    </row>
    <row r="49" spans="1:8" ht="11.25" customHeight="1">
      <c r="A49" s="13" t="s">
        <v>5</v>
      </c>
      <c r="B49" s="29"/>
      <c r="C49" s="34">
        <v>41.50896240283573</v>
      </c>
      <c r="D49" s="34">
        <v>41.796664462809915</v>
      </c>
      <c r="E49" s="34">
        <v>42.06116757642643</v>
      </c>
      <c r="F49" s="34">
        <v>42.30943055385845</v>
      </c>
      <c r="G49" s="34">
        <v>42.557594079360356</v>
      </c>
      <c r="H49" s="35">
        <v>42.81920417227501</v>
      </c>
    </row>
    <row r="50" spans="1:8" ht="11.25" customHeight="1">
      <c r="A50" s="38" t="s">
        <v>48</v>
      </c>
      <c r="B50" s="29" t="s">
        <v>7</v>
      </c>
      <c r="C50" s="34">
        <v>99.39603903227669</v>
      </c>
      <c r="D50" s="34">
        <v>103.70681594925024</v>
      </c>
      <c r="E50" s="34">
        <v>107.23209678000072</v>
      </c>
      <c r="F50" s="34">
        <v>110.7772760837197</v>
      </c>
      <c r="G50" s="34">
        <v>113.63399089529591</v>
      </c>
      <c r="H50" s="35">
        <v>115.65539993474398</v>
      </c>
    </row>
    <row r="51" spans="1:8" ht="21.75" customHeight="1">
      <c r="A51" s="39" t="s">
        <v>49</v>
      </c>
      <c r="B51" s="29" t="s">
        <v>7</v>
      </c>
      <c r="C51" s="34">
        <f aca="true" t="shared" si="4" ref="C51:H51">(C41+C45)/C43</f>
        <v>0.41359841906701</v>
      </c>
      <c r="D51" s="34">
        <f t="shared" si="4"/>
        <v>0.4120405725352568</v>
      </c>
      <c r="E51" s="34">
        <f t="shared" si="4"/>
        <v>0.41298420503793276</v>
      </c>
      <c r="F51" s="34">
        <f t="shared" si="4"/>
        <v>0.4172651698694676</v>
      </c>
      <c r="G51" s="34">
        <f t="shared" si="4"/>
        <v>0.42398828124058874</v>
      </c>
      <c r="H51" s="35">
        <f t="shared" si="4"/>
        <v>0.4332490094779366</v>
      </c>
    </row>
    <row r="52" spans="1:8" ht="11.25" customHeight="1">
      <c r="A52" s="38" t="s">
        <v>50</v>
      </c>
      <c r="B52" s="29"/>
      <c r="C52" s="34"/>
      <c r="D52" s="34"/>
      <c r="E52" s="34"/>
      <c r="F52" s="34"/>
      <c r="G52" s="34"/>
      <c r="H52" s="35"/>
    </row>
    <row r="53" spans="1:8" ht="11.25" customHeight="1">
      <c r="A53" s="28" t="s">
        <v>51</v>
      </c>
      <c r="B53" s="29" t="s">
        <v>47</v>
      </c>
      <c r="C53" s="40">
        <v>72.04306134135406</v>
      </c>
      <c r="D53" s="40">
        <v>72.63232071604287</v>
      </c>
      <c r="E53" s="40">
        <v>73.32860660622484</v>
      </c>
      <c r="F53" s="40">
        <v>73.37591884918392</v>
      </c>
      <c r="G53" s="40">
        <v>73.3761006046061</v>
      </c>
      <c r="H53" s="41">
        <v>73.48647126322558</v>
      </c>
    </row>
    <row r="54" spans="1:8" ht="11.25" customHeight="1">
      <c r="A54" s="28" t="s">
        <v>52</v>
      </c>
      <c r="B54" s="29" t="s">
        <v>47</v>
      </c>
      <c r="C54" s="40">
        <v>79.73570724171299</v>
      </c>
      <c r="D54" s="40">
        <v>79.71098791283073</v>
      </c>
      <c r="E54" s="40">
        <v>80.16881612082985</v>
      </c>
      <c r="F54" s="40">
        <v>80.35801581981858</v>
      </c>
      <c r="G54" s="40">
        <v>80.4824837899518</v>
      </c>
      <c r="H54" s="41">
        <v>80.86667052661788</v>
      </c>
    </row>
    <row r="55" spans="1:8" ht="11.25" customHeight="1">
      <c r="A55" s="37" t="s">
        <v>53</v>
      </c>
      <c r="B55" s="29"/>
      <c r="C55" s="34"/>
      <c r="D55" s="34"/>
      <c r="E55" s="34"/>
      <c r="F55" s="34"/>
      <c r="G55" s="34"/>
      <c r="H55" s="35"/>
    </row>
    <row r="56" spans="1:8" ht="11.25" customHeight="1">
      <c r="A56" s="33" t="s">
        <v>51</v>
      </c>
      <c r="B56" s="29" t="s">
        <v>47</v>
      </c>
      <c r="C56" s="40">
        <v>14.35</v>
      </c>
      <c r="D56" s="40">
        <v>14.48</v>
      </c>
      <c r="E56" s="40">
        <v>14.94</v>
      </c>
      <c r="F56" s="40">
        <v>15.13</v>
      </c>
      <c r="G56" s="40">
        <v>14.99</v>
      </c>
      <c r="H56" s="41">
        <v>15.03</v>
      </c>
    </row>
    <row r="57" spans="1:8" ht="11.25" customHeight="1">
      <c r="A57" s="33" t="s">
        <v>52</v>
      </c>
      <c r="B57" s="29" t="s">
        <v>47</v>
      </c>
      <c r="C57" s="40">
        <v>17.97</v>
      </c>
      <c r="D57" s="40">
        <v>18.13</v>
      </c>
      <c r="E57" s="40">
        <v>18.48</v>
      </c>
      <c r="F57" s="40">
        <v>18.58</v>
      </c>
      <c r="G57" s="40">
        <v>18.61</v>
      </c>
      <c r="H57" s="41">
        <v>18.81</v>
      </c>
    </row>
    <row r="58" ht="6" customHeight="1"/>
    <row r="59" spans="1:8" ht="24" customHeight="1">
      <c r="A59" s="49" t="s">
        <v>54</v>
      </c>
      <c r="B59" s="50"/>
      <c r="C59" s="50"/>
      <c r="D59" s="50"/>
      <c r="E59" s="50"/>
      <c r="F59" s="50"/>
      <c r="G59" s="50"/>
      <c r="H59" s="44"/>
    </row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</sheetData>
  <sheetProtection/>
  <mergeCells count="9">
    <mergeCell ref="G2:G3"/>
    <mergeCell ref="H2:H3"/>
    <mergeCell ref="A59:G59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984251968503937" bottom="0.787401574803149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Hana Stryjová</dc:creator>
  <cp:keywords/>
  <dc:description/>
  <cp:lastModifiedBy>Ing. Hana Stryjová</cp:lastModifiedBy>
  <dcterms:created xsi:type="dcterms:W3CDTF">2011-08-30T10:04:26Z</dcterms:created>
  <dcterms:modified xsi:type="dcterms:W3CDTF">2011-08-30T10:12:19Z</dcterms:modified>
  <cp:category/>
  <cp:version/>
  <cp:contentType/>
  <cp:contentStatus/>
</cp:coreProperties>
</file>