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4940" windowHeight="864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29" i="2"/>
  <c r="E29"/>
  <c r="F29"/>
  <c r="G29"/>
  <c r="H29"/>
  <c r="I29"/>
  <c r="J29"/>
  <c r="K29"/>
  <c r="L29"/>
  <c r="M29"/>
  <c r="N29"/>
  <c r="O29"/>
  <c r="P29"/>
  <c r="Q29"/>
  <c r="R29"/>
  <c r="S29"/>
  <c r="T29"/>
  <c r="C29"/>
  <c r="B29"/>
  <c r="M14"/>
  <c r="N14"/>
  <c r="O14"/>
  <c r="P14"/>
  <c r="Q14"/>
  <c r="R14"/>
  <c r="S14"/>
  <c r="T14"/>
  <c r="L14"/>
  <c r="C14"/>
  <c r="D14"/>
  <c r="E14"/>
  <c r="F14"/>
  <c r="G14"/>
  <c r="H14"/>
  <c r="I14"/>
  <c r="J14"/>
  <c r="K14"/>
  <c r="B14"/>
  <c r="M54"/>
  <c r="E54"/>
  <c r="O43"/>
  <c r="O44"/>
  <c r="E44"/>
  <c r="M44"/>
  <c r="O64"/>
  <c r="E64"/>
  <c r="M64"/>
  <c r="P63"/>
  <c r="P62"/>
  <c r="P61"/>
  <c r="P60"/>
  <c r="P59"/>
  <c r="P58"/>
  <c r="P57"/>
  <c r="P56"/>
  <c r="P55"/>
  <c r="O63"/>
  <c r="O62"/>
  <c r="O61"/>
  <c r="O60"/>
  <c r="O59"/>
  <c r="O58"/>
  <c r="O57"/>
  <c r="O56"/>
  <c r="O55"/>
  <c r="O47"/>
  <c r="P47"/>
  <c r="O48"/>
  <c r="P48"/>
  <c r="O49"/>
  <c r="P49"/>
  <c r="O50"/>
  <c r="P50"/>
  <c r="O51"/>
  <c r="P51"/>
  <c r="O52"/>
  <c r="P52"/>
  <c r="O53"/>
  <c r="P53"/>
  <c r="P46"/>
  <c r="O46"/>
  <c r="O32"/>
  <c r="O33"/>
  <c r="O34"/>
  <c r="O35"/>
  <c r="O36"/>
  <c r="O37"/>
  <c r="O38"/>
  <c r="O39"/>
  <c r="O40"/>
  <c r="O41"/>
  <c r="O42"/>
  <c r="O31"/>
</calcChain>
</file>

<file path=xl/sharedStrings.xml><?xml version="1.0" encoding="utf-8"?>
<sst xmlns="http://schemas.openxmlformats.org/spreadsheetml/2006/main" count="178" uniqueCount="66">
  <si>
    <t>Řádné volby</t>
  </si>
  <si>
    <t>Stav po soudním přezkumu</t>
  </si>
  <si>
    <t>Rozdíl</t>
  </si>
  <si>
    <t>hlasy</t>
  </si>
  <si>
    <t>mandáty</t>
  </si>
  <si>
    <t>Celkem</t>
  </si>
  <si>
    <t>-</t>
  </si>
  <si>
    <t xml:space="preserve"> z toho:</t>
  </si>
  <si>
    <t>ČSSD</t>
  </si>
  <si>
    <t>KSČM</t>
  </si>
  <si>
    <t>ODS</t>
  </si>
  <si>
    <t>2106 Kanina</t>
  </si>
  <si>
    <t>SNK</t>
  </si>
  <si>
    <t>NK</t>
  </si>
  <si>
    <t>3102 Včelná</t>
  </si>
  <si>
    <t>5103 Raspenava</t>
  </si>
  <si>
    <t>Rožnov</t>
  </si>
  <si>
    <t xml:space="preserve">Valmez </t>
  </si>
  <si>
    <t>Krnov</t>
  </si>
  <si>
    <t>Drahov</t>
  </si>
  <si>
    <t xml:space="preserve">Rádné volby </t>
  </si>
  <si>
    <t>Po soudě</t>
  </si>
  <si>
    <t>6203 Ostopovice</t>
  </si>
  <si>
    <t>KDU-CSL</t>
  </si>
  <si>
    <t>SNK Evropští demokraté</t>
  </si>
  <si>
    <t>Křesť.demokr.unie-Čs.str.lid.</t>
  </si>
  <si>
    <t>Strana zelených</t>
  </si>
  <si>
    <t>ZDRAVÝ ROŽNOV</t>
  </si>
  <si>
    <t>Občanská demokratická strana</t>
  </si>
  <si>
    <t>SNK-Senioři a STP města R. p/R</t>
  </si>
  <si>
    <t>Moravané</t>
  </si>
  <si>
    <t>TOP 09</t>
  </si>
  <si>
    <t>Republ.str.Čech,Moravy a Slez.</t>
  </si>
  <si>
    <t>Komunistická str.Čech a Moravy</t>
  </si>
  <si>
    <t>"STAROSTOVÉ A NEZÁVISLÍ"</t>
  </si>
  <si>
    <t>Česká str.sociálně demokrat.</t>
  </si>
  <si>
    <t>Věci veřejné</t>
  </si>
  <si>
    <t>řádné</t>
  </si>
  <si>
    <t>soud</t>
  </si>
  <si>
    <t>NEZÁVISLÍ</t>
  </si>
  <si>
    <t>valašské meziří</t>
  </si>
  <si>
    <t>krnov</t>
  </si>
  <si>
    <t>Dělnic.str.sociální spravedl.</t>
  </si>
  <si>
    <t>Suverenita-blok J.Bobošíkové</t>
  </si>
  <si>
    <t>NOS-NEOS pro Krnov</t>
  </si>
  <si>
    <t>Sdruž.nezáv.kand.-míst.celkem</t>
  </si>
  <si>
    <t>Strana soukromníků ČR</t>
  </si>
  <si>
    <t>Sdružení SZ, NK</t>
  </si>
  <si>
    <t>STAROSTOVÉ A NEZÁVISLÍ</t>
  </si>
  <si>
    <t>REPUBL.STR.ČECH,MORAVY A SLEZ.</t>
  </si>
  <si>
    <t>Suver.-Strana zdravého rozumu</t>
  </si>
  <si>
    <t>Sdružení SNK ED, NK</t>
  </si>
  <si>
    <t>Včelná</t>
  </si>
  <si>
    <t>Ostopovice</t>
  </si>
  <si>
    <t>SsČR</t>
  </si>
  <si>
    <t>KDU-ČSL</t>
  </si>
  <si>
    <r>
      <t xml:space="preserve">Tab. č. 3  Změna výsledků řádných voleb po soudním přezkumu 
                </t>
    </r>
    <r>
      <rPr>
        <sz val="10"/>
        <rFont val="Arial CE"/>
        <charset val="238"/>
      </rPr>
      <t>(dotčené strany v dotčených obcích celkem)</t>
    </r>
  </si>
  <si>
    <t>Součet z MAND_STR</t>
  </si>
  <si>
    <t>Popisky sloupců</t>
  </si>
  <si>
    <t>Popisky řádků</t>
  </si>
  <si>
    <t>Celkový součet</t>
  </si>
  <si>
    <t>Kanina</t>
  </si>
  <si>
    <t>Raspenava</t>
  </si>
  <si>
    <t>Rožnov pod Radhoštěm</t>
  </si>
  <si>
    <t>Valašské Meziříčí</t>
  </si>
  <si>
    <t>Součet z HLASY_STR</t>
  </si>
</sst>
</file>

<file path=xl/styles.xml><?xml version="1.0" encoding="utf-8"?>
<styleSheet xmlns="http://schemas.openxmlformats.org/spreadsheetml/2006/main">
  <fonts count="38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0"/>
      <color rgb="FF9C6500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0061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3F3F7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rgb="FF3F3F3F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84">
    <xf numFmtId="0" fontId="0" fillId="0" borderId="0"/>
    <xf numFmtId="0" fontId="4" fillId="2" borderId="0" applyNumberFormat="0" applyBorder="0" applyAlignment="0" applyProtection="0"/>
    <xf numFmtId="0" fontId="22" fillId="2" borderId="0" applyNumberFormat="0" applyBorder="0" applyAlignment="0" applyProtection="0"/>
    <xf numFmtId="0" fontId="4" fillId="3" borderId="0" applyNumberFormat="0" applyBorder="0" applyAlignment="0" applyProtection="0"/>
    <xf numFmtId="0" fontId="22" fillId="3" borderId="0" applyNumberFormat="0" applyBorder="0" applyAlignment="0" applyProtection="0"/>
    <xf numFmtId="0" fontId="4" fillId="4" borderId="0" applyNumberFormat="0" applyBorder="0" applyAlignment="0" applyProtection="0"/>
    <xf numFmtId="0" fontId="22" fillId="4" borderId="0" applyNumberFormat="0" applyBorder="0" applyAlignment="0" applyProtection="0"/>
    <xf numFmtId="0" fontId="4" fillId="5" borderId="0" applyNumberFormat="0" applyBorder="0" applyAlignment="0" applyProtection="0"/>
    <xf numFmtId="0" fontId="22" fillId="5" borderId="0" applyNumberFormat="0" applyBorder="0" applyAlignment="0" applyProtection="0"/>
    <xf numFmtId="0" fontId="4" fillId="6" borderId="0" applyNumberFormat="0" applyBorder="0" applyAlignment="0" applyProtection="0"/>
    <xf numFmtId="0" fontId="22" fillId="6" borderId="0" applyNumberFormat="0" applyBorder="0" applyAlignment="0" applyProtection="0"/>
    <xf numFmtId="0" fontId="4" fillId="7" borderId="0" applyNumberFormat="0" applyBorder="0" applyAlignment="0" applyProtection="0"/>
    <xf numFmtId="0" fontId="22" fillId="7" borderId="0" applyNumberFormat="0" applyBorder="0" applyAlignment="0" applyProtection="0"/>
    <xf numFmtId="0" fontId="4" fillId="8" borderId="0" applyNumberFormat="0" applyBorder="0" applyAlignment="0" applyProtection="0"/>
    <xf numFmtId="0" fontId="22" fillId="8" borderId="0" applyNumberFormat="0" applyBorder="0" applyAlignment="0" applyProtection="0"/>
    <xf numFmtId="0" fontId="4" fillId="9" borderId="0" applyNumberFormat="0" applyBorder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22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22" fillId="12" borderId="0" applyNumberFormat="0" applyBorder="0" applyAlignment="0" applyProtection="0"/>
    <xf numFmtId="0" fontId="4" fillId="13" borderId="0" applyNumberFormat="0" applyBorder="0" applyAlignment="0" applyProtection="0"/>
    <xf numFmtId="0" fontId="22" fillId="13" borderId="0" applyNumberFormat="0" applyBorder="0" applyAlignment="0" applyProtection="0"/>
    <xf numFmtId="0" fontId="5" fillId="14" borderId="0" applyNumberFormat="0" applyBorder="0" applyAlignment="0" applyProtection="0"/>
    <xf numFmtId="0" fontId="37" fillId="14" borderId="0" applyNumberFormat="0" applyBorder="0" applyAlignment="0" applyProtection="0"/>
    <xf numFmtId="0" fontId="5" fillId="15" borderId="0" applyNumberFormat="0" applyBorder="0" applyAlignment="0" applyProtection="0"/>
    <xf numFmtId="0" fontId="37" fillId="15" borderId="0" applyNumberFormat="0" applyBorder="0" applyAlignment="0" applyProtection="0"/>
    <xf numFmtId="0" fontId="5" fillId="16" borderId="0" applyNumberFormat="0" applyBorder="0" applyAlignment="0" applyProtection="0"/>
    <xf numFmtId="0" fontId="37" fillId="16" borderId="0" applyNumberFormat="0" applyBorder="0" applyAlignment="0" applyProtection="0"/>
    <xf numFmtId="0" fontId="5" fillId="17" borderId="0" applyNumberFormat="0" applyBorder="0" applyAlignment="0" applyProtection="0"/>
    <xf numFmtId="0" fontId="37" fillId="17" borderId="0" applyNumberFormat="0" applyBorder="0" applyAlignment="0" applyProtection="0"/>
    <xf numFmtId="0" fontId="5" fillId="18" borderId="0" applyNumberFormat="0" applyBorder="0" applyAlignment="0" applyProtection="0"/>
    <xf numFmtId="0" fontId="37" fillId="18" borderId="0" applyNumberFormat="0" applyBorder="0" applyAlignment="0" applyProtection="0"/>
    <xf numFmtId="0" fontId="5" fillId="19" borderId="0" applyNumberFormat="0" applyBorder="0" applyAlignment="0" applyProtection="0"/>
    <xf numFmtId="0" fontId="37" fillId="19" borderId="0" applyNumberFormat="0" applyBorder="0" applyAlignment="0" applyProtection="0"/>
    <xf numFmtId="0" fontId="6" fillId="0" borderId="15" applyNumberFormat="0" applyFill="0" applyAlignment="0" applyProtection="0"/>
    <xf numFmtId="0" fontId="36" fillId="0" borderId="15" applyNumberFormat="0" applyFill="0" applyAlignment="0" applyProtection="0"/>
    <xf numFmtId="0" fontId="7" fillId="20" borderId="0" applyNumberFormat="0" applyBorder="0" applyAlignment="0" applyProtection="0"/>
    <xf numFmtId="0" fontId="27" fillId="20" borderId="0" applyNumberFormat="0" applyBorder="0" applyAlignment="0" applyProtection="0"/>
    <xf numFmtId="0" fontId="8" fillId="21" borderId="16" applyNumberFormat="0" applyAlignment="0" applyProtection="0"/>
    <xf numFmtId="0" fontId="33" fillId="21" borderId="16" applyNumberFormat="0" applyAlignment="0" applyProtection="0"/>
    <xf numFmtId="0" fontId="9" fillId="0" borderId="17" applyNumberFormat="0" applyFill="0" applyAlignment="0" applyProtection="0"/>
    <xf numFmtId="0" fontId="23" fillId="0" borderId="17" applyNumberFormat="0" applyFill="0" applyAlignment="0" applyProtection="0"/>
    <xf numFmtId="0" fontId="10" fillId="0" borderId="18" applyNumberFormat="0" applyFill="0" applyAlignment="0" applyProtection="0"/>
    <xf numFmtId="0" fontId="24" fillId="0" borderId="18" applyNumberFormat="0" applyFill="0" applyAlignment="0" applyProtection="0"/>
    <xf numFmtId="0" fontId="11" fillId="0" borderId="19" applyNumberFormat="0" applyFill="0" applyAlignment="0" applyProtection="0"/>
    <xf numFmtId="0" fontId="25" fillId="0" borderId="19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8" fillId="22" borderId="0" applyNumberFormat="0" applyBorder="0" applyAlignment="0" applyProtection="0"/>
    <xf numFmtId="0" fontId="4" fillId="0" borderId="0"/>
    <xf numFmtId="0" fontId="22" fillId="0" borderId="0"/>
    <xf numFmtId="0" fontId="4" fillId="23" borderId="20" applyNumberFormat="0" applyFont="0" applyAlignment="0" applyProtection="0"/>
    <xf numFmtId="0" fontId="22" fillId="23" borderId="20" applyNumberFormat="0" applyFont="0" applyAlignment="0" applyProtection="0"/>
    <xf numFmtId="0" fontId="14" fillId="0" borderId="21" applyNumberFormat="0" applyFill="0" applyAlignment="0" applyProtection="0"/>
    <xf numFmtId="0" fontId="32" fillId="0" borderId="21" applyNumberFormat="0" applyFill="0" applyAlignment="0" applyProtection="0"/>
    <xf numFmtId="0" fontId="15" fillId="24" borderId="0" applyNumberFormat="0" applyBorder="0" applyAlignment="0" applyProtection="0"/>
    <xf numFmtId="0" fontId="26" fillId="24" borderId="0" applyNumberFormat="0" applyBorder="0" applyAlignment="0" applyProtection="0"/>
    <xf numFmtId="0" fontId="1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7" fillId="25" borderId="22" applyNumberFormat="0" applyAlignment="0" applyProtection="0"/>
    <xf numFmtId="0" fontId="29" fillId="25" borderId="22" applyNumberFormat="0" applyAlignment="0" applyProtection="0"/>
    <xf numFmtId="0" fontId="18" fillId="26" borderId="22" applyNumberFormat="0" applyAlignment="0" applyProtection="0"/>
    <xf numFmtId="0" fontId="31" fillId="26" borderId="22" applyNumberFormat="0" applyAlignment="0" applyProtection="0"/>
    <xf numFmtId="0" fontId="19" fillId="26" borderId="23" applyNumberFormat="0" applyAlignment="0" applyProtection="0"/>
    <xf numFmtId="0" fontId="30" fillId="26" borderId="23" applyNumberFormat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37" fillId="27" borderId="0" applyNumberFormat="0" applyBorder="0" applyAlignment="0" applyProtection="0"/>
    <xf numFmtId="0" fontId="5" fillId="28" borderId="0" applyNumberFormat="0" applyBorder="0" applyAlignment="0" applyProtection="0"/>
    <xf numFmtId="0" fontId="37" fillId="28" borderId="0" applyNumberFormat="0" applyBorder="0" applyAlignment="0" applyProtection="0"/>
    <xf numFmtId="0" fontId="5" fillId="29" borderId="0" applyNumberFormat="0" applyBorder="0" applyAlignment="0" applyProtection="0"/>
    <xf numFmtId="0" fontId="37" fillId="29" borderId="0" applyNumberFormat="0" applyBorder="0" applyAlignment="0" applyProtection="0"/>
    <xf numFmtId="0" fontId="5" fillId="30" borderId="0" applyNumberFormat="0" applyBorder="0" applyAlignment="0" applyProtection="0"/>
    <xf numFmtId="0" fontId="37" fillId="30" borderId="0" applyNumberFormat="0" applyBorder="0" applyAlignment="0" applyProtection="0"/>
    <xf numFmtId="0" fontId="5" fillId="31" borderId="0" applyNumberFormat="0" applyBorder="0" applyAlignment="0" applyProtection="0"/>
    <xf numFmtId="0" fontId="37" fillId="31" borderId="0" applyNumberFormat="0" applyBorder="0" applyAlignment="0" applyProtection="0"/>
    <xf numFmtId="0" fontId="5" fillId="32" borderId="0" applyNumberFormat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2" fillId="0" borderId="0" xfId="0" applyNumberFormat="1" applyFont="1" applyFill="1" applyBorder="1" applyAlignment="1">
      <alignment horizontal="left" indent="1"/>
    </xf>
    <xf numFmtId="0" fontId="0" fillId="0" borderId="1" xfId="0" applyBorder="1"/>
    <xf numFmtId="3" fontId="2" fillId="0" borderId="1" xfId="0" applyNumberFormat="1" applyFont="1" applyBorder="1" applyAlignment="1">
      <alignment horizontal="left" indent="1"/>
    </xf>
    <xf numFmtId="0" fontId="2" fillId="0" borderId="1" xfId="0" applyFont="1" applyBorder="1" applyAlignment="1">
      <alignment horizontal="left" wrapText="1" indent="1"/>
    </xf>
    <xf numFmtId="3" fontId="2" fillId="0" borderId="1" xfId="0" applyNumberFormat="1" applyFont="1" applyFill="1" applyBorder="1" applyAlignment="1">
      <alignment horizontal="left" indent="1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0" xfId="0" applyFill="1" applyBorder="1"/>
    <xf numFmtId="0" fontId="0" fillId="0" borderId="4" xfId="0" applyFill="1" applyBorder="1"/>
    <xf numFmtId="1" fontId="0" fillId="0" borderId="0" xfId="0" applyNumberFormat="1"/>
    <xf numFmtId="1" fontId="4" fillId="0" borderId="0" xfId="54" applyNumberFormat="1"/>
    <xf numFmtId="1" fontId="4" fillId="0" borderId="0" xfId="54" applyNumberFormat="1"/>
    <xf numFmtId="1" fontId="4" fillId="0" borderId="0" xfId="54" applyNumberFormat="1"/>
    <xf numFmtId="1" fontId="4" fillId="0" borderId="0" xfId="54" applyNumberFormat="1"/>
    <xf numFmtId="1" fontId="4" fillId="0" borderId="0" xfId="54" applyNumberFormat="1"/>
    <xf numFmtId="1" fontId="4" fillId="0" borderId="0" xfId="54" applyNumberFormat="1"/>
    <xf numFmtId="1" fontId="4" fillId="0" borderId="0" xfId="54" applyNumberFormat="1"/>
    <xf numFmtId="1" fontId="4" fillId="0" borderId="0" xfId="54" applyNumberFormat="1"/>
    <xf numFmtId="1" fontId="4" fillId="0" borderId="0" xfId="54" applyNumberFormat="1"/>
    <xf numFmtId="0" fontId="0" fillId="33" borderId="0" xfId="0" applyFill="1"/>
    <xf numFmtId="3" fontId="2" fillId="33" borderId="5" xfId="0" applyNumberFormat="1" applyFont="1" applyFill="1" applyBorder="1"/>
    <xf numFmtId="3" fontId="2" fillId="33" borderId="6" xfId="0" applyNumberFormat="1" applyFont="1" applyFill="1" applyBorder="1" applyAlignment="1">
      <alignment horizontal="centerContinuous" vertical="center"/>
    </xf>
    <xf numFmtId="3" fontId="2" fillId="33" borderId="7" xfId="0" applyNumberFormat="1" applyFont="1" applyFill="1" applyBorder="1" applyAlignment="1">
      <alignment horizontal="centerContinuous" vertical="center"/>
    </xf>
    <xf numFmtId="3" fontId="2" fillId="33" borderId="8" xfId="0" applyNumberFormat="1" applyFont="1" applyFill="1" applyBorder="1"/>
    <xf numFmtId="3" fontId="2" fillId="33" borderId="9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/>
    <xf numFmtId="3" fontId="3" fillId="33" borderId="12" xfId="0" applyNumberFormat="1" applyFont="1" applyFill="1" applyBorder="1" applyAlignment="1">
      <alignment horizontal="right"/>
    </xf>
    <xf numFmtId="3" fontId="2" fillId="33" borderId="13" xfId="0" applyNumberFormat="1" applyFont="1" applyFill="1" applyBorder="1"/>
    <xf numFmtId="3" fontId="3" fillId="33" borderId="4" xfId="0" applyNumberFormat="1" applyFont="1" applyFill="1" applyBorder="1"/>
    <xf numFmtId="3" fontId="3" fillId="33" borderId="14" xfId="0" applyNumberFormat="1" applyFont="1" applyFill="1" applyBorder="1" applyAlignment="1">
      <alignment horizontal="right"/>
    </xf>
    <xf numFmtId="3" fontId="2" fillId="33" borderId="13" xfId="0" applyNumberFormat="1" applyFont="1" applyFill="1" applyBorder="1" applyAlignment="1">
      <alignment horizontal="left" indent="1"/>
    </xf>
    <xf numFmtId="3" fontId="3" fillId="33" borderId="14" xfId="0" applyNumberFormat="1" applyFont="1" applyFill="1" applyBorder="1"/>
    <xf numFmtId="3" fontId="3" fillId="33" borderId="4" xfId="0" applyNumberFormat="1" applyFont="1" applyFill="1" applyBorder="1" applyAlignment="1">
      <alignment horizontal="right"/>
    </xf>
    <xf numFmtId="3" fontId="21" fillId="33" borderId="4" xfId="54" applyNumberFormat="1" applyFont="1" applyFill="1" applyBorder="1"/>
    <xf numFmtId="3" fontId="21" fillId="33" borderId="4" xfId="54" applyNumberFormat="1" applyFont="1" applyFill="1" applyBorder="1" applyAlignment="1">
      <alignment horizontal="right"/>
    </xf>
    <xf numFmtId="0" fontId="2" fillId="33" borderId="13" xfId="0" applyFont="1" applyFill="1" applyBorder="1" applyAlignment="1">
      <alignment horizontal="left" wrapText="1" indent="1"/>
    </xf>
    <xf numFmtId="0" fontId="22" fillId="0" borderId="0" xfId="55"/>
    <xf numFmtId="1" fontId="22" fillId="0" borderId="0" xfId="55" applyNumberFormat="1"/>
    <xf numFmtId="0" fontId="36" fillId="34" borderId="24" xfId="55" applyNumberFormat="1" applyFont="1" applyFill="1" applyBorder="1"/>
    <xf numFmtId="0" fontId="36" fillId="34" borderId="24" xfId="55" applyFont="1" applyFill="1" applyBorder="1" applyAlignment="1">
      <alignment horizontal="left"/>
    </xf>
    <xf numFmtId="1" fontId="36" fillId="34" borderId="25" xfId="55" applyNumberFormat="1" applyFont="1" applyFill="1" applyBorder="1"/>
    <xf numFmtId="0" fontId="36" fillId="34" borderId="25" xfId="55" applyFont="1" applyFill="1" applyBorder="1"/>
    <xf numFmtId="0" fontId="22" fillId="0" borderId="0" xfId="55" pivotButton="1"/>
    <xf numFmtId="0" fontId="22" fillId="0" borderId="0" xfId="55" applyAlignment="1">
      <alignment horizontal="left"/>
    </xf>
    <xf numFmtId="0" fontId="22" fillId="0" borderId="0" xfId="55" applyNumberFormat="1"/>
    <xf numFmtId="0" fontId="1" fillId="33" borderId="0" xfId="0" applyFont="1" applyFill="1" applyAlignment="1">
      <alignment wrapText="1"/>
    </xf>
    <xf numFmtId="0" fontId="0" fillId="33" borderId="0" xfId="0" applyFill="1" applyAlignment="1"/>
  </cellXfs>
  <cellStyles count="84">
    <cellStyle name="20 % – Zvýraznění1" xfId="1" builtinId="30" customBuiltin="1"/>
    <cellStyle name="20 % – Zvýraznění1 2" xfId="2"/>
    <cellStyle name="20 % – Zvýraznění2" xfId="3" builtinId="34" customBuiltin="1"/>
    <cellStyle name="20 % – Zvýraznění2 2" xfId="4"/>
    <cellStyle name="20 % – Zvýraznění3" xfId="5" builtinId="38" customBuiltin="1"/>
    <cellStyle name="20 % – Zvýraznění3 2" xfId="6"/>
    <cellStyle name="20 % – Zvýraznění4" xfId="7" builtinId="42" customBuiltin="1"/>
    <cellStyle name="20 % – Zvýraznění4 2" xfId="8"/>
    <cellStyle name="20 % – Zvýraznění5" xfId="9" builtinId="46" customBuiltin="1"/>
    <cellStyle name="20 % – Zvýraznění5 2" xfId="10"/>
    <cellStyle name="20 % – Zvýraznění6" xfId="11" builtinId="50" customBuiltin="1"/>
    <cellStyle name="20 % – Zvýraznění6 2" xfId="12"/>
    <cellStyle name="40 % – Zvýraznění1" xfId="13" builtinId="31" customBuiltin="1"/>
    <cellStyle name="40 % – Zvýraznění1 2" xfId="14"/>
    <cellStyle name="40 % – Zvýraznění2" xfId="15" builtinId="35" customBuiltin="1"/>
    <cellStyle name="40 % – Zvýraznění2 2" xfId="16"/>
    <cellStyle name="40 % – Zvýraznění3" xfId="17" builtinId="39" customBuiltin="1"/>
    <cellStyle name="40 % – Zvýraznění3 2" xfId="18"/>
    <cellStyle name="40 % – Zvýraznění4" xfId="19" builtinId="43" customBuiltin="1"/>
    <cellStyle name="40 % – Zvýraznění4 2" xfId="20"/>
    <cellStyle name="40 % – Zvýraznění5" xfId="21" builtinId="47" customBuiltin="1"/>
    <cellStyle name="40 % – Zvýraznění5 2" xfId="22"/>
    <cellStyle name="40 % – Zvýraznění6" xfId="23" builtinId="51" customBuiltin="1"/>
    <cellStyle name="40 % – Zvýraznění6 2" xfId="24"/>
    <cellStyle name="60 % – Zvýraznění1" xfId="25" builtinId="32" customBuiltin="1"/>
    <cellStyle name="60 % – Zvýraznění1 2" xfId="26"/>
    <cellStyle name="60 % – Zvýraznění2" xfId="27" builtinId="36" customBuiltin="1"/>
    <cellStyle name="60 % – Zvýraznění2 2" xfId="28"/>
    <cellStyle name="60 % – Zvýraznění3" xfId="29" builtinId="40" customBuiltin="1"/>
    <cellStyle name="60 % – Zvýraznění3 2" xfId="30"/>
    <cellStyle name="60 % – Zvýraznění4" xfId="31" builtinId="44" customBuiltin="1"/>
    <cellStyle name="60 % – Zvýraznění4 2" xfId="32"/>
    <cellStyle name="60 % – Zvýraznění5" xfId="33" builtinId="48" customBuiltin="1"/>
    <cellStyle name="60 % – Zvýraznění5 2" xfId="34"/>
    <cellStyle name="60 % – Zvýraznění6" xfId="35" builtinId="52" customBuiltin="1"/>
    <cellStyle name="60 % – Zvýraznění6 2" xfId="36"/>
    <cellStyle name="Celkem" xfId="37" builtinId="25" customBuiltin="1"/>
    <cellStyle name="Celkem 2" xfId="38"/>
    <cellStyle name="Chybně" xfId="39" builtinId="27" customBuiltin="1"/>
    <cellStyle name="Chybně 2" xfId="40"/>
    <cellStyle name="Kontrolní buňka" xfId="41" builtinId="23" customBuiltin="1"/>
    <cellStyle name="Kontrolní buňka 2" xfId="42"/>
    <cellStyle name="Nadpis 1" xfId="43" builtinId="16" customBuiltin="1"/>
    <cellStyle name="Nadpis 1 2" xfId="44"/>
    <cellStyle name="Nadpis 2" xfId="45" builtinId="17" customBuiltin="1"/>
    <cellStyle name="Nadpis 2 2" xfId="46"/>
    <cellStyle name="Nadpis 3" xfId="47" builtinId="18" customBuiltin="1"/>
    <cellStyle name="Nadpis 3 2" xfId="48"/>
    <cellStyle name="Nadpis 4" xfId="49" builtinId="19" customBuiltin="1"/>
    <cellStyle name="Nadpis 4 2" xfId="50"/>
    <cellStyle name="Název" xfId="51" builtinId="15" customBuiltin="1"/>
    <cellStyle name="Neutrální" xfId="52" builtinId="28" customBuiltin="1"/>
    <cellStyle name="Neutrální 2" xfId="53"/>
    <cellStyle name="normální" xfId="0" builtinId="0"/>
    <cellStyle name="normální 2" xfId="54"/>
    <cellStyle name="normální 3" xfId="55"/>
    <cellStyle name="Poznámka 2" xfId="56"/>
    <cellStyle name="Poznámka 3" xfId="57"/>
    <cellStyle name="Propojená buňka" xfId="58" builtinId="24" customBuiltin="1"/>
    <cellStyle name="Propojená buňka 2" xfId="59"/>
    <cellStyle name="Správně" xfId="60" builtinId="26" customBuiltin="1"/>
    <cellStyle name="Správně 2" xfId="61"/>
    <cellStyle name="Text upozornění" xfId="62" builtinId="11" customBuiltin="1"/>
    <cellStyle name="Text upozornění 2" xfId="63"/>
    <cellStyle name="Vstup" xfId="64" builtinId="20" customBuiltin="1"/>
    <cellStyle name="Vstup 2" xfId="65"/>
    <cellStyle name="Výpočet" xfId="66" builtinId="22" customBuiltin="1"/>
    <cellStyle name="Výpočet 2" xfId="67"/>
    <cellStyle name="Výstup" xfId="68" builtinId="21" customBuiltin="1"/>
    <cellStyle name="Výstup 2" xfId="69"/>
    <cellStyle name="Vysvětlující text" xfId="70" builtinId="53" customBuiltin="1"/>
    <cellStyle name="Vysvětlující text 2" xfId="71"/>
    <cellStyle name="Zvýraznění 1" xfId="72" builtinId="29" customBuiltin="1"/>
    <cellStyle name="Zvýraznění 1 2" xfId="73"/>
    <cellStyle name="Zvýraznění 2" xfId="74" builtinId="33" customBuiltin="1"/>
    <cellStyle name="Zvýraznění 2 2" xfId="75"/>
    <cellStyle name="Zvýraznění 3" xfId="76" builtinId="37" customBuiltin="1"/>
    <cellStyle name="Zvýraznění 3 2" xfId="77"/>
    <cellStyle name="Zvýraznění 4" xfId="78" builtinId="41" customBuiltin="1"/>
    <cellStyle name="Zvýraznění 4 2" xfId="79"/>
    <cellStyle name="Zvýraznění 5" xfId="80" builtinId="45" customBuiltin="1"/>
    <cellStyle name="Zvýraznění 5 2" xfId="81"/>
    <cellStyle name="Zvýraznění 6" xfId="82" builtinId="49" customBuiltin="1"/>
    <cellStyle name="Zvýraznění 6 2" xfId="8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sqref="A1:G1"/>
    </sheetView>
  </sheetViews>
  <sheetFormatPr defaultRowHeight="12.75"/>
  <cols>
    <col min="1" max="1" width="19.140625" customWidth="1"/>
    <col min="2" max="7" width="11" customWidth="1"/>
  </cols>
  <sheetData>
    <row r="1" spans="1:9" ht="25.5" customHeight="1">
      <c r="A1" s="49" t="s">
        <v>56</v>
      </c>
      <c r="B1" s="50"/>
      <c r="C1" s="50"/>
      <c r="D1" s="50"/>
      <c r="E1" s="50"/>
      <c r="F1" s="50"/>
      <c r="G1" s="50"/>
    </row>
    <row r="2" spans="1:9" ht="10.5" customHeight="1" thickBot="1">
      <c r="A2" s="22"/>
      <c r="B2" s="22"/>
      <c r="C2" s="22"/>
      <c r="D2" s="22"/>
      <c r="E2" s="22"/>
      <c r="F2" s="22"/>
      <c r="G2" s="22"/>
    </row>
    <row r="3" spans="1:9" ht="16.5" customHeight="1">
      <c r="A3" s="23"/>
      <c r="B3" s="24" t="s">
        <v>0</v>
      </c>
      <c r="C3" s="24"/>
      <c r="D3" s="24" t="s">
        <v>1</v>
      </c>
      <c r="E3" s="24"/>
      <c r="F3" s="24" t="s">
        <v>2</v>
      </c>
      <c r="G3" s="25"/>
    </row>
    <row r="4" spans="1:9" ht="16.5" customHeight="1" thickBot="1">
      <c r="A4" s="26"/>
      <c r="B4" s="27" t="s">
        <v>3</v>
      </c>
      <c r="C4" s="27" t="s">
        <v>4</v>
      </c>
      <c r="D4" s="27" t="s">
        <v>3</v>
      </c>
      <c r="E4" s="27" t="s">
        <v>4</v>
      </c>
      <c r="F4" s="27" t="s">
        <v>3</v>
      </c>
      <c r="G4" s="28" t="s">
        <v>4</v>
      </c>
    </row>
    <row r="5" spans="1:9" ht="15" customHeight="1">
      <c r="A5" s="23" t="s">
        <v>5</v>
      </c>
      <c r="B5" s="29">
        <v>521315</v>
      </c>
      <c r="C5" s="29">
        <v>124</v>
      </c>
      <c r="D5" s="29">
        <v>522343</v>
      </c>
      <c r="E5" s="29">
        <v>124</v>
      </c>
      <c r="F5" s="29">
        <v>1028</v>
      </c>
      <c r="G5" s="30">
        <v>0</v>
      </c>
      <c r="H5" s="1"/>
      <c r="I5" s="1"/>
    </row>
    <row r="6" spans="1:9" ht="15" customHeight="1">
      <c r="A6" s="31" t="s">
        <v>7</v>
      </c>
      <c r="B6" s="32"/>
      <c r="C6" s="32"/>
      <c r="D6" s="32"/>
      <c r="E6" s="32"/>
      <c r="F6" s="32"/>
      <c r="G6" s="33"/>
      <c r="H6" s="1"/>
    </row>
    <row r="7" spans="1:9" ht="15" customHeight="1">
      <c r="A7" s="34" t="s">
        <v>55</v>
      </c>
      <c r="B7" s="32">
        <v>64385</v>
      </c>
      <c r="C7" s="32">
        <v>13</v>
      </c>
      <c r="D7" s="32">
        <v>64476</v>
      </c>
      <c r="E7" s="32">
        <v>13</v>
      </c>
      <c r="F7" s="32">
        <v>91</v>
      </c>
      <c r="G7" s="35">
        <v>0</v>
      </c>
    </row>
    <row r="8" spans="1:9" ht="15" customHeight="1">
      <c r="A8" s="34" t="s">
        <v>9</v>
      </c>
      <c r="B8" s="32">
        <v>62013</v>
      </c>
      <c r="C8" s="36">
        <v>9</v>
      </c>
      <c r="D8" s="36">
        <v>62057</v>
      </c>
      <c r="E8" s="36">
        <v>10</v>
      </c>
      <c r="F8" s="32">
        <v>44</v>
      </c>
      <c r="G8" s="35">
        <v>1</v>
      </c>
      <c r="I8" s="1"/>
    </row>
    <row r="9" spans="1:9" ht="15" customHeight="1">
      <c r="A9" s="34" t="s">
        <v>39</v>
      </c>
      <c r="B9" s="37">
        <v>21386</v>
      </c>
      <c r="C9" s="36">
        <v>3</v>
      </c>
      <c r="D9" s="38">
        <v>21386</v>
      </c>
      <c r="E9" s="36">
        <v>2</v>
      </c>
      <c r="F9" s="32">
        <v>0</v>
      </c>
      <c r="G9" s="35">
        <v>-1</v>
      </c>
      <c r="I9" s="1"/>
    </row>
    <row r="10" spans="1:9" ht="15" customHeight="1">
      <c r="A10" s="34" t="s">
        <v>13</v>
      </c>
      <c r="B10" s="32">
        <v>721</v>
      </c>
      <c r="C10" s="36">
        <v>9</v>
      </c>
      <c r="D10" s="36">
        <v>680</v>
      </c>
      <c r="E10" s="36">
        <v>9</v>
      </c>
      <c r="F10" s="32">
        <v>-41</v>
      </c>
      <c r="G10" s="35">
        <v>0</v>
      </c>
      <c r="I10" s="1"/>
    </row>
    <row r="11" spans="1:9" ht="15" customHeight="1">
      <c r="A11" s="34" t="s">
        <v>10</v>
      </c>
      <c r="B11" s="32">
        <v>115400</v>
      </c>
      <c r="C11" s="36">
        <v>27</v>
      </c>
      <c r="D11" s="36">
        <v>115674</v>
      </c>
      <c r="E11" s="36">
        <v>26</v>
      </c>
      <c r="F11" s="32">
        <v>274</v>
      </c>
      <c r="G11" s="35">
        <v>-1</v>
      </c>
      <c r="I11" s="1"/>
    </row>
    <row r="12" spans="1:9" ht="15" customHeight="1">
      <c r="A12" s="34" t="s">
        <v>47</v>
      </c>
      <c r="B12" s="32">
        <v>5391</v>
      </c>
      <c r="C12" s="36">
        <v>9</v>
      </c>
      <c r="D12" s="36">
        <v>5965</v>
      </c>
      <c r="E12" s="36">
        <v>9</v>
      </c>
      <c r="F12" s="32">
        <v>574</v>
      </c>
      <c r="G12" s="35">
        <v>0</v>
      </c>
    </row>
    <row r="13" spans="1:9" ht="15" customHeight="1">
      <c r="A13" s="39" t="s">
        <v>12</v>
      </c>
      <c r="B13" s="32">
        <v>23736</v>
      </c>
      <c r="C13" s="36">
        <v>17</v>
      </c>
      <c r="D13" s="36">
        <v>23811</v>
      </c>
      <c r="E13" s="36">
        <v>17</v>
      </c>
      <c r="F13" s="32">
        <v>75</v>
      </c>
      <c r="G13" s="35">
        <v>0</v>
      </c>
      <c r="I13" s="1"/>
    </row>
    <row r="14" spans="1:9" ht="15" customHeight="1">
      <c r="A14" s="39" t="s">
        <v>54</v>
      </c>
      <c r="B14" s="32">
        <v>149</v>
      </c>
      <c r="C14" s="36" t="s">
        <v>6</v>
      </c>
      <c r="D14" s="36">
        <v>150</v>
      </c>
      <c r="E14" s="36" t="s">
        <v>6</v>
      </c>
      <c r="F14" s="32">
        <v>1</v>
      </c>
      <c r="G14" s="33" t="s">
        <v>6</v>
      </c>
      <c r="I14" s="1"/>
    </row>
    <row r="15" spans="1:9" ht="15" customHeight="1">
      <c r="A15" s="34" t="s">
        <v>31</v>
      </c>
      <c r="B15" s="37">
        <v>35154</v>
      </c>
      <c r="C15" s="32">
        <v>3</v>
      </c>
      <c r="D15" s="37">
        <v>35164</v>
      </c>
      <c r="E15" s="32">
        <v>4</v>
      </c>
      <c r="F15" s="32">
        <v>10</v>
      </c>
      <c r="G15" s="35">
        <v>1</v>
      </c>
      <c r="I15" s="1"/>
    </row>
  </sheetData>
  <mergeCells count="1">
    <mergeCell ref="A1:G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W64"/>
  <sheetViews>
    <sheetView topLeftCell="A4" workbookViewId="0">
      <selection activeCell="P29" sqref="P29"/>
    </sheetView>
  </sheetViews>
  <sheetFormatPr defaultRowHeight="12.75"/>
  <cols>
    <col min="1" max="1" width="14.28515625" customWidth="1"/>
    <col min="2" max="2" width="7.5703125" customWidth="1"/>
    <col min="3" max="20" width="6.85546875" customWidth="1"/>
    <col min="21" max="21" width="13.5703125" customWidth="1"/>
  </cols>
  <sheetData>
    <row r="3" spans="1:23">
      <c r="A3" s="8"/>
      <c r="B3" s="8"/>
      <c r="C3" s="8"/>
      <c r="D3" s="8" t="s">
        <v>20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23">
      <c r="A4" s="7"/>
      <c r="B4" s="7"/>
      <c r="C4" s="7"/>
      <c r="D4" s="7" t="s">
        <v>3</v>
      </c>
      <c r="E4" s="7"/>
      <c r="F4" s="7"/>
      <c r="G4" s="7"/>
      <c r="H4" s="7"/>
      <c r="I4" s="7"/>
      <c r="J4" s="7"/>
      <c r="K4" s="7"/>
      <c r="L4" s="7"/>
      <c r="M4" s="7" t="s">
        <v>4</v>
      </c>
      <c r="N4" s="7"/>
      <c r="O4" s="7"/>
      <c r="P4" s="7"/>
      <c r="Q4" s="7"/>
      <c r="R4" s="7"/>
      <c r="T4" s="9"/>
    </row>
    <row r="5" spans="1:23">
      <c r="A5" s="3"/>
      <c r="B5" s="3" t="s">
        <v>5</v>
      </c>
      <c r="C5" s="3" t="s">
        <v>23</v>
      </c>
      <c r="D5" s="4" t="s">
        <v>8</v>
      </c>
      <c r="E5" s="4" t="s">
        <v>9</v>
      </c>
      <c r="F5" s="4" t="s">
        <v>10</v>
      </c>
      <c r="G5" s="5" t="s">
        <v>12</v>
      </c>
      <c r="H5" s="6" t="s">
        <v>13</v>
      </c>
      <c r="I5" s="6">
        <v>716</v>
      </c>
      <c r="J5" s="6">
        <v>387</v>
      </c>
      <c r="K5" s="6">
        <v>364</v>
      </c>
      <c r="L5" s="3" t="s">
        <v>23</v>
      </c>
      <c r="M5" s="4" t="s">
        <v>8</v>
      </c>
      <c r="N5" s="4" t="s">
        <v>9</v>
      </c>
      <c r="O5" s="4" t="s">
        <v>10</v>
      </c>
      <c r="P5" s="5" t="s">
        <v>12</v>
      </c>
      <c r="Q5" s="6" t="s">
        <v>13</v>
      </c>
      <c r="R5" s="6">
        <v>716</v>
      </c>
      <c r="S5" s="9">
        <v>387</v>
      </c>
      <c r="T5" s="2">
        <v>364</v>
      </c>
      <c r="U5" s="17" t="s">
        <v>45</v>
      </c>
      <c r="V5" s="17">
        <v>9</v>
      </c>
      <c r="W5" s="17">
        <v>4085</v>
      </c>
    </row>
    <row r="6" spans="1:23">
      <c r="A6" s="3" t="s">
        <v>19</v>
      </c>
      <c r="B6" s="3">
        <v>706</v>
      </c>
      <c r="C6" s="3"/>
      <c r="D6" s="4"/>
      <c r="E6" s="3"/>
      <c r="F6" s="3"/>
      <c r="G6" s="3"/>
      <c r="H6" s="3">
        <v>706</v>
      </c>
      <c r="I6" s="3"/>
      <c r="J6" s="3"/>
      <c r="K6" s="3"/>
      <c r="L6" s="3"/>
      <c r="M6" s="3"/>
      <c r="N6" s="3"/>
      <c r="O6" s="3"/>
      <c r="P6" s="3"/>
      <c r="Q6" s="3">
        <v>7</v>
      </c>
      <c r="R6" s="3"/>
      <c r="S6" s="9"/>
      <c r="T6" s="9"/>
      <c r="U6" s="17" t="s">
        <v>46</v>
      </c>
      <c r="V6" s="17">
        <v>4</v>
      </c>
      <c r="W6" s="17">
        <v>150</v>
      </c>
    </row>
    <row r="7" spans="1:23">
      <c r="A7" s="3" t="s">
        <v>11</v>
      </c>
      <c r="B7" s="3">
        <v>191</v>
      </c>
      <c r="C7" s="3"/>
      <c r="D7" s="4"/>
      <c r="E7" s="3">
        <v>17</v>
      </c>
      <c r="F7" s="3"/>
      <c r="G7" s="3">
        <v>65</v>
      </c>
      <c r="H7" s="3">
        <v>109</v>
      </c>
      <c r="I7" s="3"/>
      <c r="J7" s="3"/>
      <c r="K7" s="3"/>
      <c r="L7" s="3"/>
      <c r="M7" s="3"/>
      <c r="N7" s="3"/>
      <c r="O7" s="3"/>
      <c r="P7" s="3">
        <v>3</v>
      </c>
      <c r="Q7" s="3">
        <v>2</v>
      </c>
      <c r="R7" s="3"/>
      <c r="S7" s="9"/>
      <c r="T7" s="9"/>
      <c r="U7" s="17" t="s">
        <v>28</v>
      </c>
      <c r="V7" s="17">
        <v>9</v>
      </c>
      <c r="W7" s="17">
        <v>1032</v>
      </c>
    </row>
    <row r="8" spans="1:23">
      <c r="A8" s="3" t="s">
        <v>14</v>
      </c>
      <c r="B8" s="3">
        <v>5762</v>
      </c>
      <c r="C8" s="3"/>
      <c r="D8" s="4"/>
      <c r="E8" s="3">
        <v>506</v>
      </c>
      <c r="F8" s="3">
        <v>1033</v>
      </c>
      <c r="G8" s="3">
        <v>4074</v>
      </c>
      <c r="H8" s="3"/>
      <c r="I8" s="3">
        <v>149</v>
      </c>
      <c r="J8" s="3"/>
      <c r="K8" s="3"/>
      <c r="L8" s="3"/>
      <c r="M8" s="3"/>
      <c r="N8" s="3"/>
      <c r="O8" s="3">
        <v>2</v>
      </c>
      <c r="P8" s="3">
        <v>7</v>
      </c>
      <c r="Q8" s="3"/>
      <c r="R8" s="3"/>
      <c r="S8" s="11"/>
      <c r="T8" s="10"/>
      <c r="U8" s="17" t="s">
        <v>33</v>
      </c>
      <c r="V8" s="17">
        <v>9</v>
      </c>
      <c r="W8" s="17">
        <v>550</v>
      </c>
    </row>
    <row r="9" spans="1:23">
      <c r="A9" s="3" t="s">
        <v>15</v>
      </c>
      <c r="B9" s="3">
        <v>11713</v>
      </c>
      <c r="C9" s="3"/>
      <c r="D9" s="5">
        <v>3246</v>
      </c>
      <c r="E9" s="3"/>
      <c r="F9" s="3">
        <v>2530</v>
      </c>
      <c r="G9" s="3">
        <v>3566</v>
      </c>
      <c r="H9" s="3"/>
      <c r="I9" s="3"/>
      <c r="J9" s="3">
        <v>2371</v>
      </c>
      <c r="K9" s="3"/>
      <c r="L9" s="3"/>
      <c r="M9" s="3">
        <v>4</v>
      </c>
      <c r="N9" s="3"/>
      <c r="O9" s="3">
        <v>3</v>
      </c>
      <c r="P9" s="3">
        <v>5</v>
      </c>
      <c r="Q9" s="3"/>
      <c r="R9" s="3"/>
      <c r="S9" s="9">
        <v>3</v>
      </c>
      <c r="T9" s="9"/>
    </row>
    <row r="10" spans="1:23">
      <c r="A10" s="3" t="s">
        <v>22</v>
      </c>
      <c r="B10" s="3">
        <v>9486</v>
      </c>
      <c r="C10" s="3">
        <v>2061</v>
      </c>
      <c r="D10" s="6"/>
      <c r="E10" s="3"/>
      <c r="F10" s="3">
        <v>2034</v>
      </c>
      <c r="G10" s="3"/>
      <c r="H10" s="3"/>
      <c r="I10" s="3"/>
      <c r="J10" s="3"/>
      <c r="K10" s="3">
        <v>5391</v>
      </c>
      <c r="L10" s="3">
        <v>3</v>
      </c>
      <c r="M10" s="3"/>
      <c r="N10" s="3"/>
      <c r="O10" s="3">
        <v>3</v>
      </c>
      <c r="P10" s="3"/>
      <c r="Q10" s="3"/>
      <c r="R10" s="3"/>
      <c r="S10" s="9"/>
      <c r="T10" s="9">
        <v>9</v>
      </c>
    </row>
    <row r="11" spans="1:23">
      <c r="A11" s="3" t="s">
        <v>16</v>
      </c>
      <c r="B11" s="3">
        <v>121691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9"/>
      <c r="T11" s="9"/>
    </row>
    <row r="12" spans="1:23">
      <c r="A12" s="3" t="s">
        <v>17</v>
      </c>
      <c r="B12" s="3">
        <v>201435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9"/>
      <c r="T12" s="9"/>
    </row>
    <row r="13" spans="1:23">
      <c r="A13" s="3" t="s">
        <v>18</v>
      </c>
      <c r="B13" s="3">
        <v>170425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9"/>
      <c r="T13" s="9"/>
    </row>
    <row r="14" spans="1:23">
      <c r="B14">
        <f>SUM(B6:B13)</f>
        <v>521409</v>
      </c>
      <c r="C14">
        <f t="shared" ref="C14:K14" si="0">SUM(C6:C13)</f>
        <v>2061</v>
      </c>
      <c r="D14">
        <f t="shared" si="0"/>
        <v>3246</v>
      </c>
      <c r="E14">
        <f t="shared" si="0"/>
        <v>523</v>
      </c>
      <c r="F14">
        <f t="shared" si="0"/>
        <v>5597</v>
      </c>
      <c r="G14">
        <f t="shared" si="0"/>
        <v>7705</v>
      </c>
      <c r="H14">
        <f t="shared" si="0"/>
        <v>815</v>
      </c>
      <c r="I14">
        <f t="shared" si="0"/>
        <v>149</v>
      </c>
      <c r="J14">
        <f t="shared" si="0"/>
        <v>2371</v>
      </c>
      <c r="K14">
        <f t="shared" si="0"/>
        <v>5391</v>
      </c>
      <c r="L14">
        <f>SUM(L6:L13)</f>
        <v>3</v>
      </c>
      <c r="M14">
        <f t="shared" ref="M14:T14" si="1">SUM(M6:M13)</f>
        <v>4</v>
      </c>
      <c r="N14">
        <f t="shared" si="1"/>
        <v>0</v>
      </c>
      <c r="O14">
        <f t="shared" si="1"/>
        <v>8</v>
      </c>
      <c r="P14">
        <f t="shared" si="1"/>
        <v>15</v>
      </c>
      <c r="Q14">
        <f t="shared" si="1"/>
        <v>9</v>
      </c>
      <c r="R14">
        <f t="shared" si="1"/>
        <v>0</v>
      </c>
      <c r="S14">
        <f t="shared" si="1"/>
        <v>3</v>
      </c>
      <c r="T14">
        <f t="shared" si="1"/>
        <v>9</v>
      </c>
    </row>
    <row r="18" spans="1:20">
      <c r="A18" s="8"/>
      <c r="B18" s="8"/>
      <c r="C18" s="8"/>
      <c r="D18" s="8" t="s">
        <v>21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20">
      <c r="A19" s="7"/>
      <c r="B19" s="7"/>
      <c r="C19" s="7"/>
      <c r="D19" s="7" t="s">
        <v>3</v>
      </c>
      <c r="E19" s="7"/>
      <c r="F19" s="7"/>
      <c r="G19" s="7"/>
      <c r="H19" s="7"/>
      <c r="I19" s="7"/>
      <c r="J19" s="7"/>
      <c r="K19" s="7"/>
      <c r="L19" s="7"/>
      <c r="M19" s="7" t="s">
        <v>4</v>
      </c>
      <c r="N19" s="7"/>
      <c r="O19" s="7"/>
      <c r="P19" s="7"/>
      <c r="Q19" s="7"/>
    </row>
    <row r="20" spans="1:20">
      <c r="A20" s="3"/>
      <c r="B20" s="3"/>
      <c r="C20" s="3" t="s">
        <v>23</v>
      </c>
      <c r="D20" s="4" t="s">
        <v>8</v>
      </c>
      <c r="E20" s="4" t="s">
        <v>9</v>
      </c>
      <c r="F20" s="4" t="s">
        <v>10</v>
      </c>
      <c r="G20" s="5" t="s">
        <v>12</v>
      </c>
      <c r="H20" s="6" t="s">
        <v>13</v>
      </c>
      <c r="I20" s="6">
        <v>716</v>
      </c>
      <c r="J20" s="6">
        <v>387</v>
      </c>
      <c r="K20" s="6">
        <v>364</v>
      </c>
      <c r="L20" s="3" t="s">
        <v>23</v>
      </c>
      <c r="M20" s="4" t="s">
        <v>8</v>
      </c>
      <c r="N20" s="4" t="s">
        <v>9</v>
      </c>
      <c r="O20" s="4" t="s">
        <v>10</v>
      </c>
      <c r="P20" s="5" t="s">
        <v>12</v>
      </c>
      <c r="Q20" s="6" t="s">
        <v>13</v>
      </c>
    </row>
    <row r="21" spans="1:20">
      <c r="A21" s="3" t="s">
        <v>19</v>
      </c>
      <c r="B21" s="3">
        <v>570</v>
      </c>
      <c r="C21" s="3"/>
      <c r="D21" s="4"/>
      <c r="E21" s="3"/>
      <c r="F21" s="3"/>
      <c r="G21" s="3"/>
      <c r="H21" s="3">
        <v>570</v>
      </c>
      <c r="I21" s="3"/>
      <c r="J21" s="3"/>
      <c r="K21" s="3"/>
      <c r="L21" s="3"/>
      <c r="M21" s="3"/>
      <c r="N21" s="3"/>
      <c r="O21" s="3"/>
      <c r="P21" s="3"/>
      <c r="Q21" s="3">
        <v>7</v>
      </c>
    </row>
    <row r="22" spans="1:20">
      <c r="A22" s="3" t="s">
        <v>11</v>
      </c>
      <c r="B22" s="3">
        <v>196</v>
      </c>
      <c r="C22" s="3"/>
      <c r="D22" s="4"/>
      <c r="E22" s="3">
        <v>17</v>
      </c>
      <c r="F22" s="3"/>
      <c r="G22" s="3">
        <v>69</v>
      </c>
      <c r="H22" s="3">
        <v>110</v>
      </c>
      <c r="I22" s="3"/>
      <c r="J22" s="3"/>
      <c r="K22" s="3"/>
      <c r="L22" s="3"/>
      <c r="M22" s="3"/>
      <c r="N22" s="3"/>
      <c r="O22" s="3"/>
      <c r="P22" s="3">
        <v>3</v>
      </c>
      <c r="Q22" s="3">
        <v>2</v>
      </c>
    </row>
    <row r="23" spans="1:20">
      <c r="A23" s="3" t="s">
        <v>14</v>
      </c>
      <c r="B23" s="3">
        <v>5817</v>
      </c>
      <c r="C23" s="3"/>
      <c r="D23" s="4"/>
      <c r="E23" s="3">
        <v>550</v>
      </c>
      <c r="F23" s="3">
        <v>1032</v>
      </c>
      <c r="G23" s="3">
        <v>4085</v>
      </c>
      <c r="H23" s="3"/>
      <c r="I23" s="3">
        <v>150</v>
      </c>
      <c r="J23" s="11"/>
      <c r="K23" s="3"/>
      <c r="L23" s="3"/>
      <c r="M23" s="3"/>
      <c r="N23" s="3">
        <v>1</v>
      </c>
      <c r="O23" s="3">
        <v>1</v>
      </c>
      <c r="P23" s="3">
        <v>7</v>
      </c>
      <c r="Q23" s="3"/>
    </row>
    <row r="24" spans="1:20">
      <c r="A24" s="3" t="s">
        <v>15</v>
      </c>
      <c r="B24" s="3">
        <v>11773</v>
      </c>
      <c r="C24" s="3"/>
      <c r="D24" s="5">
        <v>3246</v>
      </c>
      <c r="E24" s="3"/>
      <c r="F24" s="3">
        <v>2530</v>
      </c>
      <c r="G24" s="3">
        <v>3626</v>
      </c>
      <c r="H24" s="3"/>
      <c r="I24" s="3"/>
      <c r="J24" s="3">
        <v>2371</v>
      </c>
      <c r="K24" s="3"/>
      <c r="L24" s="3"/>
      <c r="M24" s="3">
        <v>4</v>
      </c>
      <c r="N24" s="3"/>
      <c r="O24" s="3">
        <v>3</v>
      </c>
      <c r="P24" s="3">
        <v>5</v>
      </c>
      <c r="Q24" s="3"/>
      <c r="R24" s="3"/>
      <c r="S24" s="9">
        <v>3</v>
      </c>
    </row>
    <row r="25" spans="1:20">
      <c r="A25" s="3" t="s">
        <v>22</v>
      </c>
      <c r="B25" s="3">
        <v>10356</v>
      </c>
      <c r="C25" s="3">
        <v>2152</v>
      </c>
      <c r="D25" s="6"/>
      <c r="E25" s="3"/>
      <c r="F25" s="3">
        <v>2239</v>
      </c>
      <c r="G25" s="3"/>
      <c r="H25" s="3"/>
      <c r="I25" s="3"/>
      <c r="J25" s="3"/>
      <c r="K25" s="3">
        <v>5965</v>
      </c>
      <c r="L25" s="3">
        <v>3</v>
      </c>
      <c r="M25" s="3"/>
      <c r="N25" s="3"/>
      <c r="O25" s="3">
        <v>3</v>
      </c>
      <c r="P25" s="3"/>
      <c r="Q25" s="3"/>
      <c r="T25">
        <v>9</v>
      </c>
    </row>
    <row r="26" spans="1:20">
      <c r="A26" s="3" t="s">
        <v>16</v>
      </c>
      <c r="B26" s="3">
        <v>121691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20">
      <c r="A27" s="3" t="s">
        <v>17</v>
      </c>
      <c r="B27" s="3">
        <v>201445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20">
      <c r="A28" s="3" t="s">
        <v>18</v>
      </c>
      <c r="B28" s="3">
        <v>170495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20">
      <c r="B29">
        <f>SUM(B21:B28)</f>
        <v>522343</v>
      </c>
      <c r="C29">
        <f>SUM(C21:C28)</f>
        <v>2152</v>
      </c>
      <c r="D29">
        <f t="shared" ref="D29:T29" si="2">SUM(D21:D28)</f>
        <v>3246</v>
      </c>
      <c r="E29">
        <f t="shared" si="2"/>
        <v>567</v>
      </c>
      <c r="F29">
        <f t="shared" si="2"/>
        <v>5801</v>
      </c>
      <c r="G29">
        <f t="shared" si="2"/>
        <v>7780</v>
      </c>
      <c r="H29">
        <f t="shared" si="2"/>
        <v>680</v>
      </c>
      <c r="I29">
        <f t="shared" si="2"/>
        <v>150</v>
      </c>
      <c r="J29">
        <f t="shared" si="2"/>
        <v>2371</v>
      </c>
      <c r="K29">
        <f t="shared" si="2"/>
        <v>5965</v>
      </c>
      <c r="L29">
        <f t="shared" si="2"/>
        <v>3</v>
      </c>
      <c r="M29">
        <f t="shared" si="2"/>
        <v>4</v>
      </c>
      <c r="N29">
        <f t="shared" si="2"/>
        <v>1</v>
      </c>
      <c r="O29">
        <f t="shared" si="2"/>
        <v>7</v>
      </c>
      <c r="P29">
        <f t="shared" si="2"/>
        <v>15</v>
      </c>
      <c r="Q29">
        <f t="shared" si="2"/>
        <v>9</v>
      </c>
      <c r="R29">
        <f t="shared" si="2"/>
        <v>0</v>
      </c>
      <c r="S29">
        <f t="shared" si="2"/>
        <v>3</v>
      </c>
      <c r="T29">
        <f t="shared" si="2"/>
        <v>9</v>
      </c>
    </row>
    <row r="31" spans="1:20">
      <c r="B31" s="19">
        <v>1</v>
      </c>
      <c r="C31" s="19" t="s">
        <v>25</v>
      </c>
      <c r="D31" s="19">
        <v>21</v>
      </c>
      <c r="E31" s="19">
        <v>15944</v>
      </c>
      <c r="F31" s="19">
        <v>3</v>
      </c>
      <c r="I31" s="19">
        <v>1</v>
      </c>
      <c r="J31" s="19" t="s">
        <v>25</v>
      </c>
      <c r="K31" s="18">
        <v>21</v>
      </c>
      <c r="L31" s="21"/>
      <c r="M31" s="18">
        <v>15944</v>
      </c>
      <c r="N31" s="18">
        <v>3</v>
      </c>
      <c r="O31" s="18">
        <f>+E31-M31</f>
        <v>0</v>
      </c>
    </row>
    <row r="32" spans="1:20">
      <c r="B32" s="13">
        <v>5</v>
      </c>
      <c r="C32" s="13" t="s">
        <v>26</v>
      </c>
      <c r="D32" s="13">
        <v>21</v>
      </c>
      <c r="E32" s="13">
        <v>9475</v>
      </c>
      <c r="F32" s="14">
        <v>2</v>
      </c>
      <c r="I32" s="19">
        <v>5</v>
      </c>
      <c r="J32" s="19" t="s">
        <v>26</v>
      </c>
      <c r="K32" s="19">
        <v>21</v>
      </c>
      <c r="L32" s="21"/>
      <c r="M32" s="19">
        <v>9475</v>
      </c>
      <c r="N32" s="19">
        <v>2</v>
      </c>
      <c r="O32" s="19">
        <f t="shared" ref="O32:O44" si="3">+E32-M32</f>
        <v>0</v>
      </c>
    </row>
    <row r="33" spans="1:16">
      <c r="B33" s="13">
        <v>7</v>
      </c>
      <c r="C33" s="13" t="s">
        <v>35</v>
      </c>
      <c r="D33" s="13">
        <v>18</v>
      </c>
      <c r="E33" s="13">
        <v>11291</v>
      </c>
      <c r="F33" s="14">
        <v>2</v>
      </c>
      <c r="I33" s="19">
        <v>7</v>
      </c>
      <c r="J33" s="19" t="s">
        <v>35</v>
      </c>
      <c r="K33" s="19">
        <v>18</v>
      </c>
      <c r="L33" s="21"/>
      <c r="M33" s="19">
        <v>11291</v>
      </c>
      <c r="N33" s="19">
        <v>2</v>
      </c>
      <c r="O33" s="19">
        <f t="shared" si="3"/>
        <v>0</v>
      </c>
    </row>
    <row r="34" spans="1:16">
      <c r="B34" s="13">
        <v>47</v>
      </c>
      <c r="C34" s="13" t="s">
        <v>33</v>
      </c>
      <c r="D34" s="13">
        <v>21</v>
      </c>
      <c r="E34" s="13">
        <v>8321</v>
      </c>
      <c r="F34" s="14">
        <v>1</v>
      </c>
      <c r="I34" s="19">
        <v>47</v>
      </c>
      <c r="J34" s="19" t="s">
        <v>33</v>
      </c>
      <c r="K34" s="19">
        <v>21</v>
      </c>
      <c r="L34" s="21"/>
      <c r="M34" s="19">
        <v>8321</v>
      </c>
      <c r="N34" s="19">
        <v>1</v>
      </c>
      <c r="O34" s="19">
        <f t="shared" si="3"/>
        <v>0</v>
      </c>
    </row>
    <row r="35" spans="1:16">
      <c r="B35" s="13">
        <v>53</v>
      </c>
      <c r="C35" s="13" t="s">
        <v>28</v>
      </c>
      <c r="D35" s="13">
        <v>21</v>
      </c>
      <c r="E35" s="13">
        <v>21840</v>
      </c>
      <c r="F35" s="14">
        <v>5</v>
      </c>
      <c r="I35" s="19">
        <v>53</v>
      </c>
      <c r="J35" s="19" t="s">
        <v>28</v>
      </c>
      <c r="K35" s="19">
        <v>21</v>
      </c>
      <c r="L35" s="21"/>
      <c r="M35" s="19">
        <v>21840</v>
      </c>
      <c r="N35" s="19">
        <v>5</v>
      </c>
      <c r="O35" s="19">
        <f t="shared" si="3"/>
        <v>0</v>
      </c>
    </row>
    <row r="36" spans="1:16">
      <c r="B36" s="13">
        <v>83</v>
      </c>
      <c r="C36" s="13" t="s">
        <v>30</v>
      </c>
      <c r="D36" s="13">
        <v>21</v>
      </c>
      <c r="E36" s="13">
        <v>1660</v>
      </c>
      <c r="F36" s="14">
        <v>0</v>
      </c>
      <c r="I36" s="19">
        <v>83</v>
      </c>
      <c r="J36" s="19" t="s">
        <v>30</v>
      </c>
      <c r="K36" s="19">
        <v>21</v>
      </c>
      <c r="L36" s="21"/>
      <c r="M36" s="19">
        <v>1660</v>
      </c>
      <c r="N36" s="19">
        <v>0</v>
      </c>
      <c r="O36" s="19">
        <f t="shared" si="3"/>
        <v>0</v>
      </c>
    </row>
    <row r="37" spans="1:16">
      <c r="B37" s="13">
        <v>129</v>
      </c>
      <c r="C37" s="13" t="s">
        <v>24</v>
      </c>
      <c r="D37" s="13">
        <v>21</v>
      </c>
      <c r="E37" s="13">
        <v>9089</v>
      </c>
      <c r="F37" s="14">
        <v>2</v>
      </c>
      <c r="I37" s="19">
        <v>129</v>
      </c>
      <c r="J37" s="19" t="s">
        <v>24</v>
      </c>
      <c r="K37" s="19">
        <v>21</v>
      </c>
      <c r="L37" s="21"/>
      <c r="M37" s="19">
        <v>9089</v>
      </c>
      <c r="N37" s="19">
        <v>2</v>
      </c>
      <c r="O37" s="19">
        <f t="shared" si="3"/>
        <v>0</v>
      </c>
    </row>
    <row r="38" spans="1:16">
      <c r="B38" s="13">
        <v>144</v>
      </c>
      <c r="C38" s="13" t="s">
        <v>36</v>
      </c>
      <c r="D38" s="13">
        <v>21</v>
      </c>
      <c r="E38" s="13">
        <v>11869</v>
      </c>
      <c r="F38" s="14">
        <v>2</v>
      </c>
      <c r="I38" s="19">
        <v>144</v>
      </c>
      <c r="J38" s="19" t="s">
        <v>36</v>
      </c>
      <c r="K38" s="19">
        <v>21</v>
      </c>
      <c r="L38" s="21"/>
      <c r="M38" s="19">
        <v>11869</v>
      </c>
      <c r="N38" s="19">
        <v>2</v>
      </c>
      <c r="O38" s="19">
        <f t="shared" si="3"/>
        <v>0</v>
      </c>
    </row>
    <row r="39" spans="1:16">
      <c r="B39" s="13">
        <v>166</v>
      </c>
      <c r="C39" s="13" t="s">
        <v>34</v>
      </c>
      <c r="D39" s="13">
        <v>21</v>
      </c>
      <c r="E39" s="13">
        <v>8451</v>
      </c>
      <c r="F39" s="14">
        <v>1</v>
      </c>
      <c r="I39" s="19">
        <v>166</v>
      </c>
      <c r="J39" s="19" t="s">
        <v>48</v>
      </c>
      <c r="K39" s="19">
        <v>21</v>
      </c>
      <c r="L39" s="21"/>
      <c r="M39" s="19">
        <v>8451</v>
      </c>
      <c r="N39" s="19">
        <v>1</v>
      </c>
      <c r="O39" s="19">
        <f t="shared" si="3"/>
        <v>0</v>
      </c>
    </row>
    <row r="40" spans="1:16">
      <c r="B40" s="13">
        <v>721</v>
      </c>
      <c r="C40" s="13" t="s">
        <v>31</v>
      </c>
      <c r="D40" s="13">
        <v>21</v>
      </c>
      <c r="E40" s="13">
        <v>7458</v>
      </c>
      <c r="F40" s="14">
        <v>1</v>
      </c>
      <c r="I40" s="19">
        <v>721</v>
      </c>
      <c r="J40" s="19" t="s">
        <v>31</v>
      </c>
      <c r="K40" s="19">
        <v>21</v>
      </c>
      <c r="L40" s="21"/>
      <c r="M40" s="19">
        <v>7458</v>
      </c>
      <c r="N40" s="19">
        <v>1</v>
      </c>
      <c r="O40" s="19">
        <f t="shared" si="3"/>
        <v>0</v>
      </c>
    </row>
    <row r="41" spans="1:16">
      <c r="B41" s="13">
        <v>736</v>
      </c>
      <c r="C41" s="13" t="s">
        <v>32</v>
      </c>
      <c r="D41" s="13">
        <v>11</v>
      </c>
      <c r="E41" s="13">
        <v>262</v>
      </c>
      <c r="F41" s="14">
        <v>0</v>
      </c>
      <c r="I41" s="19">
        <v>736</v>
      </c>
      <c r="J41" s="19" t="s">
        <v>49</v>
      </c>
      <c r="K41" s="19">
        <v>11</v>
      </c>
      <c r="L41" s="21"/>
      <c r="M41" s="19">
        <v>262</v>
      </c>
      <c r="N41" s="19">
        <v>0</v>
      </c>
      <c r="O41" s="19">
        <f t="shared" si="3"/>
        <v>0</v>
      </c>
    </row>
    <row r="42" spans="1:16">
      <c r="B42" s="13">
        <v>901</v>
      </c>
      <c r="C42" s="13" t="s">
        <v>27</v>
      </c>
      <c r="D42" s="13">
        <v>21</v>
      </c>
      <c r="E42" s="13">
        <v>12257</v>
      </c>
      <c r="F42" s="14">
        <v>2</v>
      </c>
      <c r="I42" s="19">
        <v>90</v>
      </c>
      <c r="J42" s="19" t="s">
        <v>45</v>
      </c>
      <c r="K42" s="19">
        <v>42</v>
      </c>
      <c r="L42" s="21"/>
      <c r="M42" s="19">
        <v>16031</v>
      </c>
      <c r="N42" s="19">
        <v>2</v>
      </c>
      <c r="O42" s="19">
        <f t="shared" si="3"/>
        <v>-3774</v>
      </c>
    </row>
    <row r="43" spans="1:16">
      <c r="B43" s="13">
        <v>902</v>
      </c>
      <c r="C43" s="13" t="s">
        <v>29</v>
      </c>
      <c r="D43" s="13">
        <v>21</v>
      </c>
      <c r="E43" s="13">
        <v>3774</v>
      </c>
      <c r="F43" s="14">
        <v>0</v>
      </c>
      <c r="H43" t="s">
        <v>38</v>
      </c>
      <c r="O43" s="21">
        <f t="shared" si="3"/>
        <v>3774</v>
      </c>
    </row>
    <row r="44" spans="1:16">
      <c r="A44" t="s">
        <v>16</v>
      </c>
      <c r="B44" t="s">
        <v>37</v>
      </c>
      <c r="E44" s="12">
        <f>SUM(E31:E43)</f>
        <v>121691</v>
      </c>
      <c r="M44" s="12">
        <f>SUM(M31:M42)</f>
        <v>121691</v>
      </c>
      <c r="O44" s="21">
        <f t="shared" si="3"/>
        <v>0</v>
      </c>
    </row>
    <row r="46" spans="1:16">
      <c r="B46" s="15">
        <v>1</v>
      </c>
      <c r="C46" s="15" t="s">
        <v>25</v>
      </c>
      <c r="D46" s="15">
        <v>25</v>
      </c>
      <c r="E46" s="15">
        <v>30835</v>
      </c>
      <c r="F46" s="15">
        <v>4</v>
      </c>
      <c r="I46" s="20">
        <v>1</v>
      </c>
      <c r="J46" s="20" t="s">
        <v>25</v>
      </c>
      <c r="K46" s="20">
        <v>25</v>
      </c>
      <c r="L46" s="21"/>
      <c r="M46" s="20">
        <v>30835</v>
      </c>
      <c r="N46" s="20">
        <v>4</v>
      </c>
      <c r="O46" s="12">
        <f>+M46-E46</f>
        <v>0</v>
      </c>
      <c r="P46" s="12">
        <f>+N46-F46</f>
        <v>0</v>
      </c>
    </row>
    <row r="47" spans="1:16">
      <c r="B47" s="15">
        <v>5</v>
      </c>
      <c r="C47" s="15" t="s">
        <v>26</v>
      </c>
      <c r="D47" s="15">
        <v>7</v>
      </c>
      <c r="E47" s="15">
        <v>1095</v>
      </c>
      <c r="F47" s="15">
        <v>0</v>
      </c>
      <c r="I47" s="20">
        <v>5</v>
      </c>
      <c r="J47" s="20" t="s">
        <v>26</v>
      </c>
      <c r="K47" s="20">
        <v>7</v>
      </c>
      <c r="L47" s="21"/>
      <c r="M47" s="20">
        <v>1095</v>
      </c>
      <c r="N47" s="20">
        <v>0</v>
      </c>
      <c r="O47" s="12">
        <f t="shared" ref="O47:O64" si="4">+M47-E47</f>
        <v>0</v>
      </c>
      <c r="P47" s="12">
        <f t="shared" ref="P47:P63" si="5">+N47-F47</f>
        <v>0</v>
      </c>
    </row>
    <row r="48" spans="1:16">
      <c r="B48" s="15">
        <v>7</v>
      </c>
      <c r="C48" s="15" t="s">
        <v>35</v>
      </c>
      <c r="D48" s="15">
        <v>25</v>
      </c>
      <c r="E48" s="15">
        <v>38399</v>
      </c>
      <c r="F48" s="15">
        <v>5</v>
      </c>
      <c r="I48" s="20">
        <v>7</v>
      </c>
      <c r="J48" s="20" t="s">
        <v>35</v>
      </c>
      <c r="K48" s="20">
        <v>25</v>
      </c>
      <c r="L48" s="21"/>
      <c r="M48" s="20">
        <v>38399</v>
      </c>
      <c r="N48" s="20">
        <v>5</v>
      </c>
      <c r="O48" s="12">
        <f t="shared" si="4"/>
        <v>0</v>
      </c>
      <c r="P48" s="12">
        <f t="shared" si="5"/>
        <v>0</v>
      </c>
    </row>
    <row r="49" spans="1:16">
      <c r="B49" s="15">
        <v>47</v>
      </c>
      <c r="C49" s="15" t="s">
        <v>33</v>
      </c>
      <c r="D49" s="15">
        <v>25</v>
      </c>
      <c r="E49" s="15">
        <v>23791</v>
      </c>
      <c r="F49" s="15">
        <v>3</v>
      </c>
      <c r="I49" s="20">
        <v>47</v>
      </c>
      <c r="J49" s="20" t="s">
        <v>33</v>
      </c>
      <c r="K49" s="20">
        <v>25</v>
      </c>
      <c r="L49" s="21"/>
      <c r="M49" s="20">
        <v>23791</v>
      </c>
      <c r="N49" s="20">
        <v>3</v>
      </c>
      <c r="O49" s="12">
        <f t="shared" si="4"/>
        <v>0</v>
      </c>
      <c r="P49" s="12">
        <f t="shared" si="5"/>
        <v>0</v>
      </c>
    </row>
    <row r="50" spans="1:16">
      <c r="B50" s="15">
        <v>53</v>
      </c>
      <c r="C50" s="15" t="s">
        <v>28</v>
      </c>
      <c r="D50" s="15">
        <v>25</v>
      </c>
      <c r="E50" s="15">
        <v>47592</v>
      </c>
      <c r="F50" s="15">
        <v>6</v>
      </c>
      <c r="I50" s="20">
        <v>53</v>
      </c>
      <c r="J50" s="20" t="s">
        <v>28</v>
      </c>
      <c r="K50" s="20">
        <v>25</v>
      </c>
      <c r="L50" s="21"/>
      <c r="M50" s="20">
        <v>47592</v>
      </c>
      <c r="N50" s="20">
        <v>6</v>
      </c>
      <c r="O50" s="12">
        <f t="shared" si="4"/>
        <v>0</v>
      </c>
      <c r="P50" s="12">
        <f t="shared" si="5"/>
        <v>0</v>
      </c>
    </row>
    <row r="51" spans="1:16">
      <c r="B51" s="15">
        <v>88</v>
      </c>
      <c r="C51" s="15" t="s">
        <v>39</v>
      </c>
      <c r="D51" s="15">
        <v>25</v>
      </c>
      <c r="E51" s="15">
        <v>21386</v>
      </c>
      <c r="F51" s="15">
        <v>3</v>
      </c>
      <c r="I51" s="20">
        <v>88</v>
      </c>
      <c r="J51" s="20" t="s">
        <v>39</v>
      </c>
      <c r="K51" s="20">
        <v>25</v>
      </c>
      <c r="L51" s="21"/>
      <c r="M51" s="20">
        <v>21386</v>
      </c>
      <c r="N51" s="20">
        <v>2</v>
      </c>
      <c r="O51" s="12">
        <f t="shared" si="4"/>
        <v>0</v>
      </c>
      <c r="P51" s="12">
        <f t="shared" si="5"/>
        <v>-1</v>
      </c>
    </row>
    <row r="52" spans="1:16">
      <c r="A52" t="s">
        <v>40</v>
      </c>
      <c r="B52" s="15">
        <v>144</v>
      </c>
      <c r="C52" s="15" t="s">
        <v>36</v>
      </c>
      <c r="D52" s="15">
        <v>25</v>
      </c>
      <c r="E52" s="15">
        <v>16952</v>
      </c>
      <c r="F52" s="15">
        <v>2</v>
      </c>
      <c r="I52" s="20">
        <v>144</v>
      </c>
      <c r="J52" s="20" t="s">
        <v>36</v>
      </c>
      <c r="K52" s="20">
        <v>25</v>
      </c>
      <c r="L52" s="21"/>
      <c r="M52" s="20">
        <v>16952</v>
      </c>
      <c r="N52" s="20">
        <v>2</v>
      </c>
      <c r="O52" s="12">
        <f t="shared" si="4"/>
        <v>0</v>
      </c>
      <c r="P52" s="12">
        <f t="shared" si="5"/>
        <v>0</v>
      </c>
    </row>
    <row r="53" spans="1:16">
      <c r="B53" s="15">
        <v>721</v>
      </c>
      <c r="C53" s="15" t="s">
        <v>31</v>
      </c>
      <c r="D53" s="15">
        <v>25</v>
      </c>
      <c r="E53" s="15">
        <v>21385</v>
      </c>
      <c r="F53" s="15">
        <v>2</v>
      </c>
      <c r="I53" s="20">
        <v>721</v>
      </c>
      <c r="J53" s="20" t="s">
        <v>31</v>
      </c>
      <c r="K53" s="20">
        <v>25</v>
      </c>
      <c r="L53" s="21"/>
      <c r="M53" s="20">
        <v>21395</v>
      </c>
      <c r="N53" s="20">
        <v>3</v>
      </c>
      <c r="O53" s="12">
        <f t="shared" si="4"/>
        <v>10</v>
      </c>
      <c r="P53" s="12">
        <f t="shared" si="5"/>
        <v>1</v>
      </c>
    </row>
    <row r="54" spans="1:16">
      <c r="E54" s="12">
        <f>SUM(E46:E53)</f>
        <v>201435</v>
      </c>
      <c r="M54" s="12">
        <f>SUM(M46:M53)</f>
        <v>201445</v>
      </c>
    </row>
    <row r="55" spans="1:16">
      <c r="B55" s="16">
        <v>1</v>
      </c>
      <c r="C55" s="16" t="s">
        <v>25</v>
      </c>
      <c r="D55" s="16">
        <v>27</v>
      </c>
      <c r="E55" s="16">
        <v>15545</v>
      </c>
      <c r="F55" s="16">
        <v>3</v>
      </c>
      <c r="I55" s="21">
        <v>1</v>
      </c>
      <c r="J55" s="21" t="s">
        <v>25</v>
      </c>
      <c r="K55" s="21">
        <v>27</v>
      </c>
      <c r="L55" s="21"/>
      <c r="M55" s="21">
        <v>15545</v>
      </c>
      <c r="N55" s="21">
        <v>3</v>
      </c>
      <c r="O55" s="12">
        <f t="shared" si="4"/>
        <v>0</v>
      </c>
      <c r="P55" s="12">
        <f t="shared" si="5"/>
        <v>0</v>
      </c>
    </row>
    <row r="56" spans="1:16">
      <c r="B56" s="16">
        <v>7</v>
      </c>
      <c r="C56" s="16" t="s">
        <v>35</v>
      </c>
      <c r="D56" s="16">
        <v>27</v>
      </c>
      <c r="E56" s="16">
        <v>49406</v>
      </c>
      <c r="F56" s="16">
        <v>9</v>
      </c>
      <c r="I56" s="21">
        <v>7</v>
      </c>
      <c r="J56" s="21" t="s">
        <v>35</v>
      </c>
      <c r="K56" s="21">
        <v>27</v>
      </c>
      <c r="L56" s="21"/>
      <c r="M56" s="21">
        <v>49406</v>
      </c>
      <c r="N56" s="21">
        <v>9</v>
      </c>
      <c r="O56" s="12">
        <f t="shared" si="4"/>
        <v>0</v>
      </c>
      <c r="P56" s="12">
        <f t="shared" si="5"/>
        <v>0</v>
      </c>
    </row>
    <row r="57" spans="1:16">
      <c r="B57" s="16">
        <v>47</v>
      </c>
      <c r="C57" s="16" t="s">
        <v>33</v>
      </c>
      <c r="D57" s="16">
        <v>27</v>
      </c>
      <c r="E57" s="16">
        <v>29378</v>
      </c>
      <c r="F57" s="16">
        <v>5</v>
      </c>
      <c r="I57" s="21">
        <v>47</v>
      </c>
      <c r="J57" s="21" t="s">
        <v>33</v>
      </c>
      <c r="K57" s="21">
        <v>27</v>
      </c>
      <c r="L57" s="21"/>
      <c r="M57" s="21">
        <v>29378</v>
      </c>
      <c r="N57" s="21">
        <v>5</v>
      </c>
      <c r="O57" s="12">
        <f t="shared" si="4"/>
        <v>0</v>
      </c>
      <c r="P57" s="12">
        <f t="shared" si="5"/>
        <v>0</v>
      </c>
    </row>
    <row r="58" spans="1:16">
      <c r="B58" s="16">
        <v>53</v>
      </c>
      <c r="C58" s="16" t="s">
        <v>28</v>
      </c>
      <c r="D58" s="16">
        <v>27</v>
      </c>
      <c r="E58" s="16">
        <v>40371</v>
      </c>
      <c r="F58" s="16">
        <v>8</v>
      </c>
      <c r="I58" s="21">
        <v>53</v>
      </c>
      <c r="J58" s="21" t="s">
        <v>28</v>
      </c>
      <c r="K58" s="21">
        <v>27</v>
      </c>
      <c r="L58" s="21"/>
      <c r="M58" s="21">
        <v>40441</v>
      </c>
      <c r="N58" s="21">
        <v>8</v>
      </c>
      <c r="O58" s="12">
        <f t="shared" si="4"/>
        <v>70</v>
      </c>
      <c r="P58" s="12">
        <f t="shared" si="5"/>
        <v>0</v>
      </c>
    </row>
    <row r="59" spans="1:16">
      <c r="B59" s="16">
        <v>137</v>
      </c>
      <c r="C59" s="16" t="s">
        <v>43</v>
      </c>
      <c r="D59" s="16">
        <v>27</v>
      </c>
      <c r="E59" s="16">
        <v>5831</v>
      </c>
      <c r="F59" s="16">
        <v>0</v>
      </c>
      <c r="I59" s="21">
        <v>137</v>
      </c>
      <c r="J59" s="21" t="s">
        <v>50</v>
      </c>
      <c r="K59" s="21">
        <v>27</v>
      </c>
      <c r="L59" s="21"/>
      <c r="M59" s="21">
        <v>5831</v>
      </c>
      <c r="N59" s="21">
        <v>0</v>
      </c>
      <c r="O59" s="12">
        <f t="shared" si="4"/>
        <v>0</v>
      </c>
      <c r="P59" s="12">
        <f t="shared" si="5"/>
        <v>0</v>
      </c>
    </row>
    <row r="60" spans="1:16">
      <c r="A60" t="s">
        <v>41</v>
      </c>
      <c r="B60" s="16">
        <v>144</v>
      </c>
      <c r="C60" s="16" t="s">
        <v>36</v>
      </c>
      <c r="D60" s="16">
        <v>27</v>
      </c>
      <c r="E60" s="16">
        <v>7435</v>
      </c>
      <c r="F60" s="16">
        <v>0</v>
      </c>
      <c r="I60" s="21">
        <v>144</v>
      </c>
      <c r="J60" s="21" t="s">
        <v>36</v>
      </c>
      <c r="K60" s="21">
        <v>27</v>
      </c>
      <c r="L60" s="21"/>
      <c r="M60" s="21">
        <v>7435</v>
      </c>
      <c r="N60" s="21">
        <v>0</v>
      </c>
      <c r="O60" s="12">
        <f t="shared" si="4"/>
        <v>0</v>
      </c>
      <c r="P60" s="12">
        <f t="shared" si="5"/>
        <v>0</v>
      </c>
    </row>
    <row r="61" spans="1:16">
      <c r="B61" s="16">
        <v>156</v>
      </c>
      <c r="C61" s="16" t="s">
        <v>42</v>
      </c>
      <c r="D61" s="16">
        <v>13</v>
      </c>
      <c r="E61" s="16">
        <v>1640</v>
      </c>
      <c r="F61" s="16">
        <v>0</v>
      </c>
      <c r="I61" s="21">
        <v>156</v>
      </c>
      <c r="J61" s="21" t="s">
        <v>42</v>
      </c>
      <c r="K61" s="21">
        <v>13</v>
      </c>
      <c r="L61" s="21"/>
      <c r="M61" s="21">
        <v>1640</v>
      </c>
      <c r="N61" s="21">
        <v>0</v>
      </c>
      <c r="O61" s="12">
        <f t="shared" si="4"/>
        <v>0</v>
      </c>
      <c r="P61" s="12">
        <f t="shared" si="5"/>
        <v>0</v>
      </c>
    </row>
    <row r="62" spans="1:16">
      <c r="B62" s="16">
        <v>449</v>
      </c>
      <c r="C62" s="16" t="s">
        <v>44</v>
      </c>
      <c r="D62" s="16">
        <v>27</v>
      </c>
      <c r="E62" s="16">
        <v>14508</v>
      </c>
      <c r="F62" s="16">
        <v>2</v>
      </c>
      <c r="I62" s="21">
        <v>449</v>
      </c>
      <c r="J62" s="21" t="s">
        <v>51</v>
      </c>
      <c r="K62" s="21">
        <v>27</v>
      </c>
      <c r="L62" s="21"/>
      <c r="M62" s="21">
        <v>14508</v>
      </c>
      <c r="N62" s="21">
        <v>2</v>
      </c>
      <c r="O62" s="12">
        <f t="shared" si="4"/>
        <v>0</v>
      </c>
      <c r="P62" s="12">
        <f t="shared" si="5"/>
        <v>0</v>
      </c>
    </row>
    <row r="63" spans="1:16">
      <c r="B63" s="16">
        <v>721</v>
      </c>
      <c r="C63" s="16" t="s">
        <v>31</v>
      </c>
      <c r="D63" s="16">
        <v>23</v>
      </c>
      <c r="E63" s="16">
        <v>6311</v>
      </c>
      <c r="F63" s="16">
        <v>0</v>
      </c>
      <c r="I63" s="21">
        <v>721</v>
      </c>
      <c r="J63" s="21" t="s">
        <v>31</v>
      </c>
      <c r="K63" s="21">
        <v>23</v>
      </c>
      <c r="L63" s="21"/>
      <c r="M63" s="21">
        <v>6311</v>
      </c>
      <c r="N63" s="21">
        <v>0</v>
      </c>
      <c r="O63" s="12">
        <f t="shared" si="4"/>
        <v>0</v>
      </c>
      <c r="P63" s="12">
        <f t="shared" si="5"/>
        <v>0</v>
      </c>
    </row>
    <row r="64" spans="1:16">
      <c r="E64" s="12">
        <f>SUM(E55:E63)</f>
        <v>170425</v>
      </c>
      <c r="M64" s="12">
        <f>SUM(M55:M63)</f>
        <v>170495</v>
      </c>
      <c r="O64" s="12">
        <f t="shared" si="4"/>
        <v>70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V57"/>
  <sheetViews>
    <sheetView workbookViewId="0">
      <selection sqref="A1:V57"/>
    </sheetView>
  </sheetViews>
  <sheetFormatPr defaultRowHeight="12.75"/>
  <sheetData>
    <row r="2" spans="1:22" ht="15">
      <c r="A2" s="46" t="s">
        <v>57</v>
      </c>
      <c r="B2" s="46" t="s">
        <v>58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5">
      <c r="A3" s="46" t="s">
        <v>59</v>
      </c>
      <c r="B3" s="41">
        <v>1</v>
      </c>
      <c r="C3" s="41">
        <v>5</v>
      </c>
      <c r="D3" s="41">
        <v>7</v>
      </c>
      <c r="E3" s="41">
        <v>47</v>
      </c>
      <c r="F3" s="41">
        <v>53</v>
      </c>
      <c r="G3" s="41">
        <v>80</v>
      </c>
      <c r="H3" s="41">
        <v>83</v>
      </c>
      <c r="I3" s="41">
        <v>88</v>
      </c>
      <c r="J3" s="41">
        <v>90</v>
      </c>
      <c r="K3" s="41">
        <v>129</v>
      </c>
      <c r="L3" s="41">
        <v>137</v>
      </c>
      <c r="M3" s="41">
        <v>144</v>
      </c>
      <c r="N3" s="41">
        <v>156</v>
      </c>
      <c r="O3" s="41">
        <v>166</v>
      </c>
      <c r="P3" s="41">
        <v>364</v>
      </c>
      <c r="Q3" s="41">
        <v>387</v>
      </c>
      <c r="R3" s="41">
        <v>449</v>
      </c>
      <c r="S3" s="41">
        <v>716</v>
      </c>
      <c r="T3" s="41">
        <v>721</v>
      </c>
      <c r="U3" s="41">
        <v>736</v>
      </c>
      <c r="V3" s="41" t="s">
        <v>60</v>
      </c>
    </row>
    <row r="4" spans="1:22" ht="15">
      <c r="A4" s="47" t="s">
        <v>19</v>
      </c>
      <c r="B4" s="48"/>
      <c r="C4" s="48"/>
      <c r="D4" s="48"/>
      <c r="E4" s="48"/>
      <c r="F4" s="48"/>
      <c r="G4" s="48">
        <v>7</v>
      </c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>
        <v>7</v>
      </c>
    </row>
    <row r="5" spans="1:22" ht="15">
      <c r="A5" s="47" t="s">
        <v>61</v>
      </c>
      <c r="B5" s="48"/>
      <c r="C5" s="48"/>
      <c r="D5" s="48"/>
      <c r="E5" s="48">
        <v>0</v>
      </c>
      <c r="F5" s="48"/>
      <c r="G5" s="48">
        <v>2</v>
      </c>
      <c r="H5" s="48"/>
      <c r="I5" s="48"/>
      <c r="J5" s="48">
        <v>3</v>
      </c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>
        <v>5</v>
      </c>
    </row>
    <row r="6" spans="1:22" ht="15">
      <c r="A6" s="47" t="s">
        <v>18</v>
      </c>
      <c r="B6" s="48">
        <v>3</v>
      </c>
      <c r="C6" s="48"/>
      <c r="D6" s="48">
        <v>9</v>
      </c>
      <c r="E6" s="48">
        <v>5</v>
      </c>
      <c r="F6" s="48">
        <v>8</v>
      </c>
      <c r="G6" s="48"/>
      <c r="H6" s="48"/>
      <c r="I6" s="48"/>
      <c r="J6" s="48"/>
      <c r="K6" s="48"/>
      <c r="L6" s="48">
        <v>0</v>
      </c>
      <c r="M6" s="48">
        <v>0</v>
      </c>
      <c r="N6" s="48">
        <v>0</v>
      </c>
      <c r="O6" s="48"/>
      <c r="P6" s="48"/>
      <c r="Q6" s="48"/>
      <c r="R6" s="48">
        <v>2</v>
      </c>
      <c r="S6" s="48"/>
      <c r="T6" s="48">
        <v>0</v>
      </c>
      <c r="U6" s="48"/>
      <c r="V6" s="48">
        <v>27</v>
      </c>
    </row>
    <row r="7" spans="1:22" ht="15">
      <c r="A7" s="47" t="s">
        <v>53</v>
      </c>
      <c r="B7" s="48">
        <v>3</v>
      </c>
      <c r="C7" s="48"/>
      <c r="D7" s="48"/>
      <c r="E7" s="48"/>
      <c r="F7" s="48">
        <v>3</v>
      </c>
      <c r="G7" s="48"/>
      <c r="H7" s="48"/>
      <c r="I7" s="48"/>
      <c r="J7" s="48"/>
      <c r="K7" s="48"/>
      <c r="L7" s="48"/>
      <c r="M7" s="48"/>
      <c r="N7" s="48"/>
      <c r="O7" s="48"/>
      <c r="P7" s="48">
        <v>9</v>
      </c>
      <c r="Q7" s="48"/>
      <c r="R7" s="48"/>
      <c r="S7" s="48"/>
      <c r="T7" s="48"/>
      <c r="U7" s="48"/>
      <c r="V7" s="48">
        <v>15</v>
      </c>
    </row>
    <row r="8" spans="1:22" ht="15">
      <c r="A8" s="47" t="s">
        <v>62</v>
      </c>
      <c r="B8" s="48"/>
      <c r="C8" s="48"/>
      <c r="D8" s="48">
        <v>4</v>
      </c>
      <c r="E8" s="48"/>
      <c r="F8" s="48">
        <v>3</v>
      </c>
      <c r="G8" s="48"/>
      <c r="H8" s="48"/>
      <c r="I8" s="48"/>
      <c r="J8" s="48">
        <v>5</v>
      </c>
      <c r="K8" s="48"/>
      <c r="L8" s="48"/>
      <c r="M8" s="48"/>
      <c r="N8" s="48"/>
      <c r="O8" s="48"/>
      <c r="P8" s="48"/>
      <c r="Q8" s="48">
        <v>3</v>
      </c>
      <c r="R8" s="48"/>
      <c r="S8" s="48"/>
      <c r="T8" s="48"/>
      <c r="U8" s="48"/>
      <c r="V8" s="48">
        <v>15</v>
      </c>
    </row>
    <row r="9" spans="1:22" ht="15">
      <c r="A9" s="47" t="s">
        <v>63</v>
      </c>
      <c r="B9" s="48">
        <v>3</v>
      </c>
      <c r="C9" s="48">
        <v>2</v>
      </c>
      <c r="D9" s="48">
        <v>2</v>
      </c>
      <c r="E9" s="48">
        <v>1</v>
      </c>
      <c r="F9" s="48">
        <v>5</v>
      </c>
      <c r="G9" s="48"/>
      <c r="H9" s="48">
        <v>0</v>
      </c>
      <c r="I9" s="48"/>
      <c r="J9" s="48">
        <v>2</v>
      </c>
      <c r="K9" s="48">
        <v>2</v>
      </c>
      <c r="L9" s="48"/>
      <c r="M9" s="48">
        <v>2</v>
      </c>
      <c r="N9" s="48"/>
      <c r="O9" s="48">
        <v>1</v>
      </c>
      <c r="P9" s="48"/>
      <c r="Q9" s="48"/>
      <c r="R9" s="48"/>
      <c r="S9" s="48"/>
      <c r="T9" s="48">
        <v>1</v>
      </c>
      <c r="U9" s="48">
        <v>0</v>
      </c>
      <c r="V9" s="48">
        <v>21</v>
      </c>
    </row>
    <row r="10" spans="1:22" ht="15">
      <c r="A10" s="47" t="s">
        <v>64</v>
      </c>
      <c r="B10" s="48">
        <v>4</v>
      </c>
      <c r="C10" s="48">
        <v>0</v>
      </c>
      <c r="D10" s="48">
        <v>5</v>
      </c>
      <c r="E10" s="48">
        <v>3</v>
      </c>
      <c r="F10" s="48">
        <v>6</v>
      </c>
      <c r="G10" s="48"/>
      <c r="H10" s="48"/>
      <c r="I10" s="48">
        <v>3</v>
      </c>
      <c r="J10" s="48"/>
      <c r="K10" s="48"/>
      <c r="L10" s="48"/>
      <c r="M10" s="48">
        <v>2</v>
      </c>
      <c r="N10" s="48"/>
      <c r="O10" s="48"/>
      <c r="P10" s="48"/>
      <c r="Q10" s="48"/>
      <c r="R10" s="48"/>
      <c r="S10" s="48"/>
      <c r="T10" s="48">
        <v>2</v>
      </c>
      <c r="U10" s="48"/>
      <c r="V10" s="48">
        <v>25</v>
      </c>
    </row>
    <row r="11" spans="1:22" ht="15">
      <c r="A11" s="47" t="s">
        <v>52</v>
      </c>
      <c r="B11" s="48"/>
      <c r="C11" s="48"/>
      <c r="D11" s="48"/>
      <c r="E11" s="48">
        <v>0</v>
      </c>
      <c r="F11" s="48">
        <v>2</v>
      </c>
      <c r="G11" s="48"/>
      <c r="H11" s="48"/>
      <c r="I11" s="48"/>
      <c r="J11" s="48">
        <v>7</v>
      </c>
      <c r="K11" s="48"/>
      <c r="L11" s="48"/>
      <c r="M11" s="48"/>
      <c r="N11" s="48"/>
      <c r="O11" s="48"/>
      <c r="P11" s="48"/>
      <c r="Q11" s="48"/>
      <c r="R11" s="48"/>
      <c r="S11" s="48">
        <v>0</v>
      </c>
      <c r="T11" s="48"/>
      <c r="U11" s="48"/>
      <c r="V11" s="48">
        <v>9</v>
      </c>
    </row>
    <row r="12" spans="1:22" ht="15">
      <c r="A12" s="47" t="s">
        <v>60</v>
      </c>
      <c r="B12" s="48">
        <v>13</v>
      </c>
      <c r="C12" s="48">
        <v>2</v>
      </c>
      <c r="D12" s="48">
        <v>20</v>
      </c>
      <c r="E12" s="48">
        <v>9</v>
      </c>
      <c r="F12" s="48">
        <v>27</v>
      </c>
      <c r="G12" s="48">
        <v>9</v>
      </c>
      <c r="H12" s="48">
        <v>0</v>
      </c>
      <c r="I12" s="48">
        <v>3</v>
      </c>
      <c r="J12" s="48">
        <v>17</v>
      </c>
      <c r="K12" s="48">
        <v>2</v>
      </c>
      <c r="L12" s="48">
        <v>0</v>
      </c>
      <c r="M12" s="48">
        <v>4</v>
      </c>
      <c r="N12" s="48">
        <v>0</v>
      </c>
      <c r="O12" s="48">
        <v>1</v>
      </c>
      <c r="P12" s="48">
        <v>9</v>
      </c>
      <c r="Q12" s="48">
        <v>3</v>
      </c>
      <c r="R12" s="48">
        <v>2</v>
      </c>
      <c r="S12" s="48">
        <v>0</v>
      </c>
      <c r="T12" s="48">
        <v>3</v>
      </c>
      <c r="U12" s="48">
        <v>0</v>
      </c>
      <c r="V12" s="48">
        <v>124</v>
      </c>
    </row>
    <row r="14" spans="1:22" ht="15">
      <c r="A14" s="45" t="s">
        <v>59</v>
      </c>
      <c r="B14" s="44">
        <v>1</v>
      </c>
      <c r="C14" s="44">
        <v>5</v>
      </c>
      <c r="D14" s="44">
        <v>7</v>
      </c>
      <c r="E14" s="44">
        <v>47</v>
      </c>
      <c r="F14" s="44">
        <v>53</v>
      </c>
      <c r="G14" s="44">
        <v>80</v>
      </c>
      <c r="H14" s="44">
        <v>83</v>
      </c>
      <c r="I14" s="44">
        <v>88</v>
      </c>
      <c r="J14" s="44">
        <v>90</v>
      </c>
      <c r="K14" s="44">
        <v>129</v>
      </c>
      <c r="L14" s="44">
        <v>137</v>
      </c>
      <c r="M14" s="44">
        <v>144</v>
      </c>
      <c r="N14" s="44">
        <v>156</v>
      </c>
      <c r="O14" s="44">
        <v>166</v>
      </c>
      <c r="P14" s="44">
        <v>364</v>
      </c>
      <c r="Q14" s="44">
        <v>387</v>
      </c>
      <c r="R14" s="44">
        <v>449</v>
      </c>
      <c r="S14" s="44">
        <v>716</v>
      </c>
      <c r="T14" s="44">
        <v>721</v>
      </c>
      <c r="U14" s="44">
        <v>736</v>
      </c>
      <c r="V14" s="44" t="s">
        <v>60</v>
      </c>
    </row>
    <row r="15" spans="1:22" ht="15">
      <c r="A15" s="47" t="s">
        <v>19</v>
      </c>
      <c r="B15" s="48"/>
      <c r="C15" s="48"/>
      <c r="D15" s="48"/>
      <c r="E15" s="48"/>
      <c r="F15" s="48"/>
      <c r="G15" s="48">
        <v>612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>
        <v>612</v>
      </c>
    </row>
    <row r="16" spans="1:22" ht="15">
      <c r="A16" s="47" t="s">
        <v>61</v>
      </c>
      <c r="B16" s="48"/>
      <c r="C16" s="48"/>
      <c r="D16" s="48"/>
      <c r="E16" s="48">
        <v>17</v>
      </c>
      <c r="F16" s="48"/>
      <c r="G16" s="48">
        <v>109</v>
      </c>
      <c r="H16" s="48"/>
      <c r="I16" s="48"/>
      <c r="J16" s="48">
        <v>65</v>
      </c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>
        <v>191</v>
      </c>
    </row>
    <row r="17" spans="1:22" ht="15">
      <c r="A17" s="47" t="s">
        <v>18</v>
      </c>
      <c r="B17" s="48">
        <v>15545</v>
      </c>
      <c r="C17" s="48"/>
      <c r="D17" s="48">
        <v>49406</v>
      </c>
      <c r="E17" s="48">
        <v>29378</v>
      </c>
      <c r="F17" s="48">
        <v>40371</v>
      </c>
      <c r="G17" s="48"/>
      <c r="H17" s="48"/>
      <c r="I17" s="48"/>
      <c r="J17" s="48"/>
      <c r="K17" s="48"/>
      <c r="L17" s="48">
        <v>5831</v>
      </c>
      <c r="M17" s="48">
        <v>7435</v>
      </c>
      <c r="N17" s="48">
        <v>1640</v>
      </c>
      <c r="O17" s="48"/>
      <c r="P17" s="48"/>
      <c r="Q17" s="48"/>
      <c r="R17" s="48">
        <v>14508</v>
      </c>
      <c r="S17" s="48"/>
      <c r="T17" s="48">
        <v>6311</v>
      </c>
      <c r="U17" s="48"/>
      <c r="V17" s="48">
        <v>170425</v>
      </c>
    </row>
    <row r="18" spans="1:22" ht="15">
      <c r="A18" s="47" t="s">
        <v>53</v>
      </c>
      <c r="B18" s="48">
        <v>2061</v>
      </c>
      <c r="C18" s="48"/>
      <c r="D18" s="48"/>
      <c r="E18" s="48"/>
      <c r="F18" s="48">
        <v>2034</v>
      </c>
      <c r="G18" s="48"/>
      <c r="H18" s="48"/>
      <c r="I18" s="48"/>
      <c r="J18" s="48"/>
      <c r="K18" s="48"/>
      <c r="L18" s="48"/>
      <c r="M18" s="48"/>
      <c r="N18" s="48"/>
      <c r="O18" s="48"/>
      <c r="P18" s="48">
        <v>5391</v>
      </c>
      <c r="Q18" s="48"/>
      <c r="R18" s="48"/>
      <c r="S18" s="48"/>
      <c r="T18" s="48"/>
      <c r="U18" s="48"/>
      <c r="V18" s="48">
        <v>9486</v>
      </c>
    </row>
    <row r="19" spans="1:22" ht="15">
      <c r="A19" s="47" t="s">
        <v>62</v>
      </c>
      <c r="B19" s="48"/>
      <c r="C19" s="48"/>
      <c r="D19" s="48">
        <v>3246</v>
      </c>
      <c r="E19" s="48"/>
      <c r="F19" s="48">
        <v>2530</v>
      </c>
      <c r="G19" s="48"/>
      <c r="H19" s="48"/>
      <c r="I19" s="48"/>
      <c r="J19" s="48">
        <v>3566</v>
      </c>
      <c r="K19" s="48"/>
      <c r="L19" s="48"/>
      <c r="M19" s="48"/>
      <c r="N19" s="48"/>
      <c r="O19" s="48"/>
      <c r="P19" s="48"/>
      <c r="Q19" s="48">
        <v>2371</v>
      </c>
      <c r="R19" s="48"/>
      <c r="S19" s="48"/>
      <c r="T19" s="48"/>
      <c r="U19" s="48"/>
      <c r="V19" s="48">
        <v>11713</v>
      </c>
    </row>
    <row r="20" spans="1:22" ht="15">
      <c r="A20" s="47" t="s">
        <v>63</v>
      </c>
      <c r="B20" s="48">
        <v>15944</v>
      </c>
      <c r="C20" s="48">
        <v>9475</v>
      </c>
      <c r="D20" s="48">
        <v>11291</v>
      </c>
      <c r="E20" s="48">
        <v>8321</v>
      </c>
      <c r="F20" s="48">
        <v>21840</v>
      </c>
      <c r="G20" s="48"/>
      <c r="H20" s="48">
        <v>1660</v>
      </c>
      <c r="I20" s="48"/>
      <c r="J20" s="48">
        <v>16031</v>
      </c>
      <c r="K20" s="48">
        <v>9089</v>
      </c>
      <c r="L20" s="48"/>
      <c r="M20" s="48">
        <v>11869</v>
      </c>
      <c r="N20" s="48"/>
      <c r="O20" s="48">
        <v>8451</v>
      </c>
      <c r="P20" s="48"/>
      <c r="Q20" s="48"/>
      <c r="R20" s="48"/>
      <c r="S20" s="48"/>
      <c r="T20" s="48">
        <v>7458</v>
      </c>
      <c r="U20" s="48">
        <v>262</v>
      </c>
      <c r="V20" s="48">
        <v>121691</v>
      </c>
    </row>
    <row r="21" spans="1:22" ht="15">
      <c r="A21" s="47" t="s">
        <v>64</v>
      </c>
      <c r="B21" s="48">
        <v>30835</v>
      </c>
      <c r="C21" s="48">
        <v>1095</v>
      </c>
      <c r="D21" s="48">
        <v>38399</v>
      </c>
      <c r="E21" s="48">
        <v>23791</v>
      </c>
      <c r="F21" s="48">
        <v>47592</v>
      </c>
      <c r="G21" s="48"/>
      <c r="H21" s="48"/>
      <c r="I21" s="48">
        <v>21386</v>
      </c>
      <c r="J21" s="48"/>
      <c r="K21" s="48"/>
      <c r="L21" s="48"/>
      <c r="M21" s="48">
        <v>16952</v>
      </c>
      <c r="N21" s="48"/>
      <c r="O21" s="48"/>
      <c r="P21" s="48"/>
      <c r="Q21" s="48"/>
      <c r="R21" s="48"/>
      <c r="S21" s="48"/>
      <c r="T21" s="48">
        <v>21385</v>
      </c>
      <c r="U21" s="48"/>
      <c r="V21" s="48">
        <v>201435</v>
      </c>
    </row>
    <row r="22" spans="1:22" ht="15">
      <c r="A22" s="47" t="s">
        <v>52</v>
      </c>
      <c r="B22" s="48"/>
      <c r="C22" s="48"/>
      <c r="D22" s="48"/>
      <c r="E22" s="48">
        <v>506</v>
      </c>
      <c r="F22" s="48">
        <v>1033</v>
      </c>
      <c r="G22" s="48"/>
      <c r="H22" s="48"/>
      <c r="I22" s="48"/>
      <c r="J22" s="48">
        <v>4074</v>
      </c>
      <c r="K22" s="48"/>
      <c r="L22" s="48"/>
      <c r="M22" s="48"/>
      <c r="N22" s="48"/>
      <c r="O22" s="48"/>
      <c r="P22" s="48"/>
      <c r="Q22" s="48"/>
      <c r="R22" s="48"/>
      <c r="S22" s="48">
        <v>149</v>
      </c>
      <c r="T22" s="48"/>
      <c r="U22" s="48"/>
      <c r="V22" s="48">
        <v>5762</v>
      </c>
    </row>
    <row r="23" spans="1:22" ht="15">
      <c r="A23" s="43" t="s">
        <v>60</v>
      </c>
      <c r="B23" s="42">
        <v>64385</v>
      </c>
      <c r="C23" s="42">
        <v>10570</v>
      </c>
      <c r="D23" s="42">
        <v>102342</v>
      </c>
      <c r="E23" s="42">
        <v>62013</v>
      </c>
      <c r="F23" s="42">
        <v>115400</v>
      </c>
      <c r="G23" s="42">
        <v>721</v>
      </c>
      <c r="H23" s="42">
        <v>1660</v>
      </c>
      <c r="I23" s="42">
        <v>21386</v>
      </c>
      <c r="J23" s="42">
        <v>23736</v>
      </c>
      <c r="K23" s="42">
        <v>9089</v>
      </c>
      <c r="L23" s="42">
        <v>5831</v>
      </c>
      <c r="M23" s="42">
        <v>36256</v>
      </c>
      <c r="N23" s="42">
        <v>1640</v>
      </c>
      <c r="O23" s="42">
        <v>8451</v>
      </c>
      <c r="P23" s="42">
        <v>5391</v>
      </c>
      <c r="Q23" s="42">
        <v>2371</v>
      </c>
      <c r="R23" s="42">
        <v>14508</v>
      </c>
      <c r="S23" s="42">
        <v>149</v>
      </c>
      <c r="T23" s="42">
        <v>35154</v>
      </c>
      <c r="U23" s="42">
        <v>262</v>
      </c>
      <c r="V23" s="42">
        <v>521315</v>
      </c>
    </row>
    <row r="25" spans="1:22" ht="15">
      <c r="A25" s="40"/>
      <c r="B25" s="41">
        <v>1</v>
      </c>
      <c r="C25" s="41">
        <v>5</v>
      </c>
      <c r="D25" s="41">
        <v>7</v>
      </c>
      <c r="E25" s="41">
        <v>47</v>
      </c>
      <c r="F25" s="41">
        <v>53</v>
      </c>
      <c r="G25" s="41">
        <v>80</v>
      </c>
      <c r="H25" s="41">
        <v>83</v>
      </c>
      <c r="I25" s="41">
        <v>88</v>
      </c>
      <c r="J25" s="41">
        <v>90</v>
      </c>
      <c r="K25" s="41">
        <v>129</v>
      </c>
      <c r="L25" s="41">
        <v>137</v>
      </c>
      <c r="M25" s="41">
        <v>144</v>
      </c>
      <c r="N25" s="41">
        <v>156</v>
      </c>
      <c r="O25" s="41">
        <v>166</v>
      </c>
      <c r="P25" s="41">
        <v>364</v>
      </c>
      <c r="Q25" s="41">
        <v>387</v>
      </c>
      <c r="R25" s="41">
        <v>449</v>
      </c>
      <c r="S25" s="41">
        <v>716</v>
      </c>
      <c r="T25" s="41">
        <v>721</v>
      </c>
      <c r="U25" s="41">
        <v>736</v>
      </c>
      <c r="V25" s="41" t="s">
        <v>60</v>
      </c>
    </row>
    <row r="26" spans="1:22" ht="15">
      <c r="A26" s="40" t="s">
        <v>57</v>
      </c>
      <c r="B26" s="48">
        <v>13</v>
      </c>
      <c r="C26" s="48">
        <v>2</v>
      </c>
      <c r="D26" s="48">
        <v>20</v>
      </c>
      <c r="E26" s="48">
        <v>10</v>
      </c>
      <c r="F26" s="48">
        <v>26</v>
      </c>
      <c r="G26" s="48">
        <v>9</v>
      </c>
      <c r="H26" s="48">
        <v>0</v>
      </c>
      <c r="I26" s="48">
        <v>2</v>
      </c>
      <c r="J26" s="48">
        <v>17</v>
      </c>
      <c r="K26" s="48">
        <v>2</v>
      </c>
      <c r="L26" s="48">
        <v>0</v>
      </c>
      <c r="M26" s="48">
        <v>4</v>
      </c>
      <c r="N26" s="48">
        <v>0</v>
      </c>
      <c r="O26" s="48">
        <v>1</v>
      </c>
      <c r="P26" s="48">
        <v>9</v>
      </c>
      <c r="Q26" s="48">
        <v>3</v>
      </c>
      <c r="R26" s="48">
        <v>2</v>
      </c>
      <c r="S26" s="48">
        <v>0</v>
      </c>
      <c r="T26" s="48">
        <v>4</v>
      </c>
      <c r="U26" s="48">
        <v>0</v>
      </c>
      <c r="V26" s="48">
        <v>124</v>
      </c>
    </row>
    <row r="29" spans="1:22" ht="15">
      <c r="A29" s="46" t="s">
        <v>65</v>
      </c>
      <c r="B29" s="46" t="s">
        <v>58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</row>
    <row r="30" spans="1:22" ht="15">
      <c r="A30" s="46" t="s">
        <v>59</v>
      </c>
      <c r="B30" s="41">
        <v>1</v>
      </c>
      <c r="C30" s="41">
        <v>5</v>
      </c>
      <c r="D30" s="41">
        <v>7</v>
      </c>
      <c r="E30" s="41">
        <v>47</v>
      </c>
      <c r="F30" s="41">
        <v>53</v>
      </c>
      <c r="G30" s="41">
        <v>80</v>
      </c>
      <c r="H30" s="41">
        <v>83</v>
      </c>
      <c r="I30" s="41">
        <v>88</v>
      </c>
      <c r="J30" s="41">
        <v>90</v>
      </c>
      <c r="K30" s="41">
        <v>129</v>
      </c>
      <c r="L30" s="41">
        <v>137</v>
      </c>
      <c r="M30" s="41">
        <v>144</v>
      </c>
      <c r="N30" s="41">
        <v>156</v>
      </c>
      <c r="O30" s="41">
        <v>166</v>
      </c>
      <c r="P30" s="41">
        <v>364</v>
      </c>
      <c r="Q30" s="41">
        <v>387</v>
      </c>
      <c r="R30" s="41">
        <v>449</v>
      </c>
      <c r="S30" s="41">
        <v>716</v>
      </c>
      <c r="T30" s="41">
        <v>721</v>
      </c>
      <c r="U30" s="41">
        <v>736</v>
      </c>
      <c r="V30" s="41" t="s">
        <v>60</v>
      </c>
    </row>
    <row r="31" spans="1:22" ht="15">
      <c r="A31" s="47" t="s">
        <v>19</v>
      </c>
      <c r="B31" s="48"/>
      <c r="C31" s="48"/>
      <c r="D31" s="48"/>
      <c r="E31" s="48"/>
      <c r="F31" s="48"/>
      <c r="G31" s="48">
        <v>570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>
        <v>570</v>
      </c>
    </row>
    <row r="32" spans="1:22" ht="15">
      <c r="A32" s="47" t="s">
        <v>61</v>
      </c>
      <c r="B32" s="48"/>
      <c r="C32" s="48"/>
      <c r="D32" s="48"/>
      <c r="E32" s="48">
        <v>17</v>
      </c>
      <c r="F32" s="48"/>
      <c r="G32" s="48">
        <v>110</v>
      </c>
      <c r="H32" s="48"/>
      <c r="I32" s="48"/>
      <c r="J32" s="48">
        <v>69</v>
      </c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>
        <v>196</v>
      </c>
    </row>
    <row r="33" spans="1:22" ht="15">
      <c r="A33" s="47" t="s">
        <v>18</v>
      </c>
      <c r="B33" s="48">
        <v>15545</v>
      </c>
      <c r="C33" s="48"/>
      <c r="D33" s="48">
        <v>49406</v>
      </c>
      <c r="E33" s="48">
        <v>29378</v>
      </c>
      <c r="F33" s="48">
        <v>40441</v>
      </c>
      <c r="G33" s="48"/>
      <c r="H33" s="48"/>
      <c r="I33" s="48"/>
      <c r="J33" s="48"/>
      <c r="K33" s="48"/>
      <c r="L33" s="48">
        <v>5831</v>
      </c>
      <c r="M33" s="48">
        <v>7435</v>
      </c>
      <c r="N33" s="48">
        <v>1640</v>
      </c>
      <c r="O33" s="48"/>
      <c r="P33" s="48"/>
      <c r="Q33" s="48"/>
      <c r="R33" s="48">
        <v>14508</v>
      </c>
      <c r="S33" s="48"/>
      <c r="T33" s="48">
        <v>6311</v>
      </c>
      <c r="U33" s="48"/>
      <c r="V33" s="48">
        <v>170495</v>
      </c>
    </row>
    <row r="34" spans="1:22" ht="15">
      <c r="A34" s="47" t="s">
        <v>53</v>
      </c>
      <c r="B34" s="48">
        <v>2152</v>
      </c>
      <c r="C34" s="48"/>
      <c r="D34" s="48"/>
      <c r="E34" s="48"/>
      <c r="F34" s="48">
        <v>2239</v>
      </c>
      <c r="G34" s="48"/>
      <c r="H34" s="48"/>
      <c r="I34" s="48"/>
      <c r="J34" s="48"/>
      <c r="K34" s="48"/>
      <c r="L34" s="48"/>
      <c r="M34" s="48"/>
      <c r="N34" s="48"/>
      <c r="O34" s="48"/>
      <c r="P34" s="48">
        <v>5965</v>
      </c>
      <c r="Q34" s="48"/>
      <c r="R34" s="48"/>
      <c r="S34" s="48"/>
      <c r="T34" s="48"/>
      <c r="U34" s="48"/>
      <c r="V34" s="48">
        <v>10356</v>
      </c>
    </row>
    <row r="35" spans="1:22" ht="15">
      <c r="A35" s="47" t="s">
        <v>62</v>
      </c>
      <c r="B35" s="48"/>
      <c r="C35" s="48"/>
      <c r="D35" s="48">
        <v>3246</v>
      </c>
      <c r="E35" s="48"/>
      <c r="F35" s="48">
        <v>2530</v>
      </c>
      <c r="G35" s="48"/>
      <c r="H35" s="48"/>
      <c r="I35" s="48"/>
      <c r="J35" s="48">
        <v>3626</v>
      </c>
      <c r="K35" s="48"/>
      <c r="L35" s="48"/>
      <c r="M35" s="48"/>
      <c r="N35" s="48"/>
      <c r="O35" s="48"/>
      <c r="P35" s="48"/>
      <c r="Q35" s="48">
        <v>2371</v>
      </c>
      <c r="R35" s="48"/>
      <c r="S35" s="48"/>
      <c r="T35" s="48"/>
      <c r="U35" s="48"/>
      <c r="V35" s="48">
        <v>11773</v>
      </c>
    </row>
    <row r="36" spans="1:22" ht="15">
      <c r="A36" s="47" t="s">
        <v>63</v>
      </c>
      <c r="B36" s="48">
        <v>15944</v>
      </c>
      <c r="C36" s="48">
        <v>9475</v>
      </c>
      <c r="D36" s="48">
        <v>11291</v>
      </c>
      <c r="E36" s="48">
        <v>8321</v>
      </c>
      <c r="F36" s="48">
        <v>21840</v>
      </c>
      <c r="G36" s="48"/>
      <c r="H36" s="48">
        <v>1660</v>
      </c>
      <c r="I36" s="48"/>
      <c r="J36" s="48">
        <v>16031</v>
      </c>
      <c r="K36" s="48">
        <v>9089</v>
      </c>
      <c r="L36" s="48"/>
      <c r="M36" s="48">
        <v>11869</v>
      </c>
      <c r="N36" s="48"/>
      <c r="O36" s="48">
        <v>8451</v>
      </c>
      <c r="P36" s="48"/>
      <c r="Q36" s="48"/>
      <c r="R36" s="48"/>
      <c r="S36" s="48"/>
      <c r="T36" s="48">
        <v>7458</v>
      </c>
      <c r="U36" s="48">
        <v>262</v>
      </c>
      <c r="V36" s="48">
        <v>121691</v>
      </c>
    </row>
    <row r="37" spans="1:22" ht="15">
      <c r="A37" s="47" t="s">
        <v>64</v>
      </c>
      <c r="B37" s="48">
        <v>30835</v>
      </c>
      <c r="C37" s="48">
        <v>1095</v>
      </c>
      <c r="D37" s="48">
        <v>38399</v>
      </c>
      <c r="E37" s="48">
        <v>23791</v>
      </c>
      <c r="F37" s="48">
        <v>47592</v>
      </c>
      <c r="G37" s="48"/>
      <c r="H37" s="48"/>
      <c r="I37" s="48">
        <v>21386</v>
      </c>
      <c r="J37" s="48"/>
      <c r="K37" s="48"/>
      <c r="L37" s="48"/>
      <c r="M37" s="48">
        <v>16952</v>
      </c>
      <c r="N37" s="48"/>
      <c r="O37" s="48"/>
      <c r="P37" s="48"/>
      <c r="Q37" s="48"/>
      <c r="R37" s="48"/>
      <c r="S37" s="48"/>
      <c r="T37" s="48">
        <v>21395</v>
      </c>
      <c r="U37" s="48"/>
      <c r="V37" s="48">
        <v>201445</v>
      </c>
    </row>
    <row r="38" spans="1:22" ht="15">
      <c r="A38" s="47" t="s">
        <v>52</v>
      </c>
      <c r="B38" s="48"/>
      <c r="C38" s="48"/>
      <c r="D38" s="48"/>
      <c r="E38" s="48">
        <v>550</v>
      </c>
      <c r="F38" s="48">
        <v>1032</v>
      </c>
      <c r="G38" s="48"/>
      <c r="H38" s="48"/>
      <c r="I38" s="48"/>
      <c r="J38" s="48">
        <v>4085</v>
      </c>
      <c r="K38" s="48"/>
      <c r="L38" s="48"/>
      <c r="M38" s="48"/>
      <c r="N38" s="48"/>
      <c r="O38" s="48"/>
      <c r="P38" s="48"/>
      <c r="Q38" s="48"/>
      <c r="R38" s="48"/>
      <c r="S38" s="48">
        <v>150</v>
      </c>
      <c r="T38" s="48"/>
      <c r="U38" s="48"/>
      <c r="V38" s="48">
        <v>5817</v>
      </c>
    </row>
    <row r="39" spans="1:22" ht="15">
      <c r="A39" s="47" t="s">
        <v>60</v>
      </c>
      <c r="B39" s="48">
        <v>64476</v>
      </c>
      <c r="C39" s="48">
        <v>10570</v>
      </c>
      <c r="D39" s="48">
        <v>102342</v>
      </c>
      <c r="E39" s="48">
        <v>62057</v>
      </c>
      <c r="F39" s="48">
        <v>115674</v>
      </c>
      <c r="G39" s="48">
        <v>680</v>
      </c>
      <c r="H39" s="48">
        <v>1660</v>
      </c>
      <c r="I39" s="48">
        <v>21386</v>
      </c>
      <c r="J39" s="48">
        <v>23811</v>
      </c>
      <c r="K39" s="48">
        <v>9089</v>
      </c>
      <c r="L39" s="48">
        <v>5831</v>
      </c>
      <c r="M39" s="48">
        <v>36256</v>
      </c>
      <c r="N39" s="48">
        <v>1640</v>
      </c>
      <c r="O39" s="48">
        <v>8451</v>
      </c>
      <c r="P39" s="48">
        <v>5965</v>
      </c>
      <c r="Q39" s="48">
        <v>2371</v>
      </c>
      <c r="R39" s="48">
        <v>14508</v>
      </c>
      <c r="S39" s="48">
        <v>150</v>
      </c>
      <c r="T39" s="48">
        <v>35164</v>
      </c>
      <c r="U39" s="48">
        <v>262</v>
      </c>
      <c r="V39" s="48">
        <v>522343</v>
      </c>
    </row>
    <row r="41" spans="1:22" ht="15">
      <c r="A41" s="40"/>
      <c r="B41" s="40">
        <v>91</v>
      </c>
      <c r="C41" s="40">
        <v>0</v>
      </c>
      <c r="D41" s="40">
        <v>0</v>
      </c>
      <c r="E41" s="40">
        <v>44</v>
      </c>
      <c r="F41" s="40">
        <v>274</v>
      </c>
      <c r="G41" s="40">
        <v>-41</v>
      </c>
      <c r="H41" s="40">
        <v>0</v>
      </c>
      <c r="I41" s="40">
        <v>0</v>
      </c>
      <c r="J41" s="40">
        <v>75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574</v>
      </c>
      <c r="Q41" s="40">
        <v>0</v>
      </c>
      <c r="R41" s="40">
        <v>0</v>
      </c>
      <c r="S41" s="40">
        <v>1</v>
      </c>
      <c r="T41" s="40">
        <v>10</v>
      </c>
      <c r="U41" s="40">
        <v>0</v>
      </c>
      <c r="V41" s="40">
        <v>1028</v>
      </c>
    </row>
    <row r="46" spans="1:22" ht="15">
      <c r="A46" s="40"/>
      <c r="B46" s="41">
        <v>1</v>
      </c>
      <c r="C46" s="41">
        <v>47</v>
      </c>
      <c r="D46" s="41">
        <v>53</v>
      </c>
      <c r="E46" s="41">
        <v>80</v>
      </c>
      <c r="F46" s="41">
        <v>364</v>
      </c>
      <c r="G46" s="41">
        <v>721</v>
      </c>
      <c r="H46" s="40"/>
      <c r="I46" s="41">
        <v>1</v>
      </c>
      <c r="J46" s="48"/>
      <c r="K46" s="48"/>
      <c r="L46" s="48">
        <v>15545</v>
      </c>
      <c r="M46" s="48">
        <v>2152</v>
      </c>
      <c r="N46" s="48"/>
      <c r="O46" s="48">
        <v>15944</v>
      </c>
      <c r="P46" s="48">
        <v>30835</v>
      </c>
      <c r="Q46" s="48"/>
      <c r="R46" s="48">
        <v>64476</v>
      </c>
      <c r="S46" s="40"/>
      <c r="T46" s="40">
        <v>91</v>
      </c>
      <c r="U46" s="40"/>
      <c r="V46" s="40"/>
    </row>
    <row r="47" spans="1:22" ht="15">
      <c r="A47" s="40"/>
      <c r="B47" s="48"/>
      <c r="C47" s="48"/>
      <c r="D47" s="48"/>
      <c r="E47" s="48">
        <v>570</v>
      </c>
      <c r="F47" s="48"/>
      <c r="G47" s="48"/>
      <c r="H47" s="40"/>
      <c r="I47" s="41">
        <v>47</v>
      </c>
      <c r="J47" s="48"/>
      <c r="K47" s="48">
        <v>17</v>
      </c>
      <c r="L47" s="48">
        <v>29378</v>
      </c>
      <c r="M47" s="48"/>
      <c r="N47" s="48"/>
      <c r="O47" s="48">
        <v>8321</v>
      </c>
      <c r="P47" s="48">
        <v>23791</v>
      </c>
      <c r="Q47" s="48">
        <v>550</v>
      </c>
      <c r="R47" s="48">
        <v>62057</v>
      </c>
      <c r="S47" s="40"/>
      <c r="T47" s="40">
        <v>44</v>
      </c>
      <c r="U47" s="40"/>
      <c r="V47" s="40"/>
    </row>
    <row r="48" spans="1:22" ht="15">
      <c r="B48" s="48"/>
      <c r="C48" s="48">
        <v>17</v>
      </c>
      <c r="D48" s="48"/>
      <c r="E48" s="48">
        <v>110</v>
      </c>
      <c r="F48" s="48"/>
      <c r="G48" s="48"/>
      <c r="H48" s="40"/>
      <c r="I48" s="41">
        <v>53</v>
      </c>
      <c r="J48" s="48"/>
      <c r="K48" s="48"/>
      <c r="L48" s="48">
        <v>40441</v>
      </c>
      <c r="M48" s="48">
        <v>2239</v>
      </c>
      <c r="N48" s="48">
        <v>2530</v>
      </c>
      <c r="O48" s="48">
        <v>21840</v>
      </c>
      <c r="P48" s="48">
        <v>47592</v>
      </c>
      <c r="Q48" s="48">
        <v>1032</v>
      </c>
      <c r="R48" s="48">
        <v>115674</v>
      </c>
      <c r="S48" s="40"/>
      <c r="T48" s="40">
        <v>274</v>
      </c>
    </row>
    <row r="49" spans="2:20" ht="15">
      <c r="B49" s="48">
        <v>15545</v>
      </c>
      <c r="C49" s="48">
        <v>29378</v>
      </c>
      <c r="D49" s="48">
        <v>40441</v>
      </c>
      <c r="E49" s="48"/>
      <c r="F49" s="48"/>
      <c r="G49" s="48">
        <v>6311</v>
      </c>
      <c r="H49" s="40"/>
      <c r="I49" s="41">
        <v>80</v>
      </c>
      <c r="J49" s="48">
        <v>570</v>
      </c>
      <c r="K49" s="48">
        <v>110</v>
      </c>
      <c r="L49" s="48"/>
      <c r="M49" s="48"/>
      <c r="N49" s="48"/>
      <c r="O49" s="48"/>
      <c r="P49" s="48"/>
      <c r="Q49" s="48"/>
      <c r="R49" s="48">
        <v>680</v>
      </c>
      <c r="S49" s="40"/>
      <c r="T49" s="40">
        <v>-41</v>
      </c>
    </row>
    <row r="50" spans="2:20" ht="15">
      <c r="B50" s="48">
        <v>2152</v>
      </c>
      <c r="C50" s="48"/>
      <c r="D50" s="48">
        <v>2239</v>
      </c>
      <c r="E50" s="48"/>
      <c r="F50" s="48">
        <v>5965</v>
      </c>
      <c r="G50" s="48"/>
      <c r="H50" s="40"/>
      <c r="I50" s="41">
        <v>364</v>
      </c>
      <c r="J50" s="48"/>
      <c r="K50" s="48"/>
      <c r="L50" s="48"/>
      <c r="M50" s="48">
        <v>5965</v>
      </c>
      <c r="N50" s="48"/>
      <c r="O50" s="48"/>
      <c r="P50" s="48"/>
      <c r="Q50" s="48"/>
      <c r="R50" s="48">
        <v>5965</v>
      </c>
      <c r="S50" s="40"/>
      <c r="T50" s="40">
        <v>574</v>
      </c>
    </row>
    <row r="51" spans="2:20" ht="15">
      <c r="B51" s="48"/>
      <c r="C51" s="48"/>
      <c r="D51" s="48">
        <v>2530</v>
      </c>
      <c r="E51" s="48"/>
      <c r="F51" s="48"/>
      <c r="G51" s="48"/>
      <c r="H51" s="40"/>
      <c r="I51" s="41">
        <v>721</v>
      </c>
      <c r="J51" s="48"/>
      <c r="K51" s="48"/>
      <c r="L51" s="48">
        <v>6311</v>
      </c>
      <c r="M51" s="48"/>
      <c r="N51" s="48"/>
      <c r="O51" s="48">
        <v>7458</v>
      </c>
      <c r="P51" s="48">
        <v>21395</v>
      </c>
      <c r="Q51" s="48"/>
      <c r="R51" s="48">
        <v>35164</v>
      </c>
      <c r="S51" s="40"/>
      <c r="T51" s="40">
        <v>10</v>
      </c>
    </row>
    <row r="52" spans="2:20" ht="15">
      <c r="B52" s="48">
        <v>15944</v>
      </c>
      <c r="C52" s="48">
        <v>8321</v>
      </c>
      <c r="D52" s="48">
        <v>21840</v>
      </c>
      <c r="E52" s="48"/>
      <c r="F52" s="48"/>
      <c r="G52" s="48">
        <v>7458</v>
      </c>
      <c r="H52" s="40"/>
      <c r="I52" s="41">
        <v>90</v>
      </c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>
        <v>75</v>
      </c>
    </row>
    <row r="53" spans="2:20" ht="15">
      <c r="B53" s="48">
        <v>30835</v>
      </c>
      <c r="C53" s="48">
        <v>23791</v>
      </c>
      <c r="D53" s="48">
        <v>47592</v>
      </c>
      <c r="E53" s="48"/>
      <c r="F53" s="48"/>
      <c r="G53" s="48">
        <v>21395</v>
      </c>
      <c r="H53" s="40"/>
      <c r="I53" s="41">
        <v>716</v>
      </c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>
        <v>1</v>
      </c>
    </row>
    <row r="54" spans="2:20" ht="15">
      <c r="B54" s="48"/>
      <c r="C54" s="48">
        <v>550</v>
      </c>
      <c r="D54" s="48">
        <v>1032</v>
      </c>
      <c r="E54" s="48"/>
      <c r="F54" s="48"/>
      <c r="G54" s="48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</row>
    <row r="55" spans="2:20" ht="15">
      <c r="B55" s="48">
        <v>64476</v>
      </c>
      <c r="C55" s="48">
        <v>62057</v>
      </c>
      <c r="D55" s="48">
        <v>115674</v>
      </c>
      <c r="E55" s="48">
        <v>680</v>
      </c>
      <c r="F55" s="48">
        <v>5965</v>
      </c>
      <c r="G55" s="48">
        <v>35164</v>
      </c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</row>
    <row r="56" spans="2:20" ht="1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</row>
    <row r="57" spans="2:20" ht="15">
      <c r="B57" s="40">
        <v>91</v>
      </c>
      <c r="C57" s="40">
        <v>44</v>
      </c>
      <c r="D57" s="40">
        <v>274</v>
      </c>
      <c r="E57" s="40">
        <v>-41</v>
      </c>
      <c r="F57" s="40">
        <v>574</v>
      </c>
      <c r="G57" s="40">
        <v>10</v>
      </c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kvizova</dc:creator>
  <cp:lastModifiedBy>operator</cp:lastModifiedBy>
  <cp:lastPrinted>2013-07-15T12:21:42Z</cp:lastPrinted>
  <dcterms:created xsi:type="dcterms:W3CDTF">2010-01-19T12:58:26Z</dcterms:created>
  <dcterms:modified xsi:type="dcterms:W3CDTF">2014-07-30T09:18:39Z</dcterms:modified>
</cp:coreProperties>
</file>