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035" windowHeight="4365" activeTab="0"/>
  </bookViews>
  <sheets>
    <sheet name="8-6" sheetId="1" r:id="rId1"/>
  </sheets>
  <definedNames/>
  <calcPr fullCalcOnLoad="1"/>
</workbook>
</file>

<file path=xl/sharedStrings.xml><?xml version="1.0" encoding="utf-8"?>
<sst xmlns="http://schemas.openxmlformats.org/spreadsheetml/2006/main" count="93" uniqueCount="93">
  <si>
    <t>v tom:</t>
  </si>
  <si>
    <t>Česká republika</t>
  </si>
  <si>
    <t>%</t>
  </si>
  <si>
    <t>Country</t>
  </si>
  <si>
    <t>Celkem</t>
  </si>
  <si>
    <t>Total</t>
  </si>
  <si>
    <t>Czech republic</t>
  </si>
  <si>
    <t>Belgie</t>
  </si>
  <si>
    <t>Belgium</t>
  </si>
  <si>
    <t xml:space="preserve">Bulharsko </t>
  </si>
  <si>
    <t>Bulgaria</t>
  </si>
  <si>
    <t>Dánsko</t>
  </si>
  <si>
    <t>Denmark</t>
  </si>
  <si>
    <t>Finsko</t>
  </si>
  <si>
    <t>Finland</t>
  </si>
  <si>
    <t>Francie</t>
  </si>
  <si>
    <t>France</t>
  </si>
  <si>
    <t>Itálie</t>
  </si>
  <si>
    <t>Italy</t>
  </si>
  <si>
    <t>Maďarsko</t>
  </si>
  <si>
    <t>Hungary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</si>
  <si>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</si>
  <si>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</si>
  <si>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</si>
  <si>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</si>
  <si>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</si>
  <si>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</si>
  <si>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</si>
  <si>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</si>
  <si>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</si>
  <si>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</si>
  <si>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</si>
  <si>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</si>
  <si>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</si>
  <si>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</si>
  <si>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</si>
  <si>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</si>
  <si>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</si>
  <si>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Slovakia</t>
  </si>
  <si>
    <t>Španělsko</t>
  </si>
  <si>
    <t>Spain</t>
  </si>
  <si>
    <t>Švédsko</t>
  </si>
  <si>
    <t>Sweden</t>
  </si>
  <si>
    <t>Švýcarsko</t>
  </si>
  <si>
    <t>Switzerland</t>
  </si>
  <si>
    <t>Spojené království</t>
  </si>
  <si>
    <t>United Kingdom</t>
  </si>
  <si>
    <t>Kanada</t>
  </si>
  <si>
    <t>Canada</t>
  </si>
  <si>
    <t>Afrika celkem</t>
  </si>
  <si>
    <t>Africa, total</t>
  </si>
  <si>
    <t>Izrael</t>
  </si>
  <si>
    <t>Israel</t>
  </si>
  <si>
    <t>Japonsko</t>
  </si>
  <si>
    <t>Japan</t>
  </si>
  <si>
    <t xml:space="preserve">ostatní asijské státy </t>
  </si>
  <si>
    <t>Other Asian countries</t>
  </si>
  <si>
    <t>Země</t>
  </si>
  <si>
    <t>CESTOVNÍ RUCH</t>
  </si>
  <si>
    <t>TOURISM</t>
  </si>
  <si>
    <t>Guests</t>
  </si>
  <si>
    <t>Overnight stays</t>
  </si>
  <si>
    <t>Hosté</t>
  </si>
  <si>
    <t xml:space="preserve">Přenocování     </t>
  </si>
  <si>
    <t xml:space="preserve">Průměrný 
počet 
přenocování     </t>
  </si>
  <si>
    <r>
      <t>8-</t>
    </r>
    <r>
      <rPr>
        <sz val="12"/>
        <rFont val="Arial CE"/>
        <family val="2"/>
      </rPr>
      <t>6.</t>
    </r>
    <r>
      <rPr>
        <b/>
        <sz val="12"/>
        <rFont val="Arial CE"/>
        <family val="0"/>
      </rPr>
      <t xml:space="preserve"> Hosté v ubytovacích zařízeních cestovního ruchu v roce 2000</t>
    </r>
  </si>
  <si>
    <t>ostatní evropské státy</t>
  </si>
  <si>
    <t>Other European countries</t>
  </si>
  <si>
    <t>ostatní americké státy</t>
  </si>
  <si>
    <t>Other American countries</t>
  </si>
  <si>
    <t xml:space="preserve">Průměrná 
doba pobytu 
(ve dnech)     </t>
  </si>
  <si>
    <t>Estonsko</t>
  </si>
  <si>
    <t>Chorvatsko</t>
  </si>
  <si>
    <t>Litva</t>
  </si>
  <si>
    <t>Lotyšsko</t>
  </si>
  <si>
    <t>Portugalsko</t>
  </si>
  <si>
    <t>Slovinsko</t>
  </si>
  <si>
    <t>Spojené státy americké</t>
  </si>
  <si>
    <t>United States of America</t>
  </si>
  <si>
    <t>Estonia</t>
  </si>
  <si>
    <t>Croatia</t>
  </si>
  <si>
    <t>Lithuania</t>
  </si>
  <si>
    <t>Latvia</t>
  </si>
  <si>
    <t>Portugal</t>
  </si>
  <si>
    <t>Slovenia</t>
  </si>
  <si>
    <t xml:space="preserve">       Guests in tourist accommodation establishments: by country, 2000</t>
  </si>
  <si>
    <t>Average time
of stay (days)</t>
  </si>
  <si>
    <t>Cizinci</t>
  </si>
  <si>
    <t>Foreigners</t>
  </si>
  <si>
    <t>z toho:</t>
  </si>
  <si>
    <t xml:space="preserve">Average number 
of overnight stays            </t>
  </si>
  <si>
    <t>Austrálie, Nový Zéland a Oceánie</t>
  </si>
  <si>
    <t>Australia, New Zealand and Oceania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</si>
</sst>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0"/>
    <numFmt numFmtId="169" formatCode="0.000000"/>
    <numFmt numFmtId="170" formatCode="0.0000"/>
  </numFmts>
  <fonts count="16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i/>
      <sz val="9"/>
      <name val="Arial CE"/>
      <family val="2"/>
    </font>
    <font>
      <b/>
      <sz val="12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9"/>
      <name val="Arial CE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i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64" fontId="11" fillId="0" borderId="2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0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0" fillId="0" borderId="3" xfId="0" applyFont="1" applyFill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11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3" xfId="0" applyNumberFormat="1" applyFont="1" applyFill="1" applyBorder="1" applyAlignment="1">
      <alignment/>
    </xf>
    <xf numFmtId="164" fontId="10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wrapText="1"/>
    </xf>
    <xf numFmtId="3" fontId="0" fillId="0" borderId="0" xfId="0" applyNumberFormat="1" applyFill="1" applyAlignment="1">
      <alignment/>
    </xf>
    <xf numFmtId="165" fontId="11" fillId="0" borderId="2" xfId="0" applyNumberFormat="1" applyFont="1" applyFill="1" applyBorder="1" applyAlignment="1">
      <alignment/>
    </xf>
    <xf numFmtId="165" fontId="10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3" fillId="0" borderId="12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0.875" style="2" customWidth="1"/>
    <col min="3" max="3" width="18.125" style="2" customWidth="1"/>
    <col min="4" max="4" width="7.375" style="2" customWidth="1"/>
    <col min="5" max="5" width="5.375" style="2" customWidth="1"/>
    <col min="6" max="6" width="10.375" style="2" customWidth="1"/>
    <col min="7" max="8" width="10.25390625" style="2" customWidth="1"/>
    <col min="9" max="10" width="0.875" style="2" customWidth="1"/>
    <col min="11" max="11" width="20.625" style="2" customWidth="1"/>
    <col min="12" max="16384" width="9.75390625" style="2" customWidth="1"/>
  </cols>
  <sheetData>
    <row r="1" spans="1:11" s="18" customFormat="1" ht="15.75">
      <c r="A1" s="17" t="s">
        <v>58</v>
      </c>
      <c r="B1" s="17"/>
      <c r="H1" s="49" t="s">
        <v>59</v>
      </c>
      <c r="I1" s="49"/>
      <c r="J1" s="49"/>
      <c r="K1" s="49"/>
    </row>
    <row r="2" spans="1:11" s="18" customFormat="1" ht="12.75" customHeight="1">
      <c r="A2" s="17"/>
      <c r="B2" s="17"/>
      <c r="H2" s="6"/>
      <c r="I2" s="6"/>
      <c r="J2" s="6"/>
      <c r="K2" s="6"/>
    </row>
    <row r="3" spans="1:4" s="18" customFormat="1" ht="15" customHeight="1">
      <c r="A3" s="23" t="s">
        <v>65</v>
      </c>
      <c r="B3" s="23"/>
      <c r="D3" s="19"/>
    </row>
    <row r="4" spans="1:3" s="18" customFormat="1" ht="15" customHeight="1">
      <c r="A4" s="22" t="s">
        <v>85</v>
      </c>
      <c r="B4" s="22"/>
      <c r="C4" s="20"/>
    </row>
    <row r="5" spans="1:11" ht="12.75" customHeight="1" thickBot="1">
      <c r="A5" s="4"/>
      <c r="B5" s="4"/>
      <c r="C5" s="5"/>
      <c r="D5" s="3"/>
      <c r="E5" s="3"/>
      <c r="F5" s="3"/>
      <c r="G5" s="3"/>
      <c r="H5" s="3"/>
      <c r="I5" s="3"/>
      <c r="J5" s="3"/>
      <c r="K5" s="3"/>
    </row>
    <row r="6" spans="1:11" ht="36" customHeight="1">
      <c r="A6" s="39" t="s">
        <v>57</v>
      </c>
      <c r="B6" s="39"/>
      <c r="C6" s="40"/>
      <c r="D6" s="21" t="s">
        <v>62</v>
      </c>
      <c r="E6" s="50" t="s">
        <v>2</v>
      </c>
      <c r="F6" s="21" t="s">
        <v>63</v>
      </c>
      <c r="G6" s="21" t="s">
        <v>64</v>
      </c>
      <c r="H6" s="21" t="s">
        <v>70</v>
      </c>
      <c r="I6" s="52" t="s">
        <v>3</v>
      </c>
      <c r="J6" s="53"/>
      <c r="K6" s="54"/>
    </row>
    <row r="7" spans="1:11" ht="48" customHeight="1" thickBot="1">
      <c r="A7" s="41"/>
      <c r="B7" s="41"/>
      <c r="C7" s="42"/>
      <c r="D7" s="7" t="s">
        <v>60</v>
      </c>
      <c r="E7" s="51"/>
      <c r="F7" s="7" t="s">
        <v>61</v>
      </c>
      <c r="G7" s="7" t="s">
        <v>90</v>
      </c>
      <c r="H7" s="7" t="s">
        <v>86</v>
      </c>
      <c r="I7" s="55"/>
      <c r="J7" s="56"/>
      <c r="K7" s="56"/>
    </row>
    <row r="8" spans="1:11" s="11" customFormat="1" ht="20.25" customHeight="1">
      <c r="A8" s="46" t="s">
        <v>4</v>
      </c>
      <c r="B8" s="47"/>
      <c r="C8" s="48"/>
      <c r="D8" s="27">
        <v>635289</v>
      </c>
      <c r="E8" s="36">
        <f>D8/635289*100</f>
        <v>100</v>
      </c>
      <c r="F8" s="27">
        <v>3031234</v>
      </c>
      <c r="G8" s="10">
        <f>F8/D8</f>
        <v>4.771425288333341</v>
      </c>
      <c r="H8" s="10">
        <f>G8+1</f>
        <v>5.771425288333341</v>
      </c>
      <c r="I8" s="57" t="s">
        <v>5</v>
      </c>
      <c r="J8" s="47"/>
      <c r="K8" s="47"/>
    </row>
    <row r="9" spans="1:11" s="11" customFormat="1" ht="12.75" customHeight="1">
      <c r="A9" s="12" t="s">
        <v>0</v>
      </c>
      <c r="B9" s="12"/>
      <c r="C9" s="9"/>
      <c r="D9" s="28"/>
      <c r="E9" s="36"/>
      <c r="F9" s="28"/>
      <c r="G9" s="13"/>
      <c r="H9" s="14"/>
      <c r="I9" s="25"/>
      <c r="J9" s="31"/>
      <c r="K9" s="24"/>
    </row>
    <row r="10" spans="1:11" s="11" customFormat="1" ht="12.75" customHeight="1">
      <c r="A10" s="12"/>
      <c r="B10" s="45" t="s">
        <v>1</v>
      </c>
      <c r="C10" s="44"/>
      <c r="D10" s="28">
        <v>434343</v>
      </c>
      <c r="E10" s="37">
        <f>D10/635289*100</f>
        <v>68.3693563087036</v>
      </c>
      <c r="F10" s="28">
        <v>2304945</v>
      </c>
      <c r="G10" s="13">
        <f>F10/D10</f>
        <v>5.306739143948446</v>
      </c>
      <c r="H10" s="30">
        <f>G10+1</f>
        <v>6.306739143948446</v>
      </c>
      <c r="I10" s="25"/>
      <c r="J10" s="38" t="s">
        <v>6</v>
      </c>
      <c r="K10" s="38"/>
    </row>
    <row r="11" spans="1:11" s="11" customFormat="1" ht="12.75" customHeight="1">
      <c r="A11" s="12"/>
      <c r="B11" s="45" t="s">
        <v>87</v>
      </c>
      <c r="C11" s="44"/>
      <c r="D11" s="28">
        <f>D8-D10</f>
        <v>200946</v>
      </c>
      <c r="E11" s="37">
        <f>D11/635289*100</f>
        <v>31.6306436912964</v>
      </c>
      <c r="F11" s="28">
        <v>726289</v>
      </c>
      <c r="G11" s="13">
        <f>F11/D11</f>
        <v>3.61434912862162</v>
      </c>
      <c r="H11" s="30">
        <f>G11+1</f>
        <v>4.61434912862162</v>
      </c>
      <c r="I11" s="25"/>
      <c r="J11" s="38" t="s">
        <v>88</v>
      </c>
      <c r="K11" s="38"/>
    </row>
    <row r="12" spans="1:11" s="11" customFormat="1" ht="12.75" customHeight="1">
      <c r="A12" s="12"/>
      <c r="B12" s="43" t="s">
        <v>89</v>
      </c>
      <c r="C12" s="44"/>
      <c r="D12" s="28"/>
      <c r="E12" s="37"/>
      <c r="F12" s="28"/>
      <c r="G12" s="13"/>
      <c r="H12" s="30"/>
      <c r="I12" s="25"/>
      <c r="J12" s="31"/>
      <c r="K12" s="26"/>
    </row>
    <row r="13" spans="1:11" s="11" customFormat="1" ht="12.75" customHeight="1">
      <c r="A13" s="9"/>
      <c r="B13" s="9"/>
      <c r="C13" s="11" t="s">
        <v>7</v>
      </c>
      <c r="D13" s="28">
        <v>3615</v>
      </c>
      <c r="E13" s="37">
        <f aca="true" t="shared" si="0" ref="E13:E47">D13/635289*100</f>
        <v>0.5690323616495799</v>
      </c>
      <c r="F13" s="28">
        <v>11702</v>
      </c>
      <c r="G13" s="13">
        <f aca="true" t="shared" si="1" ref="G13:G47">F13/D13</f>
        <v>3.2370677731673583</v>
      </c>
      <c r="H13" s="30">
        <f aca="true" t="shared" si="2" ref="H13:H47">G13+1</f>
        <v>4.237067773167358</v>
      </c>
      <c r="I13" s="16"/>
      <c r="J13" s="32"/>
      <c r="K13" s="26" t="s">
        <v>8</v>
      </c>
    </row>
    <row r="14" spans="1:11" s="11" customFormat="1" ht="12.75" customHeight="1">
      <c r="A14" s="9"/>
      <c r="B14" s="9"/>
      <c r="C14" s="11" t="s">
        <v>9</v>
      </c>
      <c r="D14" s="28">
        <v>519</v>
      </c>
      <c r="E14" s="37">
        <f t="shared" si="0"/>
        <v>0.0816951025438816</v>
      </c>
      <c r="F14" s="28">
        <v>1740</v>
      </c>
      <c r="G14" s="13">
        <f t="shared" si="1"/>
        <v>3.352601156069364</v>
      </c>
      <c r="H14" s="30">
        <f t="shared" si="2"/>
        <v>4.352601156069364</v>
      </c>
      <c r="I14" s="16"/>
      <c r="J14" s="32"/>
      <c r="K14" s="26" t="s">
        <v>10</v>
      </c>
    </row>
    <row r="15" spans="1:11" s="11" customFormat="1" ht="12.75" customHeight="1">
      <c r="A15" s="9"/>
      <c r="B15" s="9"/>
      <c r="C15" s="11" t="s">
        <v>11</v>
      </c>
      <c r="D15" s="28">
        <v>8393</v>
      </c>
      <c r="E15" s="37">
        <f t="shared" si="0"/>
        <v>1.3211310128146403</v>
      </c>
      <c r="F15" s="28">
        <v>23781</v>
      </c>
      <c r="G15" s="13">
        <f t="shared" si="1"/>
        <v>2.833432622423448</v>
      </c>
      <c r="H15" s="30">
        <f t="shared" si="2"/>
        <v>3.833432622423448</v>
      </c>
      <c r="I15" s="16"/>
      <c r="J15" s="32"/>
      <c r="K15" s="26" t="s">
        <v>12</v>
      </c>
    </row>
    <row r="16" spans="1:11" s="11" customFormat="1" ht="12.75" customHeight="1">
      <c r="A16" s="9"/>
      <c r="B16" s="9"/>
      <c r="C16" s="11" t="s">
        <v>71</v>
      </c>
      <c r="D16" s="28">
        <v>1151</v>
      </c>
      <c r="E16" s="37">
        <f t="shared" si="0"/>
        <v>0.18117738541041953</v>
      </c>
      <c r="F16" s="28">
        <v>3118</v>
      </c>
      <c r="G16" s="13">
        <f t="shared" si="1"/>
        <v>2.7089487402258907</v>
      </c>
      <c r="H16" s="30">
        <f t="shared" si="2"/>
        <v>3.7089487402258907</v>
      </c>
      <c r="I16" s="16"/>
      <c r="J16" s="32"/>
      <c r="K16" s="26" t="s">
        <v>79</v>
      </c>
    </row>
    <row r="17" spans="1:11" s="11" customFormat="1" ht="12.75" customHeight="1">
      <c r="A17" s="9"/>
      <c r="B17" s="9"/>
      <c r="C17" s="11" t="s">
        <v>13</v>
      </c>
      <c r="D17" s="28">
        <v>1311</v>
      </c>
      <c r="E17" s="37">
        <f t="shared" si="0"/>
        <v>0.20636277347789747</v>
      </c>
      <c r="F17" s="28">
        <v>4293</v>
      </c>
      <c r="G17" s="13">
        <f t="shared" si="1"/>
        <v>3.274599542334096</v>
      </c>
      <c r="H17" s="30">
        <f t="shared" si="2"/>
        <v>4.274599542334096</v>
      </c>
      <c r="I17" s="16"/>
      <c r="J17" s="32"/>
      <c r="K17" s="26" t="s">
        <v>14</v>
      </c>
    </row>
    <row r="18" spans="1:11" s="11" customFormat="1" ht="12.75" customHeight="1">
      <c r="A18" s="9"/>
      <c r="B18" s="9"/>
      <c r="C18" s="11" t="s">
        <v>15</v>
      </c>
      <c r="D18" s="28">
        <v>6170</v>
      </c>
      <c r="E18" s="37">
        <f t="shared" si="0"/>
        <v>0.9712115273521185</v>
      </c>
      <c r="F18" s="28">
        <v>17172</v>
      </c>
      <c r="G18" s="13">
        <f t="shared" si="1"/>
        <v>2.7831442463533227</v>
      </c>
      <c r="H18" s="30">
        <f t="shared" si="2"/>
        <v>3.7831442463533227</v>
      </c>
      <c r="I18" s="16"/>
      <c r="J18" s="32"/>
      <c r="K18" s="26" t="s">
        <v>16</v>
      </c>
    </row>
    <row r="19" spans="1:11" s="11" customFormat="1" ht="12.75" customHeight="1">
      <c r="A19" s="9"/>
      <c r="B19" s="9"/>
      <c r="C19" s="11" t="s">
        <v>72</v>
      </c>
      <c r="D19" s="28">
        <v>947</v>
      </c>
      <c r="E19" s="37">
        <f t="shared" si="0"/>
        <v>0.14906601562438512</v>
      </c>
      <c r="F19" s="28">
        <v>2716</v>
      </c>
      <c r="G19" s="13">
        <f t="shared" si="1"/>
        <v>2.8680042238648364</v>
      </c>
      <c r="H19" s="30">
        <f t="shared" si="2"/>
        <v>3.8680042238648364</v>
      </c>
      <c r="I19" s="16"/>
      <c r="J19" s="32"/>
      <c r="K19" s="26" t="s">
        <v>80</v>
      </c>
    </row>
    <row r="20" spans="1:11" s="11" customFormat="1" ht="12.75" customHeight="1">
      <c r="A20" s="9"/>
      <c r="B20" s="9"/>
      <c r="C20" s="11" t="s">
        <v>17</v>
      </c>
      <c r="D20" s="28">
        <v>7381</v>
      </c>
      <c r="E20" s="37">
        <f t="shared" si="0"/>
        <v>1.1618334332878422</v>
      </c>
      <c r="F20" s="28">
        <v>21452</v>
      </c>
      <c r="G20" s="13">
        <f t="shared" si="1"/>
        <v>2.9063812491532315</v>
      </c>
      <c r="H20" s="30">
        <f t="shared" si="2"/>
        <v>3.9063812491532315</v>
      </c>
      <c r="I20" s="16"/>
      <c r="J20" s="32"/>
      <c r="K20" s="26" t="s">
        <v>18</v>
      </c>
    </row>
    <row r="21" spans="1:11" s="11" customFormat="1" ht="12.75" customHeight="1">
      <c r="A21" s="9"/>
      <c r="B21" s="9"/>
      <c r="C21" s="11" t="s">
        <v>73</v>
      </c>
      <c r="D21" s="28">
        <v>2089</v>
      </c>
      <c r="E21" s="37">
        <f t="shared" si="0"/>
        <v>0.32882672295600895</v>
      </c>
      <c r="F21" s="28">
        <v>4136</v>
      </c>
      <c r="G21" s="13">
        <f t="shared" si="1"/>
        <v>1.9798946864528482</v>
      </c>
      <c r="H21" s="30">
        <f t="shared" si="2"/>
        <v>2.979894686452848</v>
      </c>
      <c r="I21" s="16"/>
      <c r="J21" s="32"/>
      <c r="K21" s="26" t="s">
        <v>81</v>
      </c>
    </row>
    <row r="22" spans="1:11" s="11" customFormat="1" ht="12.75" customHeight="1">
      <c r="A22" s="9"/>
      <c r="B22" s="9"/>
      <c r="C22" s="11" t="s">
        <v>74</v>
      </c>
      <c r="D22" s="28">
        <v>724</v>
      </c>
      <c r="E22" s="37">
        <f t="shared" si="0"/>
        <v>0.11396388100533773</v>
      </c>
      <c r="F22" s="28">
        <v>1799</v>
      </c>
      <c r="G22" s="13">
        <f t="shared" si="1"/>
        <v>2.484806629834254</v>
      </c>
      <c r="H22" s="30">
        <f t="shared" si="2"/>
        <v>3.484806629834254</v>
      </c>
      <c r="I22" s="16"/>
      <c r="J22" s="32"/>
      <c r="K22" s="26" t="s">
        <v>82</v>
      </c>
    </row>
    <row r="23" spans="1:11" s="11" customFormat="1" ht="12.75" customHeight="1">
      <c r="A23" s="9"/>
      <c r="B23" s="9"/>
      <c r="C23" s="11" t="s">
        <v>19</v>
      </c>
      <c r="D23" s="28">
        <v>2282</v>
      </c>
      <c r="E23" s="37">
        <f t="shared" si="0"/>
        <v>0.3592065973124043</v>
      </c>
      <c r="F23" s="28">
        <v>5657</v>
      </c>
      <c r="G23" s="13">
        <f t="shared" si="1"/>
        <v>2.478965819456617</v>
      </c>
      <c r="H23" s="30">
        <f t="shared" si="2"/>
        <v>3.478965819456617</v>
      </c>
      <c r="I23" s="16"/>
      <c r="J23" s="32"/>
      <c r="K23" s="26" t="s">
        <v>20</v>
      </c>
    </row>
    <row r="24" spans="1:11" s="11" customFormat="1" ht="12.75" customHeight="1">
      <c r="A24" s="9"/>
      <c r="B24" s="9"/>
      <c r="C24" s="11" t="s">
        <v>21</v>
      </c>
      <c r="D24" s="28">
        <v>67184</v>
      </c>
      <c r="E24" s="37">
        <f t="shared" si="0"/>
        <v>10.575344449533992</v>
      </c>
      <c r="F24" s="28">
        <v>289769</v>
      </c>
      <c r="G24" s="13">
        <f t="shared" si="1"/>
        <v>4.313065610859729</v>
      </c>
      <c r="H24" s="30">
        <f t="shared" si="2"/>
        <v>5.313065610859729</v>
      </c>
      <c r="I24" s="16"/>
      <c r="J24" s="32"/>
      <c r="K24" s="26" t="s">
        <v>22</v>
      </c>
    </row>
    <row r="25" spans="1:11" s="11" customFormat="1" ht="12.75" customHeight="1">
      <c r="A25" s="9"/>
      <c r="B25" s="9"/>
      <c r="C25" s="11" t="s">
        <v>23</v>
      </c>
      <c r="D25" s="28">
        <v>10638</v>
      </c>
      <c r="E25" s="37">
        <f t="shared" si="0"/>
        <v>1.6745134891364404</v>
      </c>
      <c r="F25" s="28">
        <v>37475</v>
      </c>
      <c r="G25" s="13">
        <f t="shared" si="1"/>
        <v>3.522748636961835</v>
      </c>
      <c r="H25" s="30">
        <f t="shared" si="2"/>
        <v>4.522748636961834</v>
      </c>
      <c r="I25" s="16"/>
      <c r="J25" s="32"/>
      <c r="K25" s="26" t="s">
        <v>24</v>
      </c>
    </row>
    <row r="26" spans="1:11" s="11" customFormat="1" ht="12.75" customHeight="1">
      <c r="A26" s="9"/>
      <c r="B26" s="9"/>
      <c r="C26" s="11" t="s">
        <v>25</v>
      </c>
      <c r="D26" s="28">
        <v>1311</v>
      </c>
      <c r="E26" s="37">
        <f t="shared" si="0"/>
        <v>0.20636277347789747</v>
      </c>
      <c r="F26" s="28">
        <v>4092</v>
      </c>
      <c r="G26" s="13">
        <f t="shared" si="1"/>
        <v>3.1212814645308926</v>
      </c>
      <c r="H26" s="30">
        <f t="shared" si="2"/>
        <v>4.121281464530893</v>
      </c>
      <c r="I26" s="16"/>
      <c r="J26" s="32"/>
      <c r="K26" s="26" t="s">
        <v>26</v>
      </c>
    </row>
    <row r="27" spans="1:11" s="11" customFormat="1" ht="12.75" customHeight="1">
      <c r="A27" s="9"/>
      <c r="B27" s="9"/>
      <c r="C27" s="11" t="s">
        <v>27</v>
      </c>
      <c r="D27" s="28">
        <v>23148</v>
      </c>
      <c r="E27" s="37">
        <f t="shared" si="0"/>
        <v>3.643696018662373</v>
      </c>
      <c r="F27" s="28">
        <v>80447</v>
      </c>
      <c r="G27" s="13">
        <f t="shared" si="1"/>
        <v>3.4753326421289095</v>
      </c>
      <c r="H27" s="30">
        <f t="shared" si="2"/>
        <v>4.47533264212891</v>
      </c>
      <c r="I27" s="16"/>
      <c r="J27" s="32"/>
      <c r="K27" s="26" t="s">
        <v>28</v>
      </c>
    </row>
    <row r="28" spans="1:11" s="11" customFormat="1" ht="12.75" customHeight="1">
      <c r="A28" s="9"/>
      <c r="B28" s="9"/>
      <c r="C28" s="11" t="s">
        <v>75</v>
      </c>
      <c r="D28" s="28">
        <v>366</v>
      </c>
      <c r="E28" s="37">
        <f t="shared" si="0"/>
        <v>0.057611575204355815</v>
      </c>
      <c r="F28" s="28">
        <v>1092</v>
      </c>
      <c r="G28" s="13">
        <f t="shared" si="1"/>
        <v>2.9836065573770494</v>
      </c>
      <c r="H28" s="30">
        <f t="shared" si="2"/>
        <v>3.9836065573770494</v>
      </c>
      <c r="I28" s="16"/>
      <c r="J28" s="32"/>
      <c r="K28" s="26" t="s">
        <v>83</v>
      </c>
    </row>
    <row r="29" spans="1:11" s="11" customFormat="1" ht="12.75" customHeight="1">
      <c r="A29" s="9"/>
      <c r="B29" s="9"/>
      <c r="C29" s="11" t="s">
        <v>29</v>
      </c>
      <c r="D29" s="28">
        <v>6416</v>
      </c>
      <c r="E29" s="37">
        <f t="shared" si="0"/>
        <v>1.0099340615058658</v>
      </c>
      <c r="F29" s="28">
        <v>13520</v>
      </c>
      <c r="G29" s="13">
        <f t="shared" si="1"/>
        <v>2.107231920199501</v>
      </c>
      <c r="H29" s="30">
        <f t="shared" si="2"/>
        <v>3.107231920199501</v>
      </c>
      <c r="I29" s="16"/>
      <c r="J29" s="32"/>
      <c r="K29" s="26" t="s">
        <v>30</v>
      </c>
    </row>
    <row r="30" spans="1:11" s="11" customFormat="1" ht="12.75" customHeight="1">
      <c r="A30" s="9"/>
      <c r="B30" s="9"/>
      <c r="C30" s="11" t="s">
        <v>31</v>
      </c>
      <c r="D30" s="28">
        <v>819</v>
      </c>
      <c r="E30" s="37">
        <f t="shared" si="0"/>
        <v>0.12891770517040277</v>
      </c>
      <c r="F30" s="28">
        <v>1769</v>
      </c>
      <c r="G30" s="13">
        <f t="shared" si="1"/>
        <v>2.15995115995116</v>
      </c>
      <c r="H30" s="30">
        <f t="shared" si="2"/>
        <v>3.15995115995116</v>
      </c>
      <c r="I30" s="16"/>
      <c r="J30" s="32"/>
      <c r="K30" s="26" t="s">
        <v>32</v>
      </c>
    </row>
    <row r="31" spans="1:11" s="11" customFormat="1" ht="12.75" customHeight="1">
      <c r="A31" s="9"/>
      <c r="B31" s="9"/>
      <c r="C31" s="15" t="s">
        <v>33</v>
      </c>
      <c r="D31" s="28">
        <v>4629</v>
      </c>
      <c r="E31" s="37">
        <f t="shared" si="0"/>
        <v>0.7286447585272215</v>
      </c>
      <c r="F31" s="28">
        <v>22949</v>
      </c>
      <c r="G31" s="13">
        <f t="shared" si="1"/>
        <v>4.957658241520847</v>
      </c>
      <c r="H31" s="30">
        <f t="shared" si="2"/>
        <v>5.957658241520847</v>
      </c>
      <c r="I31" s="16"/>
      <c r="J31" s="32"/>
      <c r="K31" s="26" t="s">
        <v>34</v>
      </c>
    </row>
    <row r="32" spans="1:11" s="11" customFormat="1" ht="12.75" customHeight="1">
      <c r="A32" s="9"/>
      <c r="B32" s="9"/>
      <c r="C32" s="11" t="s">
        <v>35</v>
      </c>
      <c r="D32" s="28">
        <v>534</v>
      </c>
      <c r="E32" s="37">
        <f t="shared" si="0"/>
        <v>0.08405623267520766</v>
      </c>
      <c r="F32" s="28">
        <v>1228</v>
      </c>
      <c r="G32" s="13">
        <f t="shared" si="1"/>
        <v>2.299625468164794</v>
      </c>
      <c r="H32" s="30">
        <f t="shared" si="2"/>
        <v>3.299625468164794</v>
      </c>
      <c r="I32" s="16"/>
      <c r="J32" s="32"/>
      <c r="K32" s="26" t="s">
        <v>36</v>
      </c>
    </row>
    <row r="33" spans="1:11" s="11" customFormat="1" ht="12.75" customHeight="1">
      <c r="A33" s="9"/>
      <c r="B33" s="9"/>
      <c r="C33" s="11" t="s">
        <v>37</v>
      </c>
      <c r="D33" s="28">
        <v>10482</v>
      </c>
      <c r="E33" s="37">
        <f t="shared" si="0"/>
        <v>1.6499577357706494</v>
      </c>
      <c r="F33" s="28">
        <v>25707</v>
      </c>
      <c r="G33" s="13">
        <f t="shared" si="1"/>
        <v>2.4524899828277045</v>
      </c>
      <c r="H33" s="30">
        <f t="shared" si="2"/>
        <v>3.4524899828277045</v>
      </c>
      <c r="I33" s="16"/>
      <c r="J33" s="32"/>
      <c r="K33" s="26" t="s">
        <v>38</v>
      </c>
    </row>
    <row r="34" spans="1:11" s="11" customFormat="1" ht="12.75" customHeight="1">
      <c r="A34" s="9"/>
      <c r="B34" s="9"/>
      <c r="C34" s="11" t="s">
        <v>76</v>
      </c>
      <c r="D34" s="28">
        <v>648</v>
      </c>
      <c r="E34" s="37">
        <f t="shared" si="0"/>
        <v>0.10200082167328571</v>
      </c>
      <c r="F34" s="28">
        <v>1147</v>
      </c>
      <c r="G34" s="13">
        <f t="shared" si="1"/>
        <v>1.7700617283950617</v>
      </c>
      <c r="H34" s="30">
        <f t="shared" si="2"/>
        <v>2.7700617283950617</v>
      </c>
      <c r="I34" s="16"/>
      <c r="J34" s="32"/>
      <c r="K34" s="26" t="s">
        <v>84</v>
      </c>
    </row>
    <row r="35" spans="1:11" s="11" customFormat="1" ht="12.75" customHeight="1">
      <c r="A35" s="9"/>
      <c r="B35" s="9"/>
      <c r="C35" s="11" t="s">
        <v>45</v>
      </c>
      <c r="D35" s="28">
        <v>7153</v>
      </c>
      <c r="E35" s="37">
        <f t="shared" si="0"/>
        <v>1.125944255291686</v>
      </c>
      <c r="F35" s="28">
        <v>19794</v>
      </c>
      <c r="G35" s="13">
        <f t="shared" si="1"/>
        <v>2.767230532643646</v>
      </c>
      <c r="H35" s="30">
        <f t="shared" si="2"/>
        <v>3.767230532643646</v>
      </c>
      <c r="I35" s="16"/>
      <c r="J35" s="32"/>
      <c r="K35" s="26" t="s">
        <v>46</v>
      </c>
    </row>
    <row r="36" spans="1:11" s="11" customFormat="1" ht="12.75" customHeight="1">
      <c r="A36" s="9"/>
      <c r="B36" s="9"/>
      <c r="C36" s="11" t="s">
        <v>39</v>
      </c>
      <c r="D36" s="28">
        <v>2771</v>
      </c>
      <c r="E36" s="37">
        <f t="shared" si="0"/>
        <v>0.4361794395936338</v>
      </c>
      <c r="F36" s="28">
        <v>9161</v>
      </c>
      <c r="G36" s="13">
        <f t="shared" si="1"/>
        <v>3.306026705160592</v>
      </c>
      <c r="H36" s="30">
        <f t="shared" si="2"/>
        <v>4.306026705160592</v>
      </c>
      <c r="I36" s="16"/>
      <c r="J36" s="32"/>
      <c r="K36" s="26" t="s">
        <v>40</v>
      </c>
    </row>
    <row r="37" spans="1:11" s="11" customFormat="1" ht="12.75" customHeight="1">
      <c r="A37" s="9"/>
      <c r="B37" s="9"/>
      <c r="C37" s="11" t="s">
        <v>41</v>
      </c>
      <c r="D37" s="28">
        <v>5845</v>
      </c>
      <c r="E37" s="37">
        <f t="shared" si="0"/>
        <v>0.9200537078400539</v>
      </c>
      <c r="F37" s="28">
        <v>15626</v>
      </c>
      <c r="G37" s="13">
        <f t="shared" si="1"/>
        <v>2.6733960650128314</v>
      </c>
      <c r="H37" s="30">
        <f t="shared" si="2"/>
        <v>3.6733960650128314</v>
      </c>
      <c r="I37" s="16"/>
      <c r="J37" s="32"/>
      <c r="K37" s="26" t="s">
        <v>42</v>
      </c>
    </row>
    <row r="38" spans="1:11" s="11" customFormat="1" ht="12.75" customHeight="1">
      <c r="A38" s="9"/>
      <c r="B38" s="9"/>
      <c r="C38" s="11" t="s">
        <v>43</v>
      </c>
      <c r="D38" s="28">
        <v>1856</v>
      </c>
      <c r="E38" s="37">
        <f t="shared" si="0"/>
        <v>0.29215050158274425</v>
      </c>
      <c r="F38" s="28">
        <v>5118</v>
      </c>
      <c r="G38" s="13">
        <f t="shared" si="1"/>
        <v>2.757543103448276</v>
      </c>
      <c r="H38" s="30">
        <f t="shared" si="2"/>
        <v>3.757543103448276</v>
      </c>
      <c r="I38" s="16"/>
      <c r="J38" s="32"/>
      <c r="K38" s="26" t="s">
        <v>44</v>
      </c>
    </row>
    <row r="39" spans="1:11" s="11" customFormat="1" ht="12.75" customHeight="1">
      <c r="A39" s="8"/>
      <c r="B39" s="8"/>
      <c r="C39" s="11" t="s">
        <v>66</v>
      </c>
      <c r="D39" s="29">
        <v>6596</v>
      </c>
      <c r="E39" s="37">
        <f t="shared" si="0"/>
        <v>1.0382676230817784</v>
      </c>
      <c r="F39" s="29">
        <v>20885</v>
      </c>
      <c r="G39" s="13">
        <f t="shared" si="1"/>
        <v>3.166312916919345</v>
      </c>
      <c r="H39" s="30">
        <f t="shared" si="2"/>
        <v>4.166312916919345</v>
      </c>
      <c r="I39" s="16"/>
      <c r="J39" s="32"/>
      <c r="K39" s="26" t="s">
        <v>67</v>
      </c>
    </row>
    <row r="40" spans="1:11" s="11" customFormat="1" ht="12.75" customHeight="1">
      <c r="A40" s="9"/>
      <c r="B40" s="9"/>
      <c r="C40" s="11" t="s">
        <v>47</v>
      </c>
      <c r="D40" s="29">
        <v>994</v>
      </c>
      <c r="E40" s="37">
        <f t="shared" si="0"/>
        <v>0.15646422336920676</v>
      </c>
      <c r="F40" s="29">
        <v>2905</v>
      </c>
      <c r="G40" s="13">
        <f t="shared" si="1"/>
        <v>2.9225352112676055</v>
      </c>
      <c r="H40" s="30">
        <f t="shared" si="2"/>
        <v>3.9225352112676055</v>
      </c>
      <c r="I40" s="16"/>
      <c r="J40" s="32"/>
      <c r="K40" s="26" t="s">
        <v>48</v>
      </c>
    </row>
    <row r="41" spans="1:11" s="11" customFormat="1" ht="12.75" customHeight="1">
      <c r="A41" s="9"/>
      <c r="B41" s="9"/>
      <c r="C41" s="11" t="s">
        <v>77</v>
      </c>
      <c r="D41" s="29">
        <v>6010</v>
      </c>
      <c r="E41" s="37">
        <f t="shared" si="0"/>
        <v>0.9460261392846405</v>
      </c>
      <c r="F41" s="29">
        <v>17100</v>
      </c>
      <c r="G41" s="13">
        <f t="shared" si="1"/>
        <v>2.8452579034941765</v>
      </c>
      <c r="H41" s="30">
        <f t="shared" si="2"/>
        <v>3.8452579034941765</v>
      </c>
      <c r="I41" s="16"/>
      <c r="J41" s="32"/>
      <c r="K41" s="26" t="s">
        <v>78</v>
      </c>
    </row>
    <row r="42" spans="1:11" s="11" customFormat="1" ht="12.75" customHeight="1">
      <c r="A42" s="9"/>
      <c r="B42" s="9"/>
      <c r="C42" s="11" t="s">
        <v>68</v>
      </c>
      <c r="D42" s="29">
        <v>957</v>
      </c>
      <c r="E42" s="37">
        <f t="shared" si="0"/>
        <v>0.15064010237860248</v>
      </c>
      <c r="F42" s="29">
        <v>2821</v>
      </c>
      <c r="G42" s="13">
        <f t="shared" si="1"/>
        <v>2.947753396029258</v>
      </c>
      <c r="H42" s="30">
        <f t="shared" si="2"/>
        <v>3.947753396029258</v>
      </c>
      <c r="I42" s="16"/>
      <c r="J42" s="32"/>
      <c r="K42" s="26" t="s">
        <v>69</v>
      </c>
    </row>
    <row r="43" spans="1:11" s="11" customFormat="1" ht="12.75" customHeight="1">
      <c r="A43" s="9"/>
      <c r="B43" s="9"/>
      <c r="C43" s="11" t="s">
        <v>49</v>
      </c>
      <c r="D43" s="29">
        <v>486</v>
      </c>
      <c r="E43" s="37">
        <f t="shared" si="0"/>
        <v>0.07650061625496428</v>
      </c>
      <c r="F43" s="29">
        <v>2009</v>
      </c>
      <c r="G43" s="13">
        <f t="shared" si="1"/>
        <v>4.133744855967078</v>
      </c>
      <c r="H43" s="30">
        <f t="shared" si="2"/>
        <v>5.133744855967078</v>
      </c>
      <c r="I43" s="16"/>
      <c r="J43" s="32"/>
      <c r="K43" s="26" t="s">
        <v>50</v>
      </c>
    </row>
    <row r="44" spans="1:11" s="11" customFormat="1" ht="12.75" customHeight="1">
      <c r="A44" s="9"/>
      <c r="B44" s="9"/>
      <c r="C44" s="11" t="s">
        <v>51</v>
      </c>
      <c r="D44" s="29">
        <v>2592</v>
      </c>
      <c r="E44" s="37">
        <f t="shared" si="0"/>
        <v>0.40800328669314284</v>
      </c>
      <c r="F44" s="29">
        <v>15807</v>
      </c>
      <c r="G44" s="13">
        <f t="shared" si="1"/>
        <v>6.09837962962963</v>
      </c>
      <c r="H44" s="30">
        <f t="shared" si="2"/>
        <v>7.09837962962963</v>
      </c>
      <c r="I44" s="16"/>
      <c r="J44" s="32"/>
      <c r="K44" s="26" t="s">
        <v>52</v>
      </c>
    </row>
    <row r="45" spans="1:11" s="11" customFormat="1" ht="12.75" customHeight="1">
      <c r="A45" s="9"/>
      <c r="B45" s="9"/>
      <c r="C45" s="11" t="s">
        <v>53</v>
      </c>
      <c r="D45" s="29">
        <v>847</v>
      </c>
      <c r="E45" s="37">
        <f t="shared" si="0"/>
        <v>0.1333251480822114</v>
      </c>
      <c r="F45" s="29">
        <v>1943</v>
      </c>
      <c r="G45" s="13">
        <f t="shared" si="1"/>
        <v>2.293978748524203</v>
      </c>
      <c r="H45" s="30">
        <f t="shared" si="2"/>
        <v>3.293978748524203</v>
      </c>
      <c r="I45" s="16"/>
      <c r="J45" s="32"/>
      <c r="K45" s="26" t="s">
        <v>54</v>
      </c>
    </row>
    <row r="46" spans="1:11" s="11" customFormat="1" ht="12.75" customHeight="1">
      <c r="A46" s="9"/>
      <c r="B46" s="9"/>
      <c r="C46" s="11" t="s">
        <v>55</v>
      </c>
      <c r="D46" s="29">
        <v>2881</v>
      </c>
      <c r="E46" s="37">
        <f t="shared" si="0"/>
        <v>0.4534943938900249</v>
      </c>
      <c r="F46" s="29">
        <v>33823</v>
      </c>
      <c r="G46" s="13">
        <f t="shared" si="1"/>
        <v>11.740020826102048</v>
      </c>
      <c r="H46" s="30">
        <f t="shared" si="2"/>
        <v>12.740020826102048</v>
      </c>
      <c r="I46" s="16"/>
      <c r="J46" s="32"/>
      <c r="K46" s="26" t="s">
        <v>56</v>
      </c>
    </row>
    <row r="47" spans="1:11" s="11" customFormat="1" ht="24" customHeight="1">
      <c r="A47" s="9"/>
      <c r="B47" s="9"/>
      <c r="C47" s="33" t="s">
        <v>91</v>
      </c>
      <c r="D47" s="29">
        <v>1201</v>
      </c>
      <c r="E47" s="37">
        <f t="shared" si="0"/>
        <v>0.18904781918150637</v>
      </c>
      <c r="F47" s="29">
        <v>2536</v>
      </c>
      <c r="G47" s="13">
        <f t="shared" si="1"/>
        <v>2.111573688592839</v>
      </c>
      <c r="H47" s="30">
        <f t="shared" si="2"/>
        <v>3.111573688592839</v>
      </c>
      <c r="I47" s="16"/>
      <c r="J47" s="32"/>
      <c r="K47" s="34" t="s">
        <v>92</v>
      </c>
    </row>
    <row r="48" spans="1:6" ht="12.75">
      <c r="A48" s="1"/>
      <c r="B48" s="1"/>
      <c r="D48" s="35"/>
      <c r="F48" s="35"/>
    </row>
  </sheetData>
  <mergeCells count="11">
    <mergeCell ref="H1:K1"/>
    <mergeCell ref="E6:E7"/>
    <mergeCell ref="I6:K7"/>
    <mergeCell ref="I8:K8"/>
    <mergeCell ref="J10:K10"/>
    <mergeCell ref="J11:K11"/>
    <mergeCell ref="A6:C7"/>
    <mergeCell ref="B12:C12"/>
    <mergeCell ref="B11:C11"/>
    <mergeCell ref="B10:C10"/>
    <mergeCell ref="A8:C8"/>
  </mergeCells>
  <printOptions/>
  <pageMargins left="0.7874015748031497" right="0.7874015748031497" top="0.7874015748031497" bottom="0.6692913385826772" header="0.7874015748031497" footer="0.590551181102362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System Service</cp:lastModifiedBy>
  <cp:lastPrinted>2002-04-17T08:47:02Z</cp:lastPrinted>
  <dcterms:created xsi:type="dcterms:W3CDTF">2000-11-27T10:11:13Z</dcterms:created>
  <dcterms:modified xsi:type="dcterms:W3CDTF">2002-04-17T08:47:38Z</dcterms:modified>
  <cp:category/>
  <cp:version/>
  <cp:contentType/>
  <cp:contentStatus/>
</cp:coreProperties>
</file>