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<sst xmlns="http://schemas.openxmlformats.org/spreadsheetml/2006/main" count="34" uniqueCount="31">
  <si>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Tab. 8  Obyvatelstvo podle náboženského vyznání v letech 1991 a 2001</t>
  </si>
  <si>
    <t>Česká republika</t>
  </si>
  <si>
    <t>Náboženské vyznání</t>
  </si>
  <si>
    <t>Přírůstek /+/ úbytek /-/ proti roku 1991 /abs./</t>
  </si>
  <si>
    <t>Index 2001/ 1991     v %</t>
  </si>
  <si>
    <t>absolutně</t>
  </si>
  <si>
    <t>%</t>
  </si>
  <si>
    <t>Celkem</t>
  </si>
  <si>
    <t>v tom:</t>
  </si>
  <si>
    <t>věřící</t>
  </si>
  <si>
    <t>Církev římskokatolická</t>
  </si>
  <si>
    <t>Českobratrská církev evangelická</t>
  </si>
  <si>
    <t>Církev československá husitská</t>
  </si>
  <si>
    <t>Náb. spol.Svědkové Jehovovi</t>
  </si>
  <si>
    <t>Pravosl. církev v českých zemích</t>
  </si>
  <si>
    <t>Slezská církev evangelická a.v.</t>
  </si>
  <si>
    <t>Církev bratrská</t>
  </si>
  <si>
    <t>Církev adventistů sedmého dne</t>
  </si>
  <si>
    <t>Církev řeckokatolická</t>
  </si>
  <si>
    <t>Křesťanské sbory</t>
  </si>
  <si>
    <t>Apoštolská církev</t>
  </si>
  <si>
    <t>Bratrská jednota baptistů</t>
  </si>
  <si>
    <t>Evangelická církev metodistická</t>
  </si>
  <si>
    <t>Starokatolická církev v ČR</t>
  </si>
  <si>
    <t>Federace židovských obcí v ČR</t>
  </si>
  <si>
    <t>Novoapoštolská církev v ČR</t>
  </si>
  <si>
    <t>Nábož. spol. českých unitářů</t>
  </si>
  <si>
    <t>ostatní a nepřesně určené</t>
  </si>
  <si>
    <t>bez vyznání</t>
  </si>
  <si>
    <t>nezjištěno</t>
  </si>
  <si>
    <t>pozn.: zahrnuty všechny církve a náboženské společnosti zjištěné v roce 1991, pokud mají adekvátní protějšky v roce 2001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</si>
</sst>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9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9" applyFont="1">
      <alignment/>
      <protection/>
    </xf>
    <xf numFmtId="0" fontId="3" fillId="0" borderId="0" xfId="19" applyFont="1">
      <alignment/>
      <protection/>
    </xf>
    <xf numFmtId="164" fontId="3" fillId="0" borderId="0" xfId="19" applyNumberFormat="1" applyFont="1">
      <alignment/>
      <protection/>
    </xf>
    <xf numFmtId="0" fontId="3" fillId="0" borderId="0" xfId="19" applyFont="1" applyBorder="1">
      <alignment/>
      <protection/>
    </xf>
    <xf numFmtId="0" fontId="4" fillId="0" borderId="1" xfId="19" applyFont="1" applyBorder="1" applyAlignment="1">
      <alignment horizontal="center" vertical="center" wrapText="1"/>
      <protection/>
    </xf>
    <xf numFmtId="164" fontId="4" fillId="0" borderId="1" xfId="19" applyNumberFormat="1" applyFont="1" applyBorder="1" applyAlignment="1">
      <alignment horizontal="center" vertical="center" wrapText="1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3" fontId="1" fillId="0" borderId="1" xfId="19" applyNumberFormat="1" applyFont="1" applyBorder="1">
      <alignment/>
      <protection/>
    </xf>
    <xf numFmtId="165" fontId="1" fillId="0" borderId="1" xfId="19" applyNumberFormat="1" applyFont="1" applyBorder="1">
      <alignment/>
      <protection/>
    </xf>
    <xf numFmtId="3" fontId="1" fillId="0" borderId="1" xfId="0" applyNumberFormat="1" applyFont="1" applyBorder="1" applyAlignment="1">
      <alignment horizontal="right"/>
    </xf>
    <xf numFmtId="165" fontId="1" fillId="0" borderId="1" xfId="19" applyNumberFormat="1" applyFont="1" applyBorder="1" applyAlignment="1">
      <alignment horizontal="right"/>
      <protection/>
    </xf>
    <xf numFmtId="0" fontId="3" fillId="0" borderId="3" xfId="19" applyFont="1" applyBorder="1">
      <alignment/>
      <protection/>
    </xf>
    <xf numFmtId="0" fontId="3" fillId="0" borderId="4" xfId="19" applyFont="1" applyBorder="1">
      <alignment/>
      <protection/>
    </xf>
    <xf numFmtId="3" fontId="4" fillId="0" borderId="1" xfId="19" applyNumberFormat="1" applyFont="1" applyBorder="1" applyAlignment="1">
      <alignment horizontal="right" vertical="top" wrapText="1"/>
      <protection/>
    </xf>
    <xf numFmtId="165" fontId="4" fillId="0" borderId="1" xfId="19" applyNumberFormat="1" applyFont="1" applyBorder="1" applyAlignment="1">
      <alignment horizontal="right" vertical="top" wrapText="1"/>
      <protection/>
    </xf>
    <xf numFmtId="165" fontId="3" fillId="0" borderId="1" xfId="19" applyNumberFormat="1" applyFont="1" applyBorder="1" applyAlignment="1">
      <alignment horizontal="right"/>
      <protection/>
    </xf>
    <xf numFmtId="0" fontId="3" fillId="0" borderId="5" xfId="19" applyFont="1" applyBorder="1">
      <alignment/>
      <protection/>
    </xf>
    <xf numFmtId="3" fontId="3" fillId="0" borderId="6" xfId="19" applyNumberFormat="1" applyFont="1" applyBorder="1">
      <alignment/>
      <protection/>
    </xf>
    <xf numFmtId="165" fontId="3" fillId="0" borderId="6" xfId="19" applyNumberFormat="1" applyFont="1" applyBorder="1">
      <alignment/>
      <protection/>
    </xf>
    <xf numFmtId="3" fontId="3" fillId="0" borderId="6" xfId="0" applyNumberFormat="1" applyFont="1" applyBorder="1" applyAlignment="1">
      <alignment horizontal="right"/>
    </xf>
    <xf numFmtId="165" fontId="3" fillId="0" borderId="7" xfId="19" applyNumberFormat="1" applyFont="1" applyBorder="1" applyAlignment="1">
      <alignment horizontal="right"/>
      <protection/>
    </xf>
    <xf numFmtId="165" fontId="3" fillId="0" borderId="6" xfId="19" applyNumberFormat="1" applyFont="1" applyBorder="1" applyAlignment="1">
      <alignment horizontal="right"/>
      <protection/>
    </xf>
    <xf numFmtId="164" fontId="3" fillId="0" borderId="8" xfId="19" applyNumberFormat="1" applyFont="1" applyBorder="1" applyAlignment="1">
      <alignment horizontal="right"/>
      <protection/>
    </xf>
    <xf numFmtId="0" fontId="3" fillId="0" borderId="2" xfId="19" applyFont="1" applyBorder="1">
      <alignment/>
      <protection/>
    </xf>
    <xf numFmtId="3" fontId="3" fillId="0" borderId="1" xfId="19" applyNumberFormat="1" applyFont="1" applyBorder="1">
      <alignment/>
      <protection/>
    </xf>
    <xf numFmtId="165" fontId="3" fillId="0" borderId="1" xfId="19" applyNumberFormat="1" applyFont="1" applyBorder="1">
      <alignment/>
      <protection/>
    </xf>
    <xf numFmtId="3" fontId="3" fillId="0" borderId="1" xfId="0" applyNumberFormat="1" applyFont="1" applyBorder="1" applyAlignment="1">
      <alignment horizontal="right"/>
    </xf>
    <xf numFmtId="164" fontId="3" fillId="0" borderId="0" xfId="19" applyNumberFormat="1" applyFont="1" applyBorder="1">
      <alignment/>
      <protection/>
    </xf>
    <xf numFmtId="0" fontId="3" fillId="0" borderId="7" xfId="19" applyFont="1" applyBorder="1" applyAlignment="1">
      <alignment horizontal="center" vertical="center" textRotation="90"/>
      <protection/>
    </xf>
    <xf numFmtId="0" fontId="3" fillId="0" borderId="6" xfId="19" applyFont="1" applyBorder="1" applyAlignment="1">
      <alignment horizontal="center" vertical="center" textRotation="90"/>
      <protection/>
    </xf>
    <xf numFmtId="0" fontId="3" fillId="0" borderId="8" xfId="19" applyFont="1" applyBorder="1" applyAlignment="1">
      <alignment horizontal="center" vertical="center" textRotation="90"/>
      <protection/>
    </xf>
    <xf numFmtId="0" fontId="3" fillId="0" borderId="0" xfId="19" applyFont="1" applyAlignment="1">
      <alignment horizontal="left" shrinkToFit="1"/>
      <protection/>
    </xf>
    <xf numFmtId="0" fontId="3" fillId="0" borderId="0" xfId="0" applyFont="1" applyBorder="1" applyAlignment="1">
      <alignment horizontal="right"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164" fontId="4" fillId="0" borderId="7" xfId="19" applyNumberFormat="1" applyFont="1" applyBorder="1" applyAlignment="1">
      <alignment horizontal="center" vertical="center" wrapText="1"/>
      <protection/>
    </xf>
    <xf numFmtId="164" fontId="4" fillId="0" borderId="8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03061991-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00390625" defaultRowHeight="12"/>
  <cols>
    <col min="1" max="1" width="3.125" style="2" customWidth="1"/>
    <col min="2" max="2" width="2.375" style="2" customWidth="1"/>
    <col min="3" max="3" width="30.75390625" style="2" customWidth="1"/>
    <col min="4" max="4" width="10.75390625" style="2" customWidth="1"/>
    <col min="5" max="5" width="5.875" style="3" customWidth="1"/>
    <col min="6" max="6" width="10.75390625" style="2" customWidth="1"/>
    <col min="7" max="7" width="5.875" style="3" customWidth="1"/>
    <col min="8" max="8" width="11.75390625" style="2" customWidth="1"/>
    <col min="9" max="9" width="7.125" style="3" customWidth="1"/>
    <col min="10" max="16384" width="9.125" style="2" customWidth="1"/>
  </cols>
  <sheetData>
    <row r="1" spans="1:6" ht="12.75">
      <c r="A1" s="1" t="s">
        <v>0</v>
      </c>
      <c r="F1" s="4"/>
    </row>
    <row r="2" spans="8:9" ht="12.75">
      <c r="H2" s="35" t="s">
        <v>1</v>
      </c>
      <c r="I2" s="35"/>
    </row>
    <row r="3" spans="1:9" ht="53.25" customHeight="1">
      <c r="A3" s="36" t="s">
        <v>2</v>
      </c>
      <c r="B3" s="37"/>
      <c r="C3" s="38"/>
      <c r="D3" s="42">
        <v>1991</v>
      </c>
      <c r="E3" s="43"/>
      <c r="F3" s="42">
        <v>2001</v>
      </c>
      <c r="G3" s="43"/>
      <c r="H3" s="44" t="s">
        <v>3</v>
      </c>
      <c r="I3" s="46" t="s">
        <v>4</v>
      </c>
    </row>
    <row r="4" spans="1:9" ht="12.75">
      <c r="A4" s="39"/>
      <c r="B4" s="40"/>
      <c r="C4" s="41"/>
      <c r="D4" s="5" t="s">
        <v>5</v>
      </c>
      <c r="E4" s="6" t="s">
        <v>6</v>
      </c>
      <c r="F4" s="5" t="s">
        <v>5</v>
      </c>
      <c r="G4" s="6" t="s">
        <v>6</v>
      </c>
      <c r="H4" s="45"/>
      <c r="I4" s="47"/>
    </row>
    <row r="5" spans="1:9" s="1" customFormat="1" ht="12.75">
      <c r="A5" s="7" t="s">
        <v>7</v>
      </c>
      <c r="B5" s="8"/>
      <c r="C5" s="9"/>
      <c r="D5" s="10">
        <v>10302215</v>
      </c>
      <c r="E5" s="11">
        <v>100</v>
      </c>
      <c r="F5" s="12">
        <v>10230060</v>
      </c>
      <c r="G5" s="11">
        <v>100</v>
      </c>
      <c r="H5" s="10">
        <f>F5-D5</f>
        <v>-72155</v>
      </c>
      <c r="I5" s="13">
        <v>99.29961663583995</v>
      </c>
    </row>
    <row r="6" spans="1:9" ht="12.75">
      <c r="A6" s="31" t="s">
        <v>8</v>
      </c>
      <c r="B6" s="14" t="s">
        <v>9</v>
      </c>
      <c r="C6" s="15"/>
      <c r="D6" s="16">
        <v>4523734</v>
      </c>
      <c r="E6" s="17">
        <v>43.9</v>
      </c>
      <c r="F6" s="16">
        <v>3288088</v>
      </c>
      <c r="G6" s="17">
        <v>32.1</v>
      </c>
      <c r="H6" s="16">
        <v>-1235646</v>
      </c>
      <c r="I6" s="18">
        <v>72.68526398767037</v>
      </c>
    </row>
    <row r="7" spans="1:9" ht="12.75">
      <c r="A7" s="32"/>
      <c r="B7" s="31" t="s">
        <v>8</v>
      </c>
      <c r="C7" s="19" t="s">
        <v>10</v>
      </c>
      <c r="D7" s="20">
        <v>4021385</v>
      </c>
      <c r="E7" s="21">
        <v>39.0341785722779</v>
      </c>
      <c r="F7" s="22">
        <v>2740780</v>
      </c>
      <c r="G7" s="21">
        <v>26.7914362183604</v>
      </c>
      <c r="H7" s="20">
        <v>-1280605</v>
      </c>
      <c r="I7" s="23">
        <v>68.1551256594432</v>
      </c>
    </row>
    <row r="8" spans="1:9" ht="12.75">
      <c r="A8" s="32"/>
      <c r="B8" s="32"/>
      <c r="C8" s="19" t="s">
        <v>11</v>
      </c>
      <c r="D8" s="20">
        <v>203996</v>
      </c>
      <c r="E8" s="21">
        <v>1.9801178678565727</v>
      </c>
      <c r="F8" s="22">
        <v>117212</v>
      </c>
      <c r="G8" s="21">
        <v>1.1457606309249408</v>
      </c>
      <c r="H8" s="20">
        <v>-86784</v>
      </c>
      <c r="I8" s="24">
        <v>57.457989372340634</v>
      </c>
    </row>
    <row r="9" spans="1:9" ht="12.75">
      <c r="A9" s="32"/>
      <c r="B9" s="32"/>
      <c r="C9" s="19" t="s">
        <v>12</v>
      </c>
      <c r="D9" s="20">
        <v>178036</v>
      </c>
      <c r="E9" s="21">
        <v>1.728133221836275</v>
      </c>
      <c r="F9" s="22">
        <v>99103</v>
      </c>
      <c r="G9" s="21">
        <v>0.9687430963259257</v>
      </c>
      <c r="H9" s="20">
        <v>-78933</v>
      </c>
      <c r="I9" s="24">
        <v>55.66458469073671</v>
      </c>
    </row>
    <row r="10" spans="1:9" ht="12.75">
      <c r="A10" s="32"/>
      <c r="B10" s="32"/>
      <c r="C10" s="19" t="s">
        <v>13</v>
      </c>
      <c r="D10" s="20">
        <v>14575</v>
      </c>
      <c r="E10" s="21">
        <v>0.14147443049868402</v>
      </c>
      <c r="F10" s="22">
        <v>23162</v>
      </c>
      <c r="G10" s="21">
        <v>0.2264111842941293</v>
      </c>
      <c r="H10" s="20">
        <v>8587</v>
      </c>
      <c r="I10" s="24">
        <v>158.91595197255575</v>
      </c>
    </row>
    <row r="11" spans="1:9" ht="12.75">
      <c r="A11" s="32"/>
      <c r="B11" s="32"/>
      <c r="C11" s="19" t="s">
        <v>14</v>
      </c>
      <c r="D11" s="20">
        <v>19354</v>
      </c>
      <c r="E11" s="21">
        <v>0.18786251306151153</v>
      </c>
      <c r="F11" s="22">
        <v>22968</v>
      </c>
      <c r="G11" s="21">
        <v>0.2245148122298403</v>
      </c>
      <c r="H11" s="20">
        <v>3614</v>
      </c>
      <c r="I11" s="24">
        <v>118.6731425028418</v>
      </c>
    </row>
    <row r="12" spans="1:9" ht="12.75">
      <c r="A12" s="32"/>
      <c r="B12" s="32"/>
      <c r="C12" s="19" t="s">
        <v>15</v>
      </c>
      <c r="D12" s="20">
        <v>33130</v>
      </c>
      <c r="E12" s="21">
        <v>0.32158132984023335</v>
      </c>
      <c r="F12" s="22">
        <v>14020</v>
      </c>
      <c r="G12" s="21">
        <v>0.137047094542945</v>
      </c>
      <c r="H12" s="20">
        <v>-19110</v>
      </c>
      <c r="I12" s="24">
        <v>42.31814065801389</v>
      </c>
    </row>
    <row r="13" spans="1:9" ht="12.75">
      <c r="A13" s="32"/>
      <c r="B13" s="32"/>
      <c r="C13" s="19" t="s">
        <v>16</v>
      </c>
      <c r="D13" s="20">
        <v>2759</v>
      </c>
      <c r="E13" s="21">
        <v>0.02678064862750389</v>
      </c>
      <c r="F13" s="20">
        <v>9931</v>
      </c>
      <c r="G13" s="21">
        <v>0.09707665448687496</v>
      </c>
      <c r="H13" s="20">
        <v>7172</v>
      </c>
      <c r="I13" s="24">
        <v>359.94925697716565</v>
      </c>
    </row>
    <row r="14" spans="1:9" ht="12.75">
      <c r="A14" s="32"/>
      <c r="B14" s="32"/>
      <c r="C14" s="19" t="s">
        <v>17</v>
      </c>
      <c r="D14" s="20">
        <v>7674</v>
      </c>
      <c r="E14" s="21">
        <v>0.07448883565330368</v>
      </c>
      <c r="F14" s="20">
        <v>9757</v>
      </c>
      <c r="G14" s="21">
        <v>0.09537578469725495</v>
      </c>
      <c r="H14" s="20">
        <v>2083</v>
      </c>
      <c r="I14" s="24">
        <v>127.14360177221789</v>
      </c>
    </row>
    <row r="15" spans="1:9" ht="12.75">
      <c r="A15" s="32"/>
      <c r="B15" s="32"/>
      <c r="C15" s="19" t="s">
        <v>18</v>
      </c>
      <c r="D15" s="20">
        <v>7030</v>
      </c>
      <c r="E15" s="21">
        <v>0.0682377527551114</v>
      </c>
      <c r="F15" s="20">
        <v>7675</v>
      </c>
      <c r="G15" s="21">
        <v>0.07502399790421561</v>
      </c>
      <c r="H15" s="20">
        <v>645</v>
      </c>
      <c r="I15" s="24">
        <v>109.17496443812233</v>
      </c>
    </row>
    <row r="16" spans="1:9" ht="12.75">
      <c r="A16" s="32"/>
      <c r="B16" s="32"/>
      <c r="C16" s="19" t="s">
        <v>19</v>
      </c>
      <c r="D16" s="20">
        <v>3017</v>
      </c>
      <c r="E16" s="21">
        <v>0.029284964446966016</v>
      </c>
      <c r="F16" s="20">
        <v>6927</v>
      </c>
      <c r="G16" s="21">
        <v>0.0677122128315963</v>
      </c>
      <c r="H16" s="20">
        <v>3910</v>
      </c>
      <c r="I16" s="24">
        <v>229.5989393437189</v>
      </c>
    </row>
    <row r="17" spans="1:9" ht="12.75">
      <c r="A17" s="32"/>
      <c r="B17" s="32"/>
      <c r="C17" s="19" t="s">
        <v>20</v>
      </c>
      <c r="D17" s="20">
        <v>1485</v>
      </c>
      <c r="E17" s="21">
        <v>0.014414375937601769</v>
      </c>
      <c r="F17" s="20">
        <v>4565</v>
      </c>
      <c r="G17" s="21">
        <v>0.04462339419319144</v>
      </c>
      <c r="H17" s="20">
        <v>3080</v>
      </c>
      <c r="I17" s="24">
        <v>307.4074074074074</v>
      </c>
    </row>
    <row r="18" spans="1:9" ht="12.75">
      <c r="A18" s="32"/>
      <c r="B18" s="32"/>
      <c r="C18" s="19" t="s">
        <v>21</v>
      </c>
      <c r="D18" s="20">
        <v>2544</v>
      </c>
      <c r="E18" s="21">
        <v>0.02469371877795212</v>
      </c>
      <c r="F18" s="20">
        <v>3622</v>
      </c>
      <c r="G18" s="21">
        <v>0.035405461942549704</v>
      </c>
      <c r="H18" s="20">
        <v>1078</v>
      </c>
      <c r="I18" s="24">
        <v>142.374213836478</v>
      </c>
    </row>
    <row r="19" spans="1:9" ht="12.75">
      <c r="A19" s="32"/>
      <c r="B19" s="32"/>
      <c r="C19" s="19" t="s">
        <v>22</v>
      </c>
      <c r="D19" s="20">
        <v>2855</v>
      </c>
      <c r="E19" s="21">
        <v>0.027712487071954915</v>
      </c>
      <c r="F19" s="20">
        <v>2694</v>
      </c>
      <c r="G19" s="21">
        <v>0.02633415639790969</v>
      </c>
      <c r="H19" s="20">
        <v>-161</v>
      </c>
      <c r="I19" s="24">
        <v>94.36077057793345</v>
      </c>
    </row>
    <row r="20" spans="1:9" ht="12.75">
      <c r="A20" s="32"/>
      <c r="B20" s="32"/>
      <c r="C20" s="19" t="s">
        <v>23</v>
      </c>
      <c r="D20" s="20">
        <v>2725</v>
      </c>
      <c r="E20" s="21">
        <v>0.02645062251176082</v>
      </c>
      <c r="F20" s="20">
        <v>1605</v>
      </c>
      <c r="G20" s="21">
        <v>0.015689057542184505</v>
      </c>
      <c r="H20" s="20">
        <v>-1120</v>
      </c>
      <c r="I20" s="24">
        <v>58.89908256880734</v>
      </c>
    </row>
    <row r="21" spans="1:9" ht="12.75">
      <c r="A21" s="32"/>
      <c r="B21" s="32"/>
      <c r="C21" s="19" t="s">
        <v>24</v>
      </c>
      <c r="D21" s="20">
        <v>1292</v>
      </c>
      <c r="E21" s="21">
        <v>0.012540992398236691</v>
      </c>
      <c r="F21" s="20">
        <v>1515</v>
      </c>
      <c r="G21" s="21">
        <v>0.014809297306174156</v>
      </c>
      <c r="H21" s="20">
        <v>223</v>
      </c>
      <c r="I21" s="24">
        <v>117.26006191950464</v>
      </c>
    </row>
    <row r="22" spans="1:9" ht="12.75">
      <c r="A22" s="32"/>
      <c r="B22" s="32"/>
      <c r="C22" s="19" t="s">
        <v>25</v>
      </c>
      <c r="D22" s="20">
        <v>427</v>
      </c>
      <c r="E22" s="21">
        <v>0.004144739747714448</v>
      </c>
      <c r="F22" s="20">
        <v>449</v>
      </c>
      <c r="G22" s="21">
        <v>0.004389026066318282</v>
      </c>
      <c r="H22" s="20">
        <v>22</v>
      </c>
      <c r="I22" s="24">
        <v>105.15222482435598</v>
      </c>
    </row>
    <row r="23" spans="1:9" ht="12.75">
      <c r="A23" s="32"/>
      <c r="B23" s="32"/>
      <c r="C23" s="19" t="s">
        <v>26</v>
      </c>
      <c r="D23" s="20">
        <v>365</v>
      </c>
      <c r="E23" s="21">
        <v>0.003542927419006495</v>
      </c>
      <c r="F23" s="20">
        <v>302</v>
      </c>
      <c r="G23" s="21">
        <v>0.0029520843475013834</v>
      </c>
      <c r="H23" s="20">
        <v>-63</v>
      </c>
      <c r="I23" s="24">
        <v>82.73972602739727</v>
      </c>
    </row>
    <row r="24" spans="1:9" ht="12.75">
      <c r="A24" s="32"/>
      <c r="B24" s="33"/>
      <c r="C24" s="19" t="s">
        <v>27</v>
      </c>
      <c r="D24" s="20">
        <v>21085</v>
      </c>
      <c r="E24" s="21">
        <v>0.20466472501301905</v>
      </c>
      <c r="F24" s="20">
        <v>221801</v>
      </c>
      <c r="G24" s="21">
        <v>2.168130001192564</v>
      </c>
      <c r="H24" s="20">
        <v>200716</v>
      </c>
      <c r="I24" s="25">
        <v>1051.9373962532607</v>
      </c>
    </row>
    <row r="25" spans="1:9" ht="12.75">
      <c r="A25" s="32"/>
      <c r="B25" s="26" t="s">
        <v>28</v>
      </c>
      <c r="C25" s="15"/>
      <c r="D25" s="27">
        <v>4112864</v>
      </c>
      <c r="E25" s="28">
        <f>D25/10302215*100</f>
        <v>39.92213324998556</v>
      </c>
      <c r="F25" s="29">
        <v>6039991</v>
      </c>
      <c r="G25" s="28">
        <f>F25/10230060*100</f>
        <v>59.04159897400406</v>
      </c>
      <c r="H25" s="27">
        <f>F25-D25</f>
        <v>1927127</v>
      </c>
      <c r="I25" s="18">
        <v>146.85608374115944</v>
      </c>
    </row>
    <row r="26" spans="1:9" ht="12.75">
      <c r="A26" s="33"/>
      <c r="B26" s="26" t="s">
        <v>29</v>
      </c>
      <c r="C26" s="15"/>
      <c r="D26" s="27">
        <v>1665617</v>
      </c>
      <c r="E26" s="28">
        <f>D26/10302215*100</f>
        <v>16.16756202428313</v>
      </c>
      <c r="F26" s="29">
        <v>901981</v>
      </c>
      <c r="G26" s="28">
        <f>F26/10230060*100</f>
        <v>8.816966860409421</v>
      </c>
      <c r="H26" s="27">
        <f>F26-D26</f>
        <v>-763636</v>
      </c>
      <c r="I26" s="18">
        <v>54.15296553769564</v>
      </c>
    </row>
    <row r="27" spans="5:7" ht="12.75">
      <c r="E27" s="30"/>
      <c r="F27" s="4"/>
      <c r="G27" s="30"/>
    </row>
    <row r="28" spans="1:9" ht="12.75">
      <c r="A28" s="34" t="s">
        <v>30</v>
      </c>
      <c r="B28" s="34"/>
      <c r="C28" s="34"/>
      <c r="D28" s="34"/>
      <c r="E28" s="34"/>
      <c r="F28" s="34"/>
      <c r="G28" s="34"/>
      <c r="H28" s="34"/>
      <c r="I28" s="34"/>
    </row>
  </sheetData>
  <mergeCells count="9">
    <mergeCell ref="A6:A26"/>
    <mergeCell ref="B7:B24"/>
    <mergeCell ref="A28:I28"/>
    <mergeCell ref="H2:I2"/>
    <mergeCell ref="A3:C4"/>
    <mergeCell ref="D3:E3"/>
    <mergeCell ref="F3:G3"/>
    <mergeCell ref="H3:H4"/>
    <mergeCell ref="I3:I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Stichauerova</dc:creator>
  <cp:keywords/>
  <dc:description/>
  <cp:lastModifiedBy>CSU</cp:lastModifiedBy>
  <dcterms:created xsi:type="dcterms:W3CDTF">2003-07-15T12:29:06Z</dcterms:created>
  <dcterms:modified xsi:type="dcterms:W3CDTF">2003-08-05T12:14:38Z</dcterms:modified>
  <cp:category/>
  <cp:version/>
  <cp:contentType/>
  <cp:contentStatus/>
</cp:coreProperties>
</file>