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<sst xmlns="http://schemas.openxmlformats.org/spreadsheetml/2006/main" count="42" uniqueCount="22">
  <si>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A.42. Plocha bytů, obytné místnosti a relativní ukazatele bydlení</t>
  </si>
  <si>
    <r>
      <t>Plocha bytů v tis. m</t>
    </r>
    <r>
      <rPr>
        <vertAlign val="superscript"/>
        <sz val="8"/>
        <rFont val="Arial"/>
        <family val="2"/>
      </rPr>
      <t>2</t>
    </r>
  </si>
  <si>
    <t>Počet obytných
místností s plochou</t>
  </si>
  <si>
    <t>Na jeden byt</t>
  </si>
  <si>
    <t>Průměrné
stáří
domů
v letech</t>
  </si>
  <si>
    <t>celková</t>
  </si>
  <si>
    <t>obytná</t>
  </si>
  <si>
    <r>
      <t>4 - 7,9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</si>
  <si>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>8 m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a větší</t>
    </r>
  </si>
  <si>
    <r>
      <t>celková
plocha
v m</t>
    </r>
    <r>
      <rPr>
        <vertAlign val="superscript"/>
        <sz val="8"/>
        <rFont val="Arial"/>
        <family val="2"/>
      </rPr>
      <t>2</t>
    </r>
  </si>
  <si>
    <r>
      <t>obytná
plocha
v m</t>
    </r>
    <r>
      <rPr>
        <vertAlign val="superscript"/>
        <sz val="8"/>
        <rFont val="Arial"/>
        <family val="2"/>
      </rPr>
      <t>2</t>
    </r>
  </si>
  <si>
    <r>
      <t>počet
obytných
místností
s plochou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větší </t>
    </r>
  </si>
  <si>
    <t>Trvale obydlené byty</t>
  </si>
  <si>
    <t>celkem</t>
  </si>
  <si>
    <t>.</t>
  </si>
  <si>
    <t>rozdíl</t>
  </si>
  <si>
    <t>v %</t>
  </si>
  <si>
    <t>x</t>
  </si>
  <si>
    <t>v tom:</t>
  </si>
  <si>
    <t xml:space="preserve">v rodinných domech  </t>
  </si>
  <si>
    <t xml:space="preserve">v bytových domech  </t>
  </si>
  <si>
    <t xml:space="preserve">v ostatních domech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</si>
</sst>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7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horizontal="center" vertical="center"/>
      <protection/>
    </xf>
    <xf numFmtId="0" fontId="2" fillId="0" borderId="7" xfId="19" applyFont="1" applyBorder="1" applyAlignment="1">
      <alignment horizontal="center" vertical="center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/>
      <protection/>
    </xf>
    <xf numFmtId="0" fontId="4" fillId="0" borderId="9" xfId="19" applyFont="1" applyBorder="1" applyAlignment="1" quotePrefix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2" fillId="0" borderId="1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 vertical="center" wrapText="1"/>
      <protection/>
    </xf>
    <xf numFmtId="0" fontId="2" fillId="0" borderId="8" xfId="19" applyFont="1" applyBorder="1" applyAlignment="1">
      <alignment horizontal="center" vertical="center"/>
      <protection/>
    </xf>
    <xf numFmtId="0" fontId="2" fillId="0" borderId="12" xfId="19" applyFont="1" applyBorder="1" applyAlignment="1">
      <alignment horizontal="center" vertical="center" wrapText="1"/>
      <protection/>
    </xf>
    <xf numFmtId="0" fontId="2" fillId="0" borderId="13" xfId="19" applyFont="1" applyBorder="1" applyAlignment="1">
      <alignment horizontal="center" vertical="center" wrapText="1"/>
      <protection/>
    </xf>
    <xf numFmtId="0" fontId="2" fillId="0" borderId="14" xfId="19" applyFont="1" applyBorder="1" applyAlignment="1">
      <alignment horizontal="center" vertical="center"/>
      <protection/>
    </xf>
    <xf numFmtId="0" fontId="2" fillId="0" borderId="15" xfId="19" applyFont="1" applyBorder="1" applyAlignment="1">
      <alignment horizontal="center" vertical="center"/>
      <protection/>
    </xf>
    <xf numFmtId="0" fontId="6" fillId="0" borderId="0" xfId="19" applyFont="1" applyBorder="1">
      <alignment/>
      <protection/>
    </xf>
    <xf numFmtId="0" fontId="6" fillId="0" borderId="5" xfId="19" applyFont="1" applyBorder="1" applyAlignment="1">
      <alignment horizontal="center"/>
      <protection/>
    </xf>
    <xf numFmtId="3" fontId="6" fillId="0" borderId="11" xfId="19" applyNumberFormat="1" applyFont="1" applyBorder="1" applyAlignment="1">
      <alignment/>
      <protection/>
    </xf>
    <xf numFmtId="4" fontId="6" fillId="0" borderId="11" xfId="19" applyNumberFormat="1" applyFont="1" applyBorder="1" applyAlignment="1">
      <alignment/>
      <protection/>
    </xf>
    <xf numFmtId="3" fontId="6" fillId="0" borderId="8" xfId="19" applyNumberFormat="1" applyFont="1" applyBorder="1">
      <alignment/>
      <protection/>
    </xf>
    <xf numFmtId="3" fontId="6" fillId="0" borderId="11" xfId="19" applyNumberFormat="1" applyFont="1" applyBorder="1" applyAlignment="1">
      <alignment horizontal="right"/>
      <protection/>
    </xf>
    <xf numFmtId="164" fontId="6" fillId="0" borderId="11" xfId="19" applyNumberFormat="1" applyFont="1" applyBorder="1" applyAlignment="1">
      <alignment horizontal="right"/>
      <protection/>
    </xf>
    <xf numFmtId="2" fontId="6" fillId="0" borderId="11" xfId="19" applyNumberFormat="1" applyFont="1" applyBorder="1" applyAlignment="1">
      <alignment horizontal="right"/>
      <protection/>
    </xf>
    <xf numFmtId="164" fontId="6" fillId="0" borderId="8" xfId="19" applyNumberFormat="1" applyFont="1" applyBorder="1" applyAlignment="1">
      <alignment horizontal="right"/>
      <protection/>
    </xf>
    <xf numFmtId="0" fontId="4" fillId="0" borderId="0" xfId="19" applyFont="1" applyBorder="1">
      <alignment/>
      <protection/>
    </xf>
    <xf numFmtId="0" fontId="4" fillId="0" borderId="5" xfId="19" applyFont="1" applyBorder="1" applyAlignment="1">
      <alignment horizontal="center"/>
      <protection/>
    </xf>
    <xf numFmtId="3" fontId="4" fillId="0" borderId="11" xfId="19" applyNumberFormat="1" applyFont="1" applyBorder="1" applyAlignment="1">
      <alignment/>
      <protection/>
    </xf>
    <xf numFmtId="3" fontId="4" fillId="0" borderId="11" xfId="19" applyNumberFormat="1" applyFont="1" applyBorder="1" applyAlignment="1">
      <alignment horizontal="right"/>
      <protection/>
    </xf>
    <xf numFmtId="164" fontId="4" fillId="0" borderId="11" xfId="19" applyNumberFormat="1" applyFont="1" applyBorder="1" applyAlignment="1">
      <alignment horizontal="right"/>
      <protection/>
    </xf>
    <xf numFmtId="2" fontId="4" fillId="0" borderId="11" xfId="19" applyNumberFormat="1" applyFont="1" applyBorder="1" applyAlignment="1">
      <alignment horizontal="right"/>
      <protection/>
    </xf>
    <xf numFmtId="164" fontId="4" fillId="0" borderId="8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0" fontId="4" fillId="0" borderId="0" xfId="19" applyFont="1" applyBorder="1" applyAlignment="1">
      <alignment horizontal="center"/>
      <protection/>
    </xf>
    <xf numFmtId="165" fontId="4" fillId="0" borderId="11" xfId="19" applyNumberFormat="1" applyFont="1" applyBorder="1" applyAlignment="1">
      <alignment/>
      <protection/>
    </xf>
    <xf numFmtId="4" fontId="4" fillId="0" borderId="11" xfId="19" applyNumberFormat="1" applyFont="1" applyBorder="1" applyAlignment="1">
      <alignment/>
      <protection/>
    </xf>
    <xf numFmtId="4" fontId="4" fillId="0" borderId="8" xfId="19" applyNumberFormat="1" applyFont="1" applyBorder="1" applyAlignment="1">
      <alignment/>
      <protection/>
    </xf>
    <xf numFmtId="0" fontId="4" fillId="0" borderId="0" xfId="19" applyFont="1" applyBorder="1" applyAlignment="1">
      <alignment horizontal="left"/>
      <protection/>
    </xf>
    <xf numFmtId="165" fontId="4" fillId="0" borderId="11" xfId="19" applyNumberFormat="1" applyFont="1" applyBorder="1" applyAlignment="1">
      <alignment horizontal="right"/>
      <protection/>
    </xf>
    <xf numFmtId="0" fontId="6" fillId="0" borderId="0" xfId="19" applyFont="1" applyBorder="1" applyAlignment="1">
      <alignment horizontal="left" indent="1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19.00390625" style="0" customWidth="1"/>
    <col min="2" max="2" width="4.875" style="0" customWidth="1"/>
    <col min="3" max="4" width="7.625" style="0" customWidth="1"/>
    <col min="5" max="6" width="7.00390625" style="0" customWidth="1"/>
    <col min="7" max="8" width="9.00390625" style="0" customWidth="1"/>
    <col min="10" max="10" width="7.375" style="0" customWidth="1"/>
  </cols>
  <sheetData>
    <row r="1" spans="1:10" ht="15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3.5" thickBot="1">
      <c r="A2" s="4"/>
      <c r="B2" s="2"/>
      <c r="C2" s="3"/>
      <c r="D2" s="3"/>
      <c r="E2" s="3"/>
      <c r="F2" s="3"/>
      <c r="G2" s="3"/>
      <c r="H2" s="3"/>
      <c r="I2" s="3"/>
      <c r="J2" s="3"/>
    </row>
    <row r="3" spans="1:10" ht="12.75">
      <c r="A3" s="5"/>
      <c r="B3" s="6"/>
      <c r="C3" s="7" t="s">
        <v>1</v>
      </c>
      <c r="D3" s="7"/>
      <c r="E3" s="8" t="s">
        <v>2</v>
      </c>
      <c r="F3" s="7"/>
      <c r="G3" s="7" t="s">
        <v>3</v>
      </c>
      <c r="H3" s="7"/>
      <c r="I3" s="9"/>
      <c r="J3" s="10" t="s">
        <v>4</v>
      </c>
    </row>
    <row r="4" spans="1:10" ht="12.75">
      <c r="A4" s="11"/>
      <c r="B4" s="12"/>
      <c r="C4" s="13"/>
      <c r="D4" s="13"/>
      <c r="E4" s="13"/>
      <c r="F4" s="13"/>
      <c r="G4" s="13"/>
      <c r="H4" s="13"/>
      <c r="I4" s="14"/>
      <c r="J4" s="15"/>
    </row>
    <row r="5" spans="1:10" ht="12.75">
      <c r="A5" s="11"/>
      <c r="B5" s="12"/>
      <c r="C5" s="16" t="s">
        <v>5</v>
      </c>
      <c r="D5" s="16" t="s">
        <v>6</v>
      </c>
      <c r="E5" s="16" t="s">
        <v>7</v>
      </c>
      <c r="F5" s="17" t="s">
        <v>8</v>
      </c>
      <c r="G5" s="18" t="s">
        <v>9</v>
      </c>
      <c r="H5" s="18" t="s">
        <v>10</v>
      </c>
      <c r="I5" s="19" t="s">
        <v>11</v>
      </c>
      <c r="J5" s="20"/>
    </row>
    <row r="6" spans="1:10" ht="12.75">
      <c r="A6" s="11"/>
      <c r="B6" s="12"/>
      <c r="C6" s="21"/>
      <c r="D6" s="21"/>
      <c r="E6" s="22"/>
      <c r="F6" s="21"/>
      <c r="G6" s="21"/>
      <c r="H6" s="21"/>
      <c r="I6" s="20"/>
      <c r="J6" s="20"/>
    </row>
    <row r="7" spans="1:10" ht="12.75">
      <c r="A7" s="11"/>
      <c r="B7" s="12"/>
      <c r="C7" s="21"/>
      <c r="D7" s="21"/>
      <c r="E7" s="22"/>
      <c r="F7" s="21"/>
      <c r="G7" s="21"/>
      <c r="H7" s="21"/>
      <c r="I7" s="20"/>
      <c r="J7" s="20"/>
    </row>
    <row r="8" spans="1:10" ht="12.75">
      <c r="A8" s="23"/>
      <c r="B8" s="24"/>
      <c r="C8" s="22"/>
      <c r="D8" s="22"/>
      <c r="E8" s="22"/>
      <c r="F8" s="22"/>
      <c r="G8" s="22"/>
      <c r="H8" s="22"/>
      <c r="I8" s="22"/>
      <c r="J8" s="25"/>
    </row>
    <row r="9" spans="1:10" ht="13.5" thickBot="1">
      <c r="A9" s="26"/>
      <c r="B9" s="27"/>
      <c r="C9" s="28"/>
      <c r="D9" s="28"/>
      <c r="E9" s="28"/>
      <c r="F9" s="28"/>
      <c r="G9" s="28"/>
      <c r="H9" s="28"/>
      <c r="I9" s="28"/>
      <c r="J9" s="29"/>
    </row>
    <row r="10" spans="1:10" ht="12.75">
      <c r="A10" s="30" t="s">
        <v>12</v>
      </c>
      <c r="B10" s="31"/>
      <c r="C10" s="32"/>
      <c r="D10" s="32"/>
      <c r="E10" s="32"/>
      <c r="F10" s="32"/>
      <c r="G10" s="32"/>
      <c r="H10" s="32"/>
      <c r="I10" s="33"/>
      <c r="J10" s="34"/>
    </row>
    <row r="11" spans="1:10" ht="12.75">
      <c r="A11" s="30" t="s">
        <v>13</v>
      </c>
      <c r="B11" s="31">
        <v>2001</v>
      </c>
      <c r="C11" s="32">
        <v>1615.681</v>
      </c>
      <c r="D11" s="32">
        <v>1067.401</v>
      </c>
      <c r="E11" s="35">
        <v>4029</v>
      </c>
      <c r="F11" s="35">
        <v>56830</v>
      </c>
      <c r="G11" s="36">
        <v>82.2731948263571</v>
      </c>
      <c r="H11" s="36">
        <v>54.3538547713616</v>
      </c>
      <c r="I11" s="37">
        <v>2.89387921376922</v>
      </c>
      <c r="J11" s="38">
        <v>52.0148142017711</v>
      </c>
    </row>
    <row r="12" spans="1:10" ht="12.75">
      <c r="A12" s="39"/>
      <c r="B12" s="40">
        <v>1991</v>
      </c>
      <c r="C12" s="41">
        <v>1474</v>
      </c>
      <c r="D12" s="41">
        <v>982</v>
      </c>
      <c r="E12" s="42" t="s">
        <v>14</v>
      </c>
      <c r="F12" s="42">
        <v>55113</v>
      </c>
      <c r="G12" s="43">
        <v>75</v>
      </c>
      <c r="H12" s="43">
        <v>49.9</v>
      </c>
      <c r="I12" s="44">
        <v>2.8</v>
      </c>
      <c r="J12" s="45">
        <v>51.4</v>
      </c>
    </row>
    <row r="13" spans="1:10" ht="12.75">
      <c r="A13" s="46"/>
      <c r="B13" s="47" t="s">
        <v>15</v>
      </c>
      <c r="C13" s="41">
        <f>+C11-C12</f>
        <v>141.68100000000004</v>
      </c>
      <c r="D13" s="41">
        <f>+D11-D12</f>
        <v>85.40100000000007</v>
      </c>
      <c r="E13" s="42" t="s">
        <v>14</v>
      </c>
      <c r="F13" s="41">
        <f>+F11-F12</f>
        <v>1717</v>
      </c>
      <c r="G13" s="48">
        <f>+G11-G12</f>
        <v>7.2731948263570985</v>
      </c>
      <c r="H13" s="48">
        <f>+H11-H12</f>
        <v>4.453854771361598</v>
      </c>
      <c r="I13" s="49">
        <f>+I11-I12</f>
        <v>0.09387921376922037</v>
      </c>
      <c r="J13" s="50">
        <f>+J11-J12</f>
        <v>0.6148142017711038</v>
      </c>
    </row>
    <row r="14" spans="1:10" ht="12.75">
      <c r="A14" s="51"/>
      <c r="B14" s="40" t="s">
        <v>16</v>
      </c>
      <c r="C14" s="48">
        <f>+C11/C12*100</f>
        <v>109.61200814111263</v>
      </c>
      <c r="D14" s="48">
        <f>+D11/D12*100</f>
        <v>108.69663951120162</v>
      </c>
      <c r="E14" s="42" t="s">
        <v>14</v>
      </c>
      <c r="F14" s="52">
        <f>+F11/F12*100</f>
        <v>103.1154174151289</v>
      </c>
      <c r="G14" s="43">
        <f>+G11/G12*100</f>
        <v>109.69759310180946</v>
      </c>
      <c r="H14" s="43">
        <f>+H11/H12*100</f>
        <v>108.9255606640513</v>
      </c>
      <c r="I14" s="44">
        <f>+I11/I12*100</f>
        <v>103.35282906318643</v>
      </c>
      <c r="J14" s="45" t="s">
        <v>17</v>
      </c>
    </row>
    <row r="15" spans="1:10" ht="12.75">
      <c r="A15" s="51" t="s">
        <v>18</v>
      </c>
      <c r="B15" s="40"/>
      <c r="C15" s="48"/>
      <c r="D15" s="48"/>
      <c r="E15" s="42"/>
      <c r="F15" s="52"/>
      <c r="G15" s="43"/>
      <c r="H15" s="43"/>
      <c r="I15" s="44"/>
      <c r="J15" s="45"/>
    </row>
    <row r="16" spans="1:10" ht="12.75">
      <c r="A16" s="53" t="s">
        <v>19</v>
      </c>
      <c r="B16" s="31">
        <v>2001</v>
      </c>
      <c r="C16" s="32">
        <v>1166.221</v>
      </c>
      <c r="D16" s="32">
        <v>773.659</v>
      </c>
      <c r="E16" s="35">
        <v>3107</v>
      </c>
      <c r="F16" s="35">
        <v>39380</v>
      </c>
      <c r="G16" s="36">
        <v>94.7069189540361</v>
      </c>
      <c r="H16" s="36">
        <v>62.8275946077635</v>
      </c>
      <c r="I16" s="37">
        <v>3.19798603215852</v>
      </c>
      <c r="J16" s="38">
        <v>52.9647058823529</v>
      </c>
    </row>
    <row r="17" spans="1:10" ht="12.75">
      <c r="A17" s="39"/>
      <c r="B17" s="40">
        <v>1991</v>
      </c>
      <c r="C17" s="41">
        <v>1020</v>
      </c>
      <c r="D17" s="41">
        <v>687</v>
      </c>
      <c r="E17" s="42" t="s">
        <v>14</v>
      </c>
      <c r="F17" s="42">
        <v>36884</v>
      </c>
      <c r="G17" s="43">
        <v>84.2</v>
      </c>
      <c r="H17" s="43">
        <v>56.7</v>
      </c>
      <c r="I17" s="44">
        <v>3.04</v>
      </c>
      <c r="J17" s="45">
        <v>65</v>
      </c>
    </row>
    <row r="18" spans="1:10" ht="12.75">
      <c r="A18" s="46"/>
      <c r="B18" s="47" t="s">
        <v>15</v>
      </c>
      <c r="C18" s="41">
        <f>+C16-C17</f>
        <v>146.221</v>
      </c>
      <c r="D18" s="41">
        <f>+D16-D17</f>
        <v>86.65899999999999</v>
      </c>
      <c r="E18" s="42" t="s">
        <v>14</v>
      </c>
      <c r="F18" s="42">
        <f>+F16-F17</f>
        <v>2496</v>
      </c>
      <c r="G18" s="43">
        <f>+G16-G17</f>
        <v>10.506918954036095</v>
      </c>
      <c r="H18" s="43">
        <f>+H16-H17</f>
        <v>6.127594607763498</v>
      </c>
      <c r="I18" s="44">
        <f>+I16-I17</f>
        <v>0.15798603215852003</v>
      </c>
      <c r="J18" s="45">
        <f>+J16-J17</f>
        <v>-12.035294117647098</v>
      </c>
    </row>
    <row r="19" spans="1:10" ht="12.75">
      <c r="A19" s="51"/>
      <c r="B19" s="40" t="s">
        <v>16</v>
      </c>
      <c r="C19" s="48">
        <f>+C16/C17*100</f>
        <v>114.33539215686275</v>
      </c>
      <c r="D19" s="48">
        <f>+D16/D17*100</f>
        <v>112.6141193595342</v>
      </c>
      <c r="E19" s="42" t="s">
        <v>14</v>
      </c>
      <c r="F19" s="52">
        <f>+F16/F17*100</f>
        <v>106.76716191302462</v>
      </c>
      <c r="G19" s="43">
        <f>+G16/G17*100</f>
        <v>112.47852607367707</v>
      </c>
      <c r="H19" s="43">
        <f>+H16/H17*100</f>
        <v>110.80704516360404</v>
      </c>
      <c r="I19" s="44">
        <f>+I16/I17*100</f>
        <v>105.19690895258289</v>
      </c>
      <c r="J19" s="45" t="s">
        <v>17</v>
      </c>
    </row>
    <row r="20" spans="1:10" ht="12.75">
      <c r="A20" s="53" t="s">
        <v>20</v>
      </c>
      <c r="B20" s="31">
        <v>2001</v>
      </c>
      <c r="C20" s="32">
        <v>429.482</v>
      </c>
      <c r="D20" s="32">
        <v>280.358</v>
      </c>
      <c r="E20" s="35">
        <v>875</v>
      </c>
      <c r="F20" s="35">
        <v>16804</v>
      </c>
      <c r="G20" s="36">
        <v>60.8417622892761</v>
      </c>
      <c r="H20" s="36">
        <v>39.7163904235727</v>
      </c>
      <c r="I20" s="37">
        <v>2.38050715398782</v>
      </c>
      <c r="J20" s="38">
        <v>37.0861244019139</v>
      </c>
    </row>
    <row r="21" spans="1:10" ht="12.75">
      <c r="A21" s="39"/>
      <c r="B21" s="40">
        <v>1991</v>
      </c>
      <c r="C21" s="41">
        <v>440</v>
      </c>
      <c r="D21" s="41">
        <v>285</v>
      </c>
      <c r="E21" s="42" t="s">
        <v>14</v>
      </c>
      <c r="F21" s="42">
        <v>17725</v>
      </c>
      <c r="G21" s="43">
        <v>60</v>
      </c>
      <c r="H21" s="43">
        <v>38.9</v>
      </c>
      <c r="I21" s="44">
        <v>2.42</v>
      </c>
      <c r="J21" s="45">
        <v>28.5</v>
      </c>
    </row>
    <row r="22" spans="1:10" ht="12.75">
      <c r="A22" s="46"/>
      <c r="B22" s="47" t="s">
        <v>15</v>
      </c>
      <c r="C22" s="41">
        <f>+C20-C21</f>
        <v>-10.517999999999972</v>
      </c>
      <c r="D22" s="41">
        <f>+D20-D21</f>
        <v>-4.641999999999996</v>
      </c>
      <c r="E22" s="42" t="s">
        <v>14</v>
      </c>
      <c r="F22" s="42">
        <f>+F20-F21</f>
        <v>-921</v>
      </c>
      <c r="G22" s="43">
        <f>+G20-G21</f>
        <v>0.8417622892760974</v>
      </c>
      <c r="H22" s="43">
        <f>+H20-H21</f>
        <v>0.8163904235726989</v>
      </c>
      <c r="I22" s="44">
        <f>+I20-I21</f>
        <v>-0.03949284601217995</v>
      </c>
      <c r="J22" s="45">
        <f>+J20-J21</f>
        <v>8.5861244019139</v>
      </c>
    </row>
    <row r="23" spans="1:10" ht="12.75">
      <c r="A23" s="51"/>
      <c r="B23" s="40" t="s">
        <v>16</v>
      </c>
      <c r="C23" s="48">
        <f>+C20/C21*100</f>
        <v>97.60954545454547</v>
      </c>
      <c r="D23" s="48">
        <f>+D20/D21*100</f>
        <v>98.37122807017545</v>
      </c>
      <c r="E23" s="42" t="s">
        <v>14</v>
      </c>
      <c r="F23" s="52">
        <f>+F20/F21*100</f>
        <v>94.80394922425953</v>
      </c>
      <c r="G23" s="43">
        <f>+G20/G21*100</f>
        <v>101.4029371487935</v>
      </c>
      <c r="H23" s="43">
        <f>+H20/H21*100</f>
        <v>102.09869003489125</v>
      </c>
      <c r="I23" s="44">
        <f>+I20/I21*100</f>
        <v>98.36806421437274</v>
      </c>
      <c r="J23" s="45" t="s">
        <v>17</v>
      </c>
    </row>
    <row r="24" spans="1:10" ht="12.75">
      <c r="A24" s="53" t="s">
        <v>21</v>
      </c>
      <c r="B24" s="31">
        <v>2001</v>
      </c>
      <c r="C24" s="32">
        <v>19.978</v>
      </c>
      <c r="D24" s="32">
        <v>13.384</v>
      </c>
      <c r="E24" s="35">
        <v>47</v>
      </c>
      <c r="F24" s="35">
        <v>646</v>
      </c>
      <c r="G24" s="36">
        <v>75.388679245283</v>
      </c>
      <c r="H24" s="36">
        <v>50.5056603773585</v>
      </c>
      <c r="I24" s="37">
        <v>2.4377358490566</v>
      </c>
      <c r="J24" s="38">
        <v>62.0862944162437</v>
      </c>
    </row>
    <row r="25" spans="1:10" ht="12.75">
      <c r="A25" s="39"/>
      <c r="B25" s="40">
        <v>1991</v>
      </c>
      <c r="C25" s="41">
        <v>15</v>
      </c>
      <c r="D25" s="41">
        <v>10</v>
      </c>
      <c r="E25" s="42" t="s">
        <v>14</v>
      </c>
      <c r="F25" s="42">
        <v>504</v>
      </c>
      <c r="G25" s="43">
        <v>67.4</v>
      </c>
      <c r="H25" s="43">
        <v>45.3</v>
      </c>
      <c r="I25" s="44">
        <v>2.26</v>
      </c>
      <c r="J25" s="45">
        <v>70.1</v>
      </c>
    </row>
    <row r="26" spans="1:10" ht="12.75">
      <c r="A26" s="46"/>
      <c r="B26" s="47" t="s">
        <v>15</v>
      </c>
      <c r="C26" s="41">
        <f>+C24-C25</f>
        <v>4.9780000000000015</v>
      </c>
      <c r="D26" s="41">
        <f>+D24-D25</f>
        <v>3.3840000000000003</v>
      </c>
      <c r="E26" s="42" t="s">
        <v>14</v>
      </c>
      <c r="F26" s="42">
        <f>+F24-F25</f>
        <v>142</v>
      </c>
      <c r="G26" s="43">
        <f>+G24-G25</f>
        <v>7.988679245282995</v>
      </c>
      <c r="H26" s="43">
        <f>+H24-H25</f>
        <v>5.205660377358505</v>
      </c>
      <c r="I26" s="44">
        <f>+I24-I25</f>
        <v>0.17773584905660034</v>
      </c>
      <c r="J26" s="45">
        <f>+J24-J25</f>
        <v>-8.013705583756291</v>
      </c>
    </row>
    <row r="27" spans="1:10" ht="12.75">
      <c r="A27" s="51"/>
      <c r="B27" s="40" t="s">
        <v>16</v>
      </c>
      <c r="C27" s="48">
        <f>+C24/C25*100</f>
        <v>133.18666666666667</v>
      </c>
      <c r="D27" s="48">
        <f>+D24/D25*100</f>
        <v>133.84</v>
      </c>
      <c r="E27" s="42" t="s">
        <v>14</v>
      </c>
      <c r="F27" s="52">
        <f>+F24/F25*100</f>
        <v>128.1746031746032</v>
      </c>
      <c r="G27" s="43">
        <f>+G24/G25*100</f>
        <v>111.85263982979671</v>
      </c>
      <c r="H27" s="43">
        <f>+H24/H25*100</f>
        <v>111.49152401182893</v>
      </c>
      <c r="I27" s="44">
        <f>+I24/I25*100</f>
        <v>107.86441809984957</v>
      </c>
      <c r="J27" s="45" t="s">
        <v>17</v>
      </c>
    </row>
  </sheetData>
  <mergeCells count="12">
    <mergeCell ref="J3:J9"/>
    <mergeCell ref="C5:C9"/>
    <mergeCell ref="D5:D9"/>
    <mergeCell ref="E5:E9"/>
    <mergeCell ref="F5:F9"/>
    <mergeCell ref="G5:G9"/>
    <mergeCell ref="H5:H9"/>
    <mergeCell ref="I5:I9"/>
    <mergeCell ref="A3:B9"/>
    <mergeCell ref="C3:D4"/>
    <mergeCell ref="E3:F4"/>
    <mergeCell ref="G3:I4"/>
  </mergeCells>
  <printOptions/>
  <pageMargins left="0.75" right="0.75" top="1" bottom="1" header="0.4921259845" footer="0.4921259845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2003-12-16T16:44:20Z</cp:lastPrinted>
  <dcterms:created xsi:type="dcterms:W3CDTF">2003-12-16T16:43:44Z</dcterms:created>
  <dcterms:modified xsi:type="dcterms:W3CDTF">2003-12-16T16:44:25Z</dcterms:modified>
  <cp:category/>
  <cp:version/>
  <cp:contentType/>
  <cp:contentStatus/>
</cp:coreProperties>
</file>