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D1" sheetId="1" r:id="rId1"/>
  </sheets>
  <definedNames>
    <definedName name="Mnisek_pod_Brdy__Tab_289" localSheetId="0">'D1'!$B$6:$J$32</definedName>
    <definedName name="Uhlirske_Janovice__Tab_289" localSheetId="0">'D1'!$B$6:$J$32</definedName>
  </definedNames>
  <calcPr fullCalcOnLoad="1"/>
</workbook>
</file>

<file path=xl/sharedStrings.xml><?xml version="1.0" encoding="utf-8"?>
<sst xmlns="http://schemas.openxmlformats.org/spreadsheetml/2006/main" count="67" uniqueCount="40">
  <si>
    <t>D.1. Obyvatelstvo podle pohlaví a věkových skupin</t>
  </si>
  <si>
    <t>obyvatelstvo celkem</t>
  </si>
  <si>
    <t>v tom</t>
  </si>
  <si>
    <t>počet</t>
  </si>
  <si>
    <t>v %</t>
  </si>
  <si>
    <t>muži</t>
  </si>
  <si>
    <t>ženy</t>
  </si>
  <si>
    <t>Obyvatelstvo celkem</t>
  </si>
  <si>
    <t>v tom ve věku:</t>
  </si>
  <si>
    <t>0 - 14</t>
  </si>
  <si>
    <t>15 - 59</t>
  </si>
  <si>
    <t>60 a více vč. nezj. věku</t>
  </si>
  <si>
    <t>0 - 4</t>
  </si>
  <si>
    <t>Obyvatelstvo podle věkových skupin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</si>
  <si>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</si>
  <si>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</si>
  <si>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</si>
  <si>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</si>
  <si>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</si>
  <si>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</si>
  <si>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</si>
  <si>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</si>
  <si>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</si>
  <si>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</si>
  <si>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</si>
  <si>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</si>
  <si>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</si>
  <si>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</si>
  <si>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80 - 84</t>
  </si>
  <si>
    <t>85 - 89</t>
  </si>
  <si>
    <t>90 - 94</t>
  </si>
  <si>
    <t>95 a více</t>
  </si>
  <si>
    <t>nezjištěno</t>
  </si>
  <si>
    <t>Průměrný věk</t>
  </si>
  <si>
    <t>-</t>
  </si>
  <si>
    <t>x</t>
  </si>
  <si>
    <t>Město: Mníšek pod Brdy</t>
  </si>
  <si>
    <t>.</t>
  </si>
  <si>
    <r>
      <t xml:space="preserve">75 - 79  </t>
    </r>
    <r>
      <rPr>
        <vertAlign val="superscript"/>
        <sz val="8"/>
        <rFont val="Arial"/>
        <family val="2"/>
      </rPr>
      <t>1)</t>
    </r>
  </si>
  <si>
    <t>1) V roce 1991 údaje za skupinu 75 a více let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</si>
</sst>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 vertical="center"/>
      <protection/>
    </xf>
    <xf numFmtId="0" fontId="9" fillId="0" borderId="4" xfId="24" applyFont="1" applyBorder="1" applyAlignment="1">
      <alignment/>
      <protection/>
    </xf>
    <xf numFmtId="0" fontId="9" fillId="0" borderId="0" xfId="24" applyFont="1">
      <alignment/>
      <protection/>
    </xf>
    <xf numFmtId="0" fontId="7" fillId="0" borderId="4" xfId="24" applyFont="1" applyBorder="1" applyAlignment="1">
      <alignment/>
      <protection/>
    </xf>
    <xf numFmtId="3" fontId="7" fillId="0" borderId="5" xfId="24" applyNumberFormat="1" applyFont="1" applyBorder="1" applyAlignment="1">
      <alignment/>
      <protection/>
    </xf>
    <xf numFmtId="164" fontId="7" fillId="0" borderId="5" xfId="24" applyNumberFormat="1" applyFont="1" applyBorder="1" applyAlignment="1">
      <alignment horizontal="right"/>
      <protection/>
    </xf>
    <xf numFmtId="0" fontId="7" fillId="0" borderId="5" xfId="24" applyFont="1" applyBorder="1" applyAlignment="1">
      <alignment horizontal="right"/>
      <protection/>
    </xf>
    <xf numFmtId="0" fontId="7" fillId="0" borderId="4" xfId="24" applyFont="1" applyBorder="1" applyAlignment="1">
      <alignment horizontal="left" indent="2"/>
      <protection/>
    </xf>
    <xf numFmtId="49" fontId="7" fillId="0" borderId="4" xfId="24" applyNumberFormat="1" applyFont="1" applyBorder="1" applyAlignment="1">
      <alignment horizontal="left" indent="2"/>
      <protection/>
    </xf>
    <xf numFmtId="0" fontId="9" fillId="0" borderId="4" xfId="24" applyFont="1" applyBorder="1" applyAlignment="1">
      <alignment horizontal="left" indent="1"/>
      <protection/>
    </xf>
    <xf numFmtId="3" fontId="9" fillId="0" borderId="6" xfId="24" applyNumberFormat="1" applyFont="1" applyBorder="1" applyAlignment="1">
      <alignment/>
      <protection/>
    </xf>
    <xf numFmtId="164" fontId="9" fillId="0" borderId="6" xfId="24" applyNumberFormat="1" applyFont="1" applyBorder="1" applyAlignment="1">
      <alignment/>
      <protection/>
    </xf>
    <xf numFmtId="0" fontId="7" fillId="0" borderId="5" xfId="24" applyFont="1" applyBorder="1">
      <alignment/>
      <protection/>
    </xf>
    <xf numFmtId="3" fontId="9" fillId="0" borderId="6" xfId="24" applyNumberFormat="1" applyFont="1" applyBorder="1" applyAlignment="1">
      <alignment horizontal="right"/>
      <protection/>
    </xf>
    <xf numFmtId="164" fontId="9" fillId="0" borderId="6" xfId="24" applyNumberFormat="1" applyFont="1" applyBorder="1" applyAlignment="1">
      <alignment horizontal="right"/>
      <protection/>
    </xf>
    <xf numFmtId="3" fontId="7" fillId="0" borderId="5" xfId="24" applyNumberFormat="1" applyFont="1" applyBorder="1" applyAlignment="1">
      <alignment horizontal="right"/>
      <protection/>
    </xf>
    <xf numFmtId="3" fontId="9" fillId="0" borderId="7" xfId="24" applyNumberFormat="1" applyFont="1" applyBorder="1" applyAlignment="1">
      <alignment/>
      <protection/>
    </xf>
    <xf numFmtId="3" fontId="7" fillId="0" borderId="8" xfId="24" applyNumberFormat="1" applyFont="1" applyBorder="1">
      <alignment/>
      <protection/>
    </xf>
    <xf numFmtId="3" fontId="7" fillId="0" borderId="8" xfId="24" applyNumberFormat="1" applyFont="1" applyBorder="1" applyAlignment="1">
      <alignment horizontal="right"/>
      <protection/>
    </xf>
    <xf numFmtId="164" fontId="9" fillId="0" borderId="5" xfId="24" applyNumberFormat="1" applyFont="1" applyBorder="1" applyAlignment="1">
      <alignment horizontal="center"/>
      <protection/>
    </xf>
    <xf numFmtId="164" fontId="9" fillId="0" borderId="5" xfId="24" applyNumberFormat="1" applyFont="1" applyBorder="1" applyAlignment="1">
      <alignment/>
      <protection/>
    </xf>
    <xf numFmtId="164" fontId="9" fillId="0" borderId="8" xfId="24" applyNumberFormat="1" applyFont="1" applyBorder="1" applyAlignment="1">
      <alignment horizontal="right"/>
      <protection/>
    </xf>
    <xf numFmtId="0" fontId="7" fillId="0" borderId="9" xfId="24" applyFont="1" applyBorder="1" applyAlignment="1">
      <alignment horizontal="center" wrapText="1"/>
      <protection/>
    </xf>
    <xf numFmtId="0" fontId="0" fillId="0" borderId="10" xfId="24" applyFont="1" applyBorder="1" applyAlignment="1">
      <alignment horizontal="center" wrapText="1"/>
      <protection/>
    </xf>
    <xf numFmtId="0" fontId="8" fillId="0" borderId="11" xfId="24" applyFont="1" applyBorder="1" applyAlignment="1">
      <alignment horizontal="right"/>
      <protection/>
    </xf>
    <xf numFmtId="0" fontId="7" fillId="0" borderId="7" xfId="24" applyFont="1" applyBorder="1" applyAlignment="1">
      <alignment horizontal="center"/>
      <protection/>
    </xf>
    <xf numFmtId="0" fontId="0" fillId="0" borderId="12" xfId="24" applyFont="1" applyBorder="1" applyAlignment="1">
      <alignment horizontal="center"/>
      <protection/>
    </xf>
    <xf numFmtId="0" fontId="0" fillId="0" borderId="13" xfId="24" applyFont="1" applyBorder="1" applyAlignment="1">
      <alignment horizontal="center"/>
      <protection/>
    </xf>
    <xf numFmtId="0" fontId="7" fillId="0" borderId="14" xfId="24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7" fillId="0" borderId="16" xfId="24" applyFont="1" applyBorder="1" applyAlignment="1">
      <alignment horizontal="center"/>
      <protection/>
    </xf>
    <xf numFmtId="0" fontId="0" fillId="0" borderId="16" xfId="24" applyFont="1" applyBorder="1" applyAlignment="1">
      <alignment horizontal="center"/>
      <protection/>
    </xf>
    <xf numFmtId="0" fontId="7" fillId="0" borderId="9" xfId="24" applyFont="1" applyBorder="1" applyAlignment="1">
      <alignment horizontal="center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17" xfId="24" applyFont="1" applyBorder="1" applyAlignment="1">
      <alignment horizontal="center" vertical="center" wrapText="1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19.57421875" style="2" customWidth="1"/>
    <col min="2" max="2" width="9.421875" style="2" customWidth="1"/>
    <col min="3" max="3" width="7.421875" style="2" customWidth="1"/>
    <col min="4" max="5" width="8.28125" style="2" customWidth="1"/>
    <col min="6" max="6" width="9.421875" style="2" customWidth="1"/>
    <col min="7" max="7" width="7.7109375" style="2" customWidth="1"/>
    <col min="8" max="9" width="8.28125" style="2" customWidth="1"/>
    <col min="10" max="16384" width="9.7109375" style="2" customWidth="1"/>
  </cols>
  <sheetData>
    <row r="1" ht="16.5" customHeight="1">
      <c r="A1" s="1" t="s">
        <v>0</v>
      </c>
    </row>
    <row r="2" spans="1:9" ht="12.75" customHeight="1" thickBot="1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2.75" customHeight="1">
      <c r="A3" s="37"/>
      <c r="B3" s="29">
        <v>1991</v>
      </c>
      <c r="C3" s="30"/>
      <c r="D3" s="30"/>
      <c r="E3" s="31"/>
      <c r="F3" s="32">
        <v>2001</v>
      </c>
      <c r="G3" s="33"/>
      <c r="H3" s="33"/>
      <c r="I3" s="33"/>
    </row>
    <row r="4" spans="1:9" ht="12.75" customHeight="1">
      <c r="A4" s="38"/>
      <c r="B4" s="34" t="s">
        <v>1</v>
      </c>
      <c r="C4" s="35"/>
      <c r="D4" s="34" t="s">
        <v>2</v>
      </c>
      <c r="E4" s="34"/>
      <c r="F4" s="34" t="s">
        <v>1</v>
      </c>
      <c r="G4" s="35"/>
      <c r="H4" s="34" t="s">
        <v>2</v>
      </c>
      <c r="I4" s="36"/>
    </row>
    <row r="5" spans="1:9" ht="12.75" customHeight="1" thickBot="1">
      <c r="A5" s="39"/>
      <c r="B5" s="3" t="s">
        <v>3</v>
      </c>
      <c r="C5" s="3" t="s">
        <v>4</v>
      </c>
      <c r="D5" s="3" t="s">
        <v>5</v>
      </c>
      <c r="E5" s="3" t="s">
        <v>6</v>
      </c>
      <c r="F5" s="3" t="s">
        <v>3</v>
      </c>
      <c r="G5" s="3" t="s">
        <v>4</v>
      </c>
      <c r="H5" s="3" t="s">
        <v>5</v>
      </c>
      <c r="I5" s="4" t="s">
        <v>6</v>
      </c>
    </row>
    <row r="6" spans="1:9" s="6" customFormat="1" ht="16.5" customHeight="1">
      <c r="A6" s="5" t="s">
        <v>7</v>
      </c>
      <c r="B6" s="17">
        <f>D6+E6</f>
        <v>3957</v>
      </c>
      <c r="C6" s="18">
        <v>100</v>
      </c>
      <c r="D6" s="17">
        <f>SUM(D8:D10)</f>
        <v>1898</v>
      </c>
      <c r="E6" s="17">
        <f>SUM(E8:E10)</f>
        <v>2059</v>
      </c>
      <c r="F6" s="14">
        <v>4082</v>
      </c>
      <c r="G6" s="15">
        <v>100</v>
      </c>
      <c r="H6" s="14">
        <v>1989</v>
      </c>
      <c r="I6" s="20">
        <v>2093</v>
      </c>
    </row>
    <row r="7" spans="1:9" ht="11.25" customHeight="1">
      <c r="A7" s="7" t="s">
        <v>8</v>
      </c>
      <c r="B7" s="10"/>
      <c r="C7" s="10"/>
      <c r="D7" s="10"/>
      <c r="E7" s="19"/>
      <c r="F7" s="16"/>
      <c r="G7" s="16"/>
      <c r="H7" s="16"/>
      <c r="I7" s="21"/>
    </row>
    <row r="8" spans="1:9" ht="11.25" customHeight="1">
      <c r="A8" s="11" t="s">
        <v>9</v>
      </c>
      <c r="B8" s="19">
        <f>B12+B13+B14</f>
        <v>839</v>
      </c>
      <c r="C8" s="9">
        <f>B8/$B$6*100</f>
        <v>21.20293151377306</v>
      </c>
      <c r="D8" s="19">
        <f>D12+D13+D14</f>
        <v>411</v>
      </c>
      <c r="E8" s="19">
        <f>E12+E13+E14</f>
        <v>428</v>
      </c>
      <c r="F8" s="8">
        <v>656</v>
      </c>
      <c r="G8" s="9">
        <v>16.0705536501715</v>
      </c>
      <c r="H8" s="8">
        <v>348</v>
      </c>
      <c r="I8" s="22">
        <v>308</v>
      </c>
    </row>
    <row r="9" spans="1:9" ht="11.25" customHeight="1">
      <c r="A9" s="11" t="s">
        <v>10</v>
      </c>
      <c r="B9" s="19">
        <f>SUM(B15:B23)</f>
        <v>2451</v>
      </c>
      <c r="C9" s="9">
        <f>B9/$B$6*100</f>
        <v>61.94086429112965</v>
      </c>
      <c r="D9" s="19">
        <f>SUM(D15:D23)</f>
        <v>1218</v>
      </c>
      <c r="E9" s="19">
        <f>SUM(E15:E23)</f>
        <v>1233</v>
      </c>
      <c r="F9" s="8">
        <v>2660</v>
      </c>
      <c r="G9" s="9">
        <v>65.1641352278295</v>
      </c>
      <c r="H9" s="8">
        <v>1345</v>
      </c>
      <c r="I9" s="22">
        <v>1315</v>
      </c>
    </row>
    <row r="10" spans="1:9" ht="11.25" customHeight="1">
      <c r="A10" s="11" t="s">
        <v>11</v>
      </c>
      <c r="B10" s="19">
        <f>SUM(B24:B32)</f>
        <v>667</v>
      </c>
      <c r="C10" s="9">
        <f>B10/$B$6*100</f>
        <v>16.856204195097295</v>
      </c>
      <c r="D10" s="19">
        <f>SUM(D24:D32)</f>
        <v>269</v>
      </c>
      <c r="E10" s="19">
        <f>SUM(E24:E32)</f>
        <v>398</v>
      </c>
      <c r="F10" s="8">
        <v>766</v>
      </c>
      <c r="G10" s="9">
        <v>18.765311121999</v>
      </c>
      <c r="H10" s="8">
        <v>296</v>
      </c>
      <c r="I10" s="22">
        <v>470</v>
      </c>
    </row>
    <row r="11" spans="1:9" ht="11.25" customHeight="1">
      <c r="A11" s="7"/>
      <c r="B11" s="26" t="s">
        <v>13</v>
      </c>
      <c r="C11" s="27"/>
      <c r="D11" s="27"/>
      <c r="E11" s="27"/>
      <c r="F11" s="27"/>
      <c r="G11" s="27"/>
      <c r="H11" s="27"/>
      <c r="I11" s="27"/>
    </row>
    <row r="12" spans="1:9" ht="11.25" customHeight="1">
      <c r="A12" s="12" t="s">
        <v>12</v>
      </c>
      <c r="B12" s="19">
        <v>242</v>
      </c>
      <c r="C12" s="9">
        <v>6.115744250694971</v>
      </c>
      <c r="D12" s="19">
        <v>118</v>
      </c>
      <c r="E12" s="10">
        <v>124</v>
      </c>
      <c r="F12" s="8">
        <v>177</v>
      </c>
      <c r="G12" s="9">
        <v>4.33610975012249</v>
      </c>
      <c r="H12" s="8">
        <v>104</v>
      </c>
      <c r="I12" s="22">
        <v>73</v>
      </c>
    </row>
    <row r="13" spans="1:9" ht="11.25" customHeight="1">
      <c r="A13" s="12" t="s">
        <v>14</v>
      </c>
      <c r="B13" s="19">
        <v>262</v>
      </c>
      <c r="C13" s="9">
        <v>6.621177659843315</v>
      </c>
      <c r="D13" s="19">
        <v>124</v>
      </c>
      <c r="E13" s="10">
        <v>138</v>
      </c>
      <c r="F13" s="8">
        <v>230</v>
      </c>
      <c r="G13" s="9">
        <v>5.63449289563939</v>
      </c>
      <c r="H13" s="8">
        <v>120</v>
      </c>
      <c r="I13" s="22">
        <v>110</v>
      </c>
    </row>
    <row r="14" spans="1:9" ht="11.25" customHeight="1">
      <c r="A14" s="12" t="s">
        <v>15</v>
      </c>
      <c r="B14" s="19">
        <v>335</v>
      </c>
      <c r="C14" s="9">
        <v>8.466009603234774</v>
      </c>
      <c r="D14" s="19">
        <v>169</v>
      </c>
      <c r="E14" s="10">
        <v>166</v>
      </c>
      <c r="F14" s="8">
        <v>249</v>
      </c>
      <c r="G14" s="9">
        <v>6.0999510044096</v>
      </c>
      <c r="H14" s="8">
        <v>124</v>
      </c>
      <c r="I14" s="22">
        <v>125</v>
      </c>
    </row>
    <row r="15" spans="1:9" ht="11.25" customHeight="1">
      <c r="A15" s="12" t="s">
        <v>16</v>
      </c>
      <c r="B15" s="19">
        <v>356</v>
      </c>
      <c r="C15" s="9">
        <v>8.996714682840535</v>
      </c>
      <c r="D15" s="19">
        <v>173</v>
      </c>
      <c r="E15" s="10">
        <v>183</v>
      </c>
      <c r="F15" s="8">
        <v>254</v>
      </c>
      <c r="G15" s="9">
        <v>6.22243998040176</v>
      </c>
      <c r="H15" s="8">
        <v>119</v>
      </c>
      <c r="I15" s="22">
        <v>135</v>
      </c>
    </row>
    <row r="16" spans="1:9" ht="11.25" customHeight="1">
      <c r="A16" s="12" t="s">
        <v>17</v>
      </c>
      <c r="B16" s="19">
        <v>247</v>
      </c>
      <c r="C16" s="9">
        <v>6.242102602982057</v>
      </c>
      <c r="D16" s="19">
        <v>127</v>
      </c>
      <c r="E16" s="10">
        <v>120</v>
      </c>
      <c r="F16" s="8">
        <v>322</v>
      </c>
      <c r="G16" s="9">
        <v>7.88829005389515</v>
      </c>
      <c r="H16" s="8">
        <v>154</v>
      </c>
      <c r="I16" s="22">
        <v>168</v>
      </c>
    </row>
    <row r="17" spans="1:9" ht="11.25" customHeight="1">
      <c r="A17" s="12" t="s">
        <v>18</v>
      </c>
      <c r="B17" s="19">
        <v>263</v>
      </c>
      <c r="C17" s="9">
        <v>6.646449330300733</v>
      </c>
      <c r="D17" s="19">
        <v>117</v>
      </c>
      <c r="E17" s="10">
        <v>146</v>
      </c>
      <c r="F17" s="8">
        <v>355</v>
      </c>
      <c r="G17" s="9">
        <v>8.69671729544341</v>
      </c>
      <c r="H17" s="8">
        <v>166</v>
      </c>
      <c r="I17" s="22">
        <v>189</v>
      </c>
    </row>
    <row r="18" spans="1:9" ht="11.25" customHeight="1">
      <c r="A18" s="12" t="s">
        <v>19</v>
      </c>
      <c r="B18" s="19">
        <v>236</v>
      </c>
      <c r="C18" s="9">
        <v>6</v>
      </c>
      <c r="D18" s="19">
        <v>133</v>
      </c>
      <c r="E18" s="10">
        <v>103</v>
      </c>
      <c r="F18" s="8">
        <v>262</v>
      </c>
      <c r="G18" s="9">
        <v>6.41842234198922</v>
      </c>
      <c r="H18" s="8">
        <v>144</v>
      </c>
      <c r="I18" s="22">
        <v>118</v>
      </c>
    </row>
    <row r="19" spans="1:9" ht="11.25" customHeight="1">
      <c r="A19" s="12" t="s">
        <v>20</v>
      </c>
      <c r="B19" s="19">
        <v>336</v>
      </c>
      <c r="C19" s="9">
        <v>8.491281273692191</v>
      </c>
      <c r="D19" s="19">
        <v>164</v>
      </c>
      <c r="E19" s="10">
        <v>172</v>
      </c>
      <c r="F19" s="8">
        <v>285</v>
      </c>
      <c r="G19" s="9">
        <v>6.98187163155316</v>
      </c>
      <c r="H19" s="8">
        <v>140</v>
      </c>
      <c r="I19" s="22">
        <v>145</v>
      </c>
    </row>
    <row r="20" spans="1:9" ht="11.25" customHeight="1">
      <c r="A20" s="12" t="s">
        <v>21</v>
      </c>
      <c r="B20" s="19">
        <v>343</v>
      </c>
      <c r="C20" s="9">
        <v>8.668182966894111</v>
      </c>
      <c r="D20" s="19">
        <v>180</v>
      </c>
      <c r="E20" s="10">
        <v>163</v>
      </c>
      <c r="F20" s="8">
        <v>261</v>
      </c>
      <c r="G20" s="9">
        <v>6.39392454679079</v>
      </c>
      <c r="H20" s="8">
        <v>150</v>
      </c>
      <c r="I20" s="22">
        <v>111</v>
      </c>
    </row>
    <row r="21" spans="1:9" ht="11.25" customHeight="1">
      <c r="A21" s="12" t="s">
        <v>22</v>
      </c>
      <c r="B21" s="19">
        <v>262</v>
      </c>
      <c r="C21" s="9">
        <v>6.621177659843315</v>
      </c>
      <c r="D21" s="19">
        <v>128</v>
      </c>
      <c r="E21" s="10">
        <v>134</v>
      </c>
      <c r="F21" s="8">
        <v>322</v>
      </c>
      <c r="G21" s="9">
        <v>7.88829005389515</v>
      </c>
      <c r="H21" s="8">
        <v>162</v>
      </c>
      <c r="I21" s="22">
        <v>160</v>
      </c>
    </row>
    <row r="22" spans="1:9" ht="11.25" customHeight="1">
      <c r="A22" s="12" t="s">
        <v>23</v>
      </c>
      <c r="B22" s="19">
        <v>205</v>
      </c>
      <c r="C22" s="9">
        <v>5.180692443770534</v>
      </c>
      <c r="D22" s="19">
        <v>98</v>
      </c>
      <c r="E22" s="10">
        <v>107</v>
      </c>
      <c r="F22" s="8">
        <v>352</v>
      </c>
      <c r="G22" s="9">
        <v>8.62322390984811</v>
      </c>
      <c r="H22" s="8">
        <v>188</v>
      </c>
      <c r="I22" s="22">
        <v>164</v>
      </c>
    </row>
    <row r="23" spans="1:9" ht="11.25" customHeight="1">
      <c r="A23" s="12" t="s">
        <v>24</v>
      </c>
      <c r="B23" s="19">
        <v>203</v>
      </c>
      <c r="C23" s="9">
        <v>5.1301491028556985</v>
      </c>
      <c r="D23" s="19">
        <v>98</v>
      </c>
      <c r="E23" s="10">
        <v>105</v>
      </c>
      <c r="F23" s="8">
        <v>247</v>
      </c>
      <c r="G23" s="9">
        <v>6.05095541401274</v>
      </c>
      <c r="H23" s="8">
        <v>122</v>
      </c>
      <c r="I23" s="22">
        <v>125</v>
      </c>
    </row>
    <row r="24" spans="1:9" ht="11.25" customHeight="1">
      <c r="A24" s="12" t="s">
        <v>25</v>
      </c>
      <c r="B24" s="19">
        <v>214</v>
      </c>
      <c r="C24" s="9">
        <v>5.408137477887289</v>
      </c>
      <c r="D24" s="19">
        <v>98</v>
      </c>
      <c r="E24" s="10">
        <v>116</v>
      </c>
      <c r="F24" s="8">
        <v>183</v>
      </c>
      <c r="G24" s="9">
        <v>4.48309652131308</v>
      </c>
      <c r="H24" s="8">
        <v>80</v>
      </c>
      <c r="I24" s="22">
        <v>103</v>
      </c>
    </row>
    <row r="25" spans="1:9" ht="11.25" customHeight="1">
      <c r="A25" s="12" t="s">
        <v>26</v>
      </c>
      <c r="B25" s="19">
        <v>186</v>
      </c>
      <c r="C25" s="9">
        <v>4.700530705079606</v>
      </c>
      <c r="D25" s="19">
        <v>78</v>
      </c>
      <c r="E25" s="10">
        <v>108</v>
      </c>
      <c r="F25" s="8">
        <v>181</v>
      </c>
      <c r="G25" s="9">
        <v>4.43410093091622</v>
      </c>
      <c r="H25" s="8">
        <v>73</v>
      </c>
      <c r="I25" s="22">
        <v>108</v>
      </c>
    </row>
    <row r="26" spans="1:9" ht="11.25" customHeight="1">
      <c r="A26" s="12" t="s">
        <v>27</v>
      </c>
      <c r="B26" s="19">
        <v>101</v>
      </c>
      <c r="C26" s="9">
        <v>2.552438716199141</v>
      </c>
      <c r="D26" s="19">
        <v>45</v>
      </c>
      <c r="E26" s="10">
        <v>56</v>
      </c>
      <c r="F26" s="8">
        <v>169</v>
      </c>
      <c r="G26" s="9">
        <v>4.14012738853503</v>
      </c>
      <c r="H26" s="8">
        <v>68</v>
      </c>
      <c r="I26" s="22">
        <v>101</v>
      </c>
    </row>
    <row r="27" spans="1:9" ht="11.25" customHeight="1">
      <c r="A27" s="12" t="s">
        <v>38</v>
      </c>
      <c r="B27" s="19">
        <v>166</v>
      </c>
      <c r="C27" s="9">
        <v>4.195097295931261</v>
      </c>
      <c r="D27" s="19">
        <v>48</v>
      </c>
      <c r="E27" s="10">
        <v>118</v>
      </c>
      <c r="F27" s="8">
        <v>121</v>
      </c>
      <c r="G27" s="9">
        <v>2.96423321901029</v>
      </c>
      <c r="H27" s="8">
        <v>41</v>
      </c>
      <c r="I27" s="22">
        <v>80</v>
      </c>
    </row>
    <row r="28" spans="1:9" ht="11.25" customHeight="1">
      <c r="A28" s="12" t="s">
        <v>28</v>
      </c>
      <c r="B28" s="19" t="s">
        <v>37</v>
      </c>
      <c r="C28" s="19" t="s">
        <v>37</v>
      </c>
      <c r="D28" s="19" t="s">
        <v>37</v>
      </c>
      <c r="E28" s="19" t="s">
        <v>37</v>
      </c>
      <c r="F28" s="8">
        <v>59</v>
      </c>
      <c r="G28" s="9">
        <v>1.4453699167075</v>
      </c>
      <c r="H28" s="8">
        <v>18</v>
      </c>
      <c r="I28" s="22">
        <v>41</v>
      </c>
    </row>
    <row r="29" spans="1:9" ht="11.25" customHeight="1">
      <c r="A29" s="12" t="s">
        <v>29</v>
      </c>
      <c r="B29" s="19" t="s">
        <v>37</v>
      </c>
      <c r="C29" s="19" t="s">
        <v>37</v>
      </c>
      <c r="D29" s="19" t="s">
        <v>37</v>
      </c>
      <c r="E29" s="19" t="s">
        <v>37</v>
      </c>
      <c r="F29" s="8">
        <v>44</v>
      </c>
      <c r="G29" s="9">
        <v>1.07790298873101</v>
      </c>
      <c r="H29" s="8">
        <v>14</v>
      </c>
      <c r="I29" s="22">
        <v>30</v>
      </c>
    </row>
    <row r="30" spans="1:9" ht="11.25" customHeight="1">
      <c r="A30" s="12" t="s">
        <v>30</v>
      </c>
      <c r="B30" s="19" t="s">
        <v>37</v>
      </c>
      <c r="C30" s="19" t="s">
        <v>37</v>
      </c>
      <c r="D30" s="19" t="s">
        <v>37</v>
      </c>
      <c r="E30" s="19" t="s">
        <v>37</v>
      </c>
      <c r="F30" s="8">
        <v>4</v>
      </c>
      <c r="G30" s="9">
        <v>0.0979911807937286</v>
      </c>
      <c r="H30" s="8">
        <v>1</v>
      </c>
      <c r="I30" s="22">
        <v>3</v>
      </c>
    </row>
    <row r="31" spans="1:9" ht="11.25" customHeight="1">
      <c r="A31" s="12" t="s">
        <v>31</v>
      </c>
      <c r="B31" s="19" t="s">
        <v>37</v>
      </c>
      <c r="C31" s="19" t="s">
        <v>37</v>
      </c>
      <c r="D31" s="19" t="s">
        <v>37</v>
      </c>
      <c r="E31" s="19" t="s">
        <v>37</v>
      </c>
      <c r="F31" s="19">
        <v>4</v>
      </c>
      <c r="G31" s="9">
        <v>0.0979911807937286</v>
      </c>
      <c r="H31" s="19" t="s">
        <v>34</v>
      </c>
      <c r="I31" s="22">
        <v>4</v>
      </c>
    </row>
    <row r="32" spans="1:9" ht="11.25" customHeight="1">
      <c r="A32" s="12" t="s">
        <v>32</v>
      </c>
      <c r="B32" s="19" t="s">
        <v>37</v>
      </c>
      <c r="C32" s="19" t="s">
        <v>37</v>
      </c>
      <c r="D32" s="19" t="s">
        <v>37</v>
      </c>
      <c r="E32" s="19" t="s">
        <v>37</v>
      </c>
      <c r="F32" s="19">
        <v>1</v>
      </c>
      <c r="G32" s="9">
        <v>0.0244977951984321</v>
      </c>
      <c r="H32" s="19">
        <v>1</v>
      </c>
      <c r="I32" s="22" t="s">
        <v>34</v>
      </c>
    </row>
    <row r="33" spans="1:9" s="6" customFormat="1" ht="19.5" customHeight="1">
      <c r="A33" s="13" t="s">
        <v>33</v>
      </c>
      <c r="B33" s="24">
        <v>35.9</v>
      </c>
      <c r="C33" s="23" t="s">
        <v>35</v>
      </c>
      <c r="D33" s="24">
        <v>34.8</v>
      </c>
      <c r="E33" s="24">
        <v>37</v>
      </c>
      <c r="F33" s="24">
        <v>39.1201911296251</v>
      </c>
      <c r="G33" s="23" t="s">
        <v>35</v>
      </c>
      <c r="H33" s="24">
        <v>37.4924547283702</v>
      </c>
      <c r="I33" s="25">
        <v>40.6662685140946</v>
      </c>
    </row>
    <row r="34" ht="11.25" customHeight="1"/>
    <row r="35" ht="11.25" customHeight="1">
      <c r="A35" s="2" t="s">
        <v>39</v>
      </c>
    </row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</sheetData>
  <mergeCells count="9">
    <mergeCell ref="B11:I11"/>
    <mergeCell ref="A2:I2"/>
    <mergeCell ref="B3:E3"/>
    <mergeCell ref="F3:I3"/>
    <mergeCell ref="B4:C4"/>
    <mergeCell ref="D4:E4"/>
    <mergeCell ref="F4:G4"/>
    <mergeCell ref="H4:I4"/>
    <mergeCell ref="A3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Kutna Hora</dc:creator>
  <cp:keywords/>
  <dc:description/>
  <cp:lastModifiedBy>kutnahora</cp:lastModifiedBy>
  <dcterms:created xsi:type="dcterms:W3CDTF">2003-09-11T08:16:28Z</dcterms:created>
  <dcterms:modified xsi:type="dcterms:W3CDTF">2004-02-27T10:29:04Z</dcterms:modified>
  <cp:category/>
  <cp:version/>
  <cp:contentType/>
  <cp:contentStatus/>
</cp:coreProperties>
</file>