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A48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<sst xmlns="http://schemas.openxmlformats.org/spreadsheetml/2006/main" count="59" uniqueCount="35">
  <si>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A.48. Trvale obydlené byty podle druhu domu, kategorie a velikosti bytu,</t>
  </si>
  <si>
    <t xml:space="preserve">          úrovně bydlení podle počtu cenzových domácností v bytě</t>
  </si>
  <si>
    <t>Byty celkem</t>
  </si>
  <si>
    <t>v tom</t>
  </si>
  <si>
    <t>v rodinných
domech</t>
  </si>
  <si>
    <t>v bytových domech</t>
  </si>
  <si>
    <t>v ostatních
domech</t>
  </si>
  <si>
    <t>Struktura bytů v % podle kategorie bytu:</t>
  </si>
  <si>
    <t>I. kategorie</t>
  </si>
  <si>
    <t>II. kategorie</t>
  </si>
  <si>
    <t>III. kategorie</t>
  </si>
  <si>
    <t>IV. kategorie</t>
  </si>
  <si>
    <t>nezjištěno</t>
  </si>
  <si>
    <t>-</t>
  </si>
  <si>
    <t>Struktura bytů v % podle obytné 
 plochy bytu:</t>
  </si>
  <si>
    <t>do 19,9</t>
  </si>
  <si>
    <t>20,0 - 29,9</t>
  </si>
  <si>
    <t>30,0 - 39,9</t>
  </si>
  <si>
    <t>40,0 - 49,9</t>
  </si>
  <si>
    <t>50,0 - 59,9</t>
  </si>
  <si>
    <t>60,0 - 69,9</t>
  </si>
  <si>
    <t>70,0 - 79,9</t>
  </si>
  <si>
    <t>80,0 - 99,9</t>
  </si>
  <si>
    <t>100,0 - 119,9</t>
  </si>
  <si>
    <t>120,0 a více</t>
  </si>
  <si>
    <t>Ukazatele úrovně bydlení</t>
  </si>
  <si>
    <t xml:space="preserve">Počet osob na 1 byt </t>
  </si>
  <si>
    <t>celkem</t>
  </si>
  <si>
    <t>v tom v bytech:</t>
  </si>
  <si>
    <t>s 1 cenzovou domácností</t>
  </si>
  <si>
    <t>se 2 a více cenzovými domácnostmi</t>
  </si>
  <si>
    <r>
      <t>Počet osob na 1 obyt. místnost 8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a více</t>
    </r>
  </si>
  <si>
    <r>
      <t>Počet obyt. místností 8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a větších na 1 byt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</si>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</sst>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165" fontId="0" fillId="0" borderId="0" xfId="24" applyNumberFormat="1" applyFont="1">
      <alignment/>
      <protection/>
    </xf>
    <xf numFmtId="0" fontId="6" fillId="0" borderId="0" xfId="24" applyFont="1" applyAlignment="1">
      <alignment horizontal="left"/>
      <protection/>
    </xf>
    <xf numFmtId="0" fontId="8" fillId="0" borderId="0" xfId="24" applyFont="1">
      <alignment/>
      <protection/>
    </xf>
    <xf numFmtId="165" fontId="8" fillId="0" borderId="0" xfId="24" applyNumberFormat="1" applyFont="1">
      <alignment/>
      <protection/>
    </xf>
    <xf numFmtId="165" fontId="8" fillId="0" borderId="0" xfId="24" applyNumberFormat="1" applyFont="1" applyBorder="1">
      <alignment/>
      <protection/>
    </xf>
    <xf numFmtId="0" fontId="9" fillId="0" borderId="2" xfId="24" applyFont="1" applyFill="1" applyBorder="1">
      <alignment/>
      <protection/>
    </xf>
    <xf numFmtId="165" fontId="9" fillId="0" borderId="2" xfId="24" applyNumberFormat="1" applyFont="1" applyBorder="1">
      <alignment/>
      <protection/>
    </xf>
    <xf numFmtId="165" fontId="9" fillId="0" borderId="0" xfId="24" applyNumberFormat="1" applyFont="1" applyBorder="1">
      <alignment/>
      <protection/>
    </xf>
    <xf numFmtId="0" fontId="8" fillId="0" borderId="2" xfId="24" applyFont="1" applyBorder="1" applyAlignment="1">
      <alignment horizontal="left" indent="1"/>
      <protection/>
    </xf>
    <xf numFmtId="165" fontId="8" fillId="0" borderId="2" xfId="24" applyNumberFormat="1" applyFont="1" applyBorder="1">
      <alignment/>
      <protection/>
    </xf>
    <xf numFmtId="164" fontId="8" fillId="0" borderId="2" xfId="24" applyNumberFormat="1" applyFont="1" applyBorder="1">
      <alignment/>
      <protection/>
    </xf>
    <xf numFmtId="165" fontId="8" fillId="0" borderId="3" xfId="24" applyNumberFormat="1" applyFont="1" applyBorder="1">
      <alignment/>
      <protection/>
    </xf>
    <xf numFmtId="164" fontId="8" fillId="0" borderId="3" xfId="24" applyNumberFormat="1" applyFont="1" applyBorder="1">
      <alignment/>
      <protection/>
    </xf>
    <xf numFmtId="164" fontId="8" fillId="0" borderId="4" xfId="24" applyNumberFormat="1" applyFont="1" applyBorder="1">
      <alignment/>
      <protection/>
    </xf>
    <xf numFmtId="0" fontId="8" fillId="0" borderId="0" xfId="24" applyFont="1" applyBorder="1" applyAlignment="1">
      <alignment horizontal="left" indent="1"/>
      <protection/>
    </xf>
    <xf numFmtId="165" fontId="8" fillId="0" borderId="3" xfId="24" applyNumberFormat="1" applyFont="1" applyBorder="1" applyAlignment="1">
      <alignment horizontal="right"/>
      <protection/>
    </xf>
    <xf numFmtId="0" fontId="9" fillId="0" borderId="2" xfId="24" applyFont="1" applyFill="1" applyBorder="1" applyAlignment="1">
      <alignment wrapText="1"/>
      <protection/>
    </xf>
    <xf numFmtId="164" fontId="8" fillId="0" borderId="0" xfId="24" applyNumberFormat="1" applyFont="1" applyBorder="1">
      <alignment/>
      <protection/>
    </xf>
    <xf numFmtId="49" fontId="8" fillId="0" borderId="2" xfId="24" applyNumberFormat="1" applyFont="1" applyBorder="1" applyAlignment="1">
      <alignment horizontal="left" indent="1"/>
      <protection/>
    </xf>
    <xf numFmtId="165" fontId="8" fillId="0" borderId="2" xfId="24" applyNumberFormat="1" applyFont="1" applyBorder="1" applyAlignment="1">
      <alignment horizontal="right"/>
      <protection/>
    </xf>
    <xf numFmtId="49" fontId="9" fillId="0" borderId="2" xfId="24" applyNumberFormat="1" applyFont="1" applyBorder="1">
      <alignment/>
      <protection/>
    </xf>
    <xf numFmtId="49" fontId="8" fillId="0" borderId="2" xfId="24" applyNumberFormat="1" applyFont="1" applyBorder="1">
      <alignment/>
      <protection/>
    </xf>
    <xf numFmtId="2" fontId="8" fillId="0" borderId="2" xfId="24" applyNumberFormat="1" applyFont="1" applyBorder="1">
      <alignment/>
      <protection/>
    </xf>
    <xf numFmtId="2" fontId="8" fillId="0" borderId="3" xfId="24" applyNumberFormat="1" applyFont="1" applyBorder="1">
      <alignment/>
      <protection/>
    </xf>
    <xf numFmtId="2" fontId="8" fillId="0" borderId="4" xfId="24" applyNumberFormat="1" applyFont="1" applyBorder="1">
      <alignment/>
      <protection/>
    </xf>
    <xf numFmtId="49" fontId="8" fillId="0" borderId="2" xfId="24" applyNumberFormat="1" applyFont="1" applyBorder="1" applyAlignment="1">
      <alignment horizontal="left" indent="2"/>
      <protection/>
    </xf>
    <xf numFmtId="49" fontId="8" fillId="0" borderId="2" xfId="24" applyNumberFormat="1" applyFont="1" applyBorder="1" applyAlignment="1">
      <alignment horizontal="left" indent="3"/>
      <protection/>
    </xf>
    <xf numFmtId="49" fontId="8" fillId="0" borderId="2" xfId="24" applyNumberFormat="1" applyFont="1" applyBorder="1" applyAlignment="1">
      <alignment vertical="justify"/>
      <protection/>
    </xf>
    <xf numFmtId="2" fontId="0" fillId="0" borderId="3" xfId="24" applyNumberFormat="1" applyFont="1" applyBorder="1">
      <alignment/>
      <protection/>
    </xf>
    <xf numFmtId="2" fontId="0" fillId="0" borderId="4" xfId="24" applyNumberFormat="1" applyFont="1" applyBorder="1">
      <alignment/>
      <protection/>
    </xf>
    <xf numFmtId="0" fontId="8" fillId="0" borderId="2" xfId="24" applyNumberFormat="1" applyFont="1" applyBorder="1">
      <alignment/>
      <protection/>
    </xf>
    <xf numFmtId="0" fontId="0" fillId="0" borderId="3" xfId="24" applyFont="1" applyBorder="1">
      <alignment/>
      <protection/>
    </xf>
    <xf numFmtId="165" fontId="0" fillId="0" borderId="4" xfId="24" applyNumberFormat="1" applyFont="1" applyBorder="1">
      <alignment/>
      <protection/>
    </xf>
    <xf numFmtId="165" fontId="8" fillId="0" borderId="4" xfId="24" applyNumberFormat="1" applyFont="1" applyBorder="1">
      <alignment/>
      <protection/>
    </xf>
    <xf numFmtId="165" fontId="0" fillId="0" borderId="3" xfId="24" applyNumberFormat="1" applyFont="1" applyBorder="1">
      <alignment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6" xfId="24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24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8" fillId="0" borderId="9" xfId="24" applyFont="1" applyBorder="1" applyAlignment="1">
      <alignment horizontal="center" vertical="center" wrapText="1"/>
      <protection/>
    </xf>
    <xf numFmtId="0" fontId="8" fillId="0" borderId="0" xfId="24" applyFont="1" applyBorder="1" applyAlignment="1">
      <alignment horizontal="center" vertical="center" wrapText="1"/>
      <protection/>
    </xf>
    <xf numFmtId="0" fontId="8" fillId="0" borderId="10" xfId="24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/>
      <protection/>
    </xf>
    <xf numFmtId="0" fontId="8" fillId="0" borderId="12" xfId="24" applyFont="1" applyBorder="1" applyAlignment="1">
      <alignment horizontal="center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 vertical="center" wrapText="1"/>
      <protection/>
    </xf>
    <xf numFmtId="0" fontId="8" fillId="0" borderId="15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 wrapText="1"/>
      <protection/>
    </xf>
    <xf numFmtId="0" fontId="8" fillId="0" borderId="16" xfId="24" applyFont="1" applyBorder="1" applyAlignment="1">
      <alignment horizontal="center"/>
      <protection/>
    </xf>
    <xf numFmtId="0" fontId="0" fillId="0" borderId="17" xfId="24" applyFont="1" applyBorder="1" applyAlignment="1">
      <alignment horizontal="center"/>
      <protection/>
    </xf>
    <xf numFmtId="0" fontId="8" fillId="0" borderId="18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1:I71"/>
  <sheetViews>
    <sheetView tabSelected="1" workbookViewId="0" topLeftCell="A1">
      <selection activeCell="J1" sqref="J1"/>
    </sheetView>
  </sheetViews>
  <sheetFormatPr defaultColWidth="9.140625" defaultRowHeight="12.75"/>
  <cols>
    <col min="1" max="1" width="33.00390625" style="3" customWidth="1"/>
    <col min="2" max="3" width="6.28125" style="3" customWidth="1"/>
    <col min="4" max="8" width="6.7109375" style="3" customWidth="1"/>
    <col min="9" max="9" width="6.7109375" style="4" customWidth="1"/>
    <col min="10" max="16384" width="9.140625" style="3" customWidth="1"/>
  </cols>
  <sheetData>
    <row r="1" spans="1:7" ht="16.5" customHeight="1">
      <c r="A1" s="1" t="s">
        <v>0</v>
      </c>
      <c r="B1" s="2"/>
      <c r="C1" s="2"/>
      <c r="E1" s="4"/>
      <c r="F1" s="4"/>
      <c r="G1" s="4"/>
    </row>
    <row r="2" spans="1:9" ht="16.5" customHeight="1">
      <c r="A2" s="5" t="s">
        <v>1</v>
      </c>
      <c r="B2" s="6"/>
      <c r="C2" s="6"/>
      <c r="D2" s="6"/>
      <c r="E2" s="7"/>
      <c r="F2" s="7"/>
      <c r="G2" s="7"/>
      <c r="H2" s="6"/>
      <c r="I2" s="7"/>
    </row>
    <row r="3" spans="1:9" ht="12.75" customHeight="1" thickBot="1">
      <c r="A3" s="6"/>
      <c r="B3" s="6"/>
      <c r="C3" s="6"/>
      <c r="D3" s="6"/>
      <c r="E3" s="7"/>
      <c r="F3" s="7"/>
      <c r="G3" s="7"/>
      <c r="H3" s="6"/>
      <c r="I3" s="8"/>
    </row>
    <row r="4" spans="1:9" ht="12.75" customHeight="1">
      <c r="A4" s="45"/>
      <c r="B4" s="39" t="s">
        <v>2</v>
      </c>
      <c r="C4" s="40"/>
      <c r="D4" s="48" t="s">
        <v>3</v>
      </c>
      <c r="E4" s="49"/>
      <c r="F4" s="49"/>
      <c r="G4" s="49"/>
      <c r="H4" s="49"/>
      <c r="I4" s="49"/>
    </row>
    <row r="5" spans="1:9" ht="21" customHeight="1">
      <c r="A5" s="46"/>
      <c r="B5" s="41"/>
      <c r="C5" s="42"/>
      <c r="D5" s="50" t="s">
        <v>4</v>
      </c>
      <c r="E5" s="51"/>
      <c r="F5" s="50" t="s">
        <v>5</v>
      </c>
      <c r="G5" s="52"/>
      <c r="H5" s="50" t="s">
        <v>6</v>
      </c>
      <c r="I5" s="53"/>
    </row>
    <row r="6" spans="1:9" ht="12.75" customHeight="1">
      <c r="A6" s="46"/>
      <c r="B6" s="43">
        <v>1991</v>
      </c>
      <c r="C6" s="43">
        <v>2001</v>
      </c>
      <c r="D6" s="43">
        <v>1991</v>
      </c>
      <c r="E6" s="43">
        <v>2001</v>
      </c>
      <c r="F6" s="43">
        <v>1991</v>
      </c>
      <c r="G6" s="43">
        <v>2001</v>
      </c>
      <c r="H6" s="43">
        <v>1991</v>
      </c>
      <c r="I6" s="50">
        <v>2001</v>
      </c>
    </row>
    <row r="7" spans="1:9" ht="13.5" thickBot="1">
      <c r="A7" s="47"/>
      <c r="B7" s="44"/>
      <c r="C7" s="44"/>
      <c r="D7" s="54"/>
      <c r="E7" s="54"/>
      <c r="F7" s="54"/>
      <c r="G7" s="54"/>
      <c r="H7" s="54"/>
      <c r="I7" s="57"/>
    </row>
    <row r="8" spans="1:9" ht="16.5" customHeight="1">
      <c r="A8" s="9" t="s">
        <v>7</v>
      </c>
      <c r="B8" s="10">
        <v>100</v>
      </c>
      <c r="C8" s="10"/>
      <c r="D8" s="10">
        <v>100</v>
      </c>
      <c r="E8" s="10"/>
      <c r="F8" s="10">
        <v>100</v>
      </c>
      <c r="G8" s="10"/>
      <c r="H8" s="10">
        <v>100</v>
      </c>
      <c r="I8" s="11"/>
    </row>
    <row r="9" spans="1:9" ht="11.25" customHeight="1">
      <c r="A9" s="12" t="s">
        <v>8</v>
      </c>
      <c r="B9" s="13">
        <v>71.80725393981878</v>
      </c>
      <c r="C9" s="14">
        <v>83.847083711091</v>
      </c>
      <c r="D9" s="15">
        <v>56.081959020489755</v>
      </c>
      <c r="E9" s="16">
        <v>75.6061117269967</v>
      </c>
      <c r="F9" s="15">
        <v>89.16969496751459</v>
      </c>
      <c r="G9" s="16">
        <v>93.2243493224349</v>
      </c>
      <c r="H9" s="15">
        <v>69.85507246376812</v>
      </c>
      <c r="I9" s="17">
        <v>74.5205479452055</v>
      </c>
    </row>
    <row r="10" spans="1:9" ht="11.25" customHeight="1">
      <c r="A10" s="12" t="s">
        <v>9</v>
      </c>
      <c r="B10" s="13">
        <v>18.56323181971597</v>
      </c>
      <c r="C10" s="14">
        <v>10.9373426009872</v>
      </c>
      <c r="D10" s="15">
        <v>26.8015992003998</v>
      </c>
      <c r="E10" s="16">
        <v>15.3949968670169</v>
      </c>
      <c r="F10" s="15">
        <v>9.453804647065303</v>
      </c>
      <c r="G10" s="16">
        <v>5.96902559690256</v>
      </c>
      <c r="H10" s="15">
        <v>20.28985507246377</v>
      </c>
      <c r="I10" s="17">
        <v>10.6849315068493</v>
      </c>
    </row>
    <row r="11" spans="1:9" ht="11.25" customHeight="1">
      <c r="A11" s="12" t="s">
        <v>10</v>
      </c>
      <c r="B11" s="13">
        <v>3.4841758184697667</v>
      </c>
      <c r="C11" s="14">
        <v>2.18595748967462</v>
      </c>
      <c r="D11" s="15">
        <v>6.116941529235382</v>
      </c>
      <c r="E11" s="16">
        <v>3.87043909962886</v>
      </c>
      <c r="F11" s="15">
        <v>0.5946481665014867</v>
      </c>
      <c r="G11" s="16">
        <v>0.285007528500753</v>
      </c>
      <c r="H11" s="15">
        <v>2.898550724637681</v>
      </c>
      <c r="I11" s="17">
        <v>3.28767123287671</v>
      </c>
    </row>
    <row r="12" spans="1:9" ht="11.25" customHeight="1">
      <c r="A12" s="12" t="s">
        <v>11</v>
      </c>
      <c r="B12" s="15">
        <v>6.145338421995483</v>
      </c>
      <c r="C12" s="16">
        <v>2.22877002115443</v>
      </c>
      <c r="D12" s="15">
        <v>10.999500249875062</v>
      </c>
      <c r="E12" s="16">
        <v>4.0294982407095</v>
      </c>
      <c r="F12" s="15">
        <v>0.7818522189186213</v>
      </c>
      <c r="G12" s="16">
        <v>0.150570015057002</v>
      </c>
      <c r="H12" s="15">
        <v>6.956521739130435</v>
      </c>
      <c r="I12" s="17">
        <v>5.75342465753425</v>
      </c>
    </row>
    <row r="13" spans="1:9" ht="11.25" customHeight="1">
      <c r="A13" s="18" t="s">
        <v>12</v>
      </c>
      <c r="B13" s="19" t="s">
        <v>13</v>
      </c>
      <c r="C13" s="14">
        <v>0.800846177092777</v>
      </c>
      <c r="D13" s="19" t="s">
        <v>13</v>
      </c>
      <c r="E13" s="16">
        <v>1.09895406564805</v>
      </c>
      <c r="F13" s="19" t="s">
        <v>13</v>
      </c>
      <c r="G13" s="16">
        <v>0.371047537104754</v>
      </c>
      <c r="H13" s="19" t="s">
        <v>13</v>
      </c>
      <c r="I13" s="17">
        <v>5.75342465753425</v>
      </c>
    </row>
    <row r="14" spans="1:9" ht="23.25" customHeight="1">
      <c r="A14" s="20" t="s">
        <v>14</v>
      </c>
      <c r="B14" s="10"/>
      <c r="C14" s="14"/>
      <c r="D14" s="10"/>
      <c r="E14" s="14"/>
      <c r="F14" s="10"/>
      <c r="G14" s="14"/>
      <c r="H14" s="10"/>
      <c r="I14" s="21"/>
    </row>
    <row r="15" spans="1:9" ht="11.25" customHeight="1">
      <c r="A15" s="22" t="s">
        <v>15</v>
      </c>
      <c r="B15" s="13">
        <v>5.813017628579589</v>
      </c>
      <c r="C15" s="14">
        <v>4.87307343608341</v>
      </c>
      <c r="D15" s="15">
        <v>2.6486756621689156</v>
      </c>
      <c r="E15" s="14">
        <v>1.47009206150287</v>
      </c>
      <c r="F15" s="15">
        <v>8.958264508314063</v>
      </c>
      <c r="G15" s="14">
        <v>8.60937836093784</v>
      </c>
      <c r="H15" s="15">
        <v>23.768115942028984</v>
      </c>
      <c r="I15" s="21">
        <v>7.94520547945205</v>
      </c>
    </row>
    <row r="16" spans="1:9" ht="11.25" customHeight="1">
      <c r="A16" s="12" t="s">
        <v>16</v>
      </c>
      <c r="B16" s="13">
        <v>10.790040761222318</v>
      </c>
      <c r="C16" s="14">
        <v>9.83680870353581</v>
      </c>
      <c r="D16" s="15">
        <v>7.04647676161919</v>
      </c>
      <c r="E16" s="14">
        <v>4.93083337349978</v>
      </c>
      <c r="F16" s="15">
        <v>14.882722167162207</v>
      </c>
      <c r="G16" s="14">
        <v>15.2559690255969</v>
      </c>
      <c r="H16" s="15">
        <v>12.46376811594203</v>
      </c>
      <c r="I16" s="21">
        <v>12.6027397260274</v>
      </c>
    </row>
    <row r="17" spans="1:9" ht="11.25" customHeight="1">
      <c r="A17" s="12" t="s">
        <v>17</v>
      </c>
      <c r="B17" s="13">
        <v>23.21312667133993</v>
      </c>
      <c r="C17" s="14">
        <v>19.9204190591317</v>
      </c>
      <c r="D17" s="15">
        <v>13.523238380809596</v>
      </c>
      <c r="E17" s="16">
        <v>10.083385549718</v>
      </c>
      <c r="F17" s="15">
        <v>34.02708952758507</v>
      </c>
      <c r="G17" s="16">
        <v>31.0012906001291</v>
      </c>
      <c r="H17" s="15">
        <v>15.942028985507244</v>
      </c>
      <c r="I17" s="17">
        <v>14.5205479452055</v>
      </c>
    </row>
    <row r="18" spans="1:9" ht="11.25" customHeight="1">
      <c r="A18" s="12" t="s">
        <v>18</v>
      </c>
      <c r="B18" s="13">
        <v>22.53810005971389</v>
      </c>
      <c r="C18" s="14">
        <v>20.1949229374433</v>
      </c>
      <c r="D18" s="15">
        <v>18.560719640179908</v>
      </c>
      <c r="E18" s="16">
        <v>15.9155540560081</v>
      </c>
      <c r="F18" s="15">
        <v>27.001431560400835</v>
      </c>
      <c r="G18" s="16">
        <v>24.9892449989245</v>
      </c>
      <c r="H18" s="15">
        <v>18.26086956521739</v>
      </c>
      <c r="I18" s="17">
        <v>19.1780821917808</v>
      </c>
    </row>
    <row r="19" spans="1:9" ht="11.25" customHeight="1">
      <c r="A19" s="12" t="s">
        <v>19</v>
      </c>
      <c r="B19" s="13">
        <v>14.853181711971336</v>
      </c>
      <c r="C19" s="14">
        <v>15.1455626070313</v>
      </c>
      <c r="D19" s="15">
        <v>17.26136931534233</v>
      </c>
      <c r="E19" s="16">
        <v>16.4746710367764</v>
      </c>
      <c r="F19" s="15">
        <v>12.190287413280476</v>
      </c>
      <c r="G19" s="16">
        <v>13.6642288664229</v>
      </c>
      <c r="H19" s="15">
        <v>15.36231884057971</v>
      </c>
      <c r="I19" s="17">
        <v>15.0684931506849</v>
      </c>
    </row>
    <row r="20" spans="1:9" ht="11.25" customHeight="1">
      <c r="A20" s="12" t="s">
        <v>20</v>
      </c>
      <c r="B20" s="13">
        <v>8.160033232079341</v>
      </c>
      <c r="C20" s="14">
        <v>9.36335247305329</v>
      </c>
      <c r="D20" s="15">
        <v>14.29785107446277</v>
      </c>
      <c r="E20" s="16">
        <v>14.5129416301152</v>
      </c>
      <c r="F20" s="15">
        <v>1.3985243915868295</v>
      </c>
      <c r="G20" s="16">
        <v>3.58679285867929</v>
      </c>
      <c r="H20" s="15">
        <v>7.82608695652174</v>
      </c>
      <c r="I20" s="17">
        <v>10.958904109589</v>
      </c>
    </row>
    <row r="21" spans="1:9" ht="11.25" customHeight="1">
      <c r="A21" s="12" t="s">
        <v>21</v>
      </c>
      <c r="B21" s="13">
        <v>5.454734273178078</v>
      </c>
      <c r="C21" s="14">
        <v>6.66868137403042</v>
      </c>
      <c r="D21" s="15">
        <v>9.615192403798101</v>
      </c>
      <c r="E21" s="16">
        <v>11.2931990167253</v>
      </c>
      <c r="F21" s="15">
        <v>0.9195022574606322</v>
      </c>
      <c r="G21" s="16">
        <v>1.55947515594752</v>
      </c>
      <c r="H21" s="15">
        <v>3.1884057971014492</v>
      </c>
      <c r="I21" s="17">
        <v>4.10958904109589</v>
      </c>
    </row>
    <row r="22" spans="1:9" ht="11.25" customHeight="1">
      <c r="A22" s="22" t="s">
        <v>22</v>
      </c>
      <c r="B22" s="13">
        <v>6.176493496378223</v>
      </c>
      <c r="C22" s="14">
        <v>7.59040999294852</v>
      </c>
      <c r="D22" s="15">
        <v>11.464267866066967</v>
      </c>
      <c r="E22" s="16">
        <v>13.9008049356533</v>
      </c>
      <c r="F22" s="15">
        <v>0.4294681202510736</v>
      </c>
      <c r="G22" s="16">
        <v>0.596902559690256</v>
      </c>
      <c r="H22" s="15">
        <v>2.0289855072463765</v>
      </c>
      <c r="I22" s="17">
        <v>5.20547945205479</v>
      </c>
    </row>
    <row r="23" spans="1:9" ht="11.25" customHeight="1">
      <c r="A23" s="22" t="s">
        <v>23</v>
      </c>
      <c r="B23" s="13">
        <v>2.2172027935716696</v>
      </c>
      <c r="C23" s="14">
        <v>3.15049864007253</v>
      </c>
      <c r="D23" s="15">
        <v>4.1879060469765115</v>
      </c>
      <c r="E23" s="16">
        <v>5.89964814190003</v>
      </c>
      <c r="F23" s="15">
        <v>0.07708402158352605</v>
      </c>
      <c r="G23" s="16">
        <v>0.123682512368251</v>
      </c>
      <c r="H23" s="15">
        <v>0.5797101449275363</v>
      </c>
      <c r="I23" s="17">
        <v>1.0958904109589</v>
      </c>
    </row>
    <row r="24" spans="1:9" ht="11.25" customHeight="1">
      <c r="A24" s="22" t="s">
        <v>24</v>
      </c>
      <c r="B24" s="13">
        <v>0.7840693719656255</v>
      </c>
      <c r="C24" s="14">
        <v>2.1960310264934</v>
      </c>
      <c r="D24" s="15">
        <v>1.394302848575712</v>
      </c>
      <c r="E24" s="16">
        <v>4.09215790234733</v>
      </c>
      <c r="F24" s="15">
        <v>0.11562603237528907</v>
      </c>
      <c r="G24" s="16">
        <v>0.0752850075285008</v>
      </c>
      <c r="H24" s="15">
        <v>0.5797101449275363</v>
      </c>
      <c r="I24" s="17">
        <v>2.46575342465753</v>
      </c>
    </row>
    <row r="25" spans="1:9" ht="11.25" customHeight="1">
      <c r="A25" s="12" t="s">
        <v>12</v>
      </c>
      <c r="B25" s="23" t="s">
        <v>13</v>
      </c>
      <c r="C25" s="14">
        <v>1.06023975017629</v>
      </c>
      <c r="D25" s="19" t="s">
        <v>13</v>
      </c>
      <c r="E25" s="16">
        <v>1.4267122957536</v>
      </c>
      <c r="F25" s="19" t="s">
        <v>13</v>
      </c>
      <c r="G25" s="16">
        <v>0.537750053775005</v>
      </c>
      <c r="H25" s="19" t="s">
        <v>13</v>
      </c>
      <c r="I25" s="17">
        <v>6.84931506849315</v>
      </c>
    </row>
    <row r="26" spans="1:9" ht="11.25" customHeight="1">
      <c r="A26" s="24"/>
      <c r="B26" s="55" t="s">
        <v>25</v>
      </c>
      <c r="C26" s="56"/>
      <c r="D26" s="56"/>
      <c r="E26" s="56"/>
      <c r="F26" s="56"/>
      <c r="G26" s="56"/>
      <c r="H26" s="56"/>
      <c r="I26" s="56"/>
    </row>
    <row r="27" spans="1:9" ht="11.25" customHeight="1">
      <c r="A27" s="25" t="s">
        <v>26</v>
      </c>
      <c r="B27" s="26"/>
      <c r="C27" s="26"/>
      <c r="D27" s="27"/>
      <c r="E27" s="27"/>
      <c r="F27" s="27"/>
      <c r="G27" s="27"/>
      <c r="H27" s="27"/>
      <c r="I27" s="28"/>
    </row>
    <row r="28" spans="1:9" ht="11.25" customHeight="1">
      <c r="A28" s="22" t="s">
        <v>27</v>
      </c>
      <c r="B28" s="26">
        <v>2.8</v>
      </c>
      <c r="C28" s="26">
        <v>2.68071925052886</v>
      </c>
      <c r="D28" s="27">
        <v>2.82</v>
      </c>
      <c r="E28" s="27">
        <v>2.76719525714561</v>
      </c>
      <c r="F28" s="27">
        <v>2.79</v>
      </c>
      <c r="G28" s="27">
        <v>2.58523338352334</v>
      </c>
      <c r="H28" s="27">
        <v>2.48</v>
      </c>
      <c r="I28" s="28">
        <v>2.63013698630137</v>
      </c>
    </row>
    <row r="29" spans="1:9" ht="11.25" customHeight="1">
      <c r="A29" s="29" t="s">
        <v>28</v>
      </c>
      <c r="B29" s="26"/>
      <c r="C29" s="26"/>
      <c r="D29" s="27"/>
      <c r="E29" s="27"/>
      <c r="F29" s="27"/>
      <c r="G29" s="27"/>
      <c r="H29" s="27"/>
      <c r="I29" s="28"/>
    </row>
    <row r="30" spans="1:9" ht="11.25" customHeight="1">
      <c r="A30" s="30" t="s">
        <v>29</v>
      </c>
      <c r="B30" s="26">
        <v>2.66</v>
      </c>
      <c r="C30" s="26">
        <v>2.49769957895324</v>
      </c>
      <c r="D30" s="27">
        <f>46954/18060</f>
        <v>2.599889258028793</v>
      </c>
      <c r="E30" s="27">
        <v>2.51973648685134</v>
      </c>
      <c r="F30" s="27">
        <f>47439/17354</f>
        <v>2.7336060850524375</v>
      </c>
      <c r="G30" s="27">
        <v>2.47328513489684</v>
      </c>
      <c r="H30" s="27">
        <v>2.403030303030303</v>
      </c>
      <c r="I30" s="28">
        <v>2.51963746223565</v>
      </c>
    </row>
    <row r="31" spans="1:9" ht="11.25" customHeight="1">
      <c r="A31" s="30" t="s">
        <v>30</v>
      </c>
      <c r="B31" s="26">
        <v>4.55</v>
      </c>
      <c r="C31" s="26">
        <v>4.38777633289987</v>
      </c>
      <c r="D31" s="27">
        <v>4.812307692307693</v>
      </c>
      <c r="E31" s="27">
        <v>4.82405745062837</v>
      </c>
      <c r="F31" s="27">
        <v>3.9603960396039604</v>
      </c>
      <c r="G31" s="27">
        <v>3.78837650031586</v>
      </c>
      <c r="H31" s="27">
        <v>4.2</v>
      </c>
      <c r="I31" s="28">
        <v>3.70588235294118</v>
      </c>
    </row>
    <row r="32" spans="1:9" ht="11.25" customHeight="1">
      <c r="A32" s="25" t="s">
        <v>31</v>
      </c>
      <c r="B32" s="26"/>
      <c r="C32" s="26"/>
      <c r="D32" s="27"/>
      <c r="E32" s="27"/>
      <c r="F32" s="27"/>
      <c r="G32" s="27"/>
      <c r="H32" s="27"/>
      <c r="I32" s="28"/>
    </row>
    <row r="33" spans="1:9" ht="11.25" customHeight="1">
      <c r="A33" s="22" t="s">
        <v>27</v>
      </c>
      <c r="B33" s="26">
        <v>1.03</v>
      </c>
      <c r="C33" s="26">
        <v>0.97102771341519</v>
      </c>
      <c r="D33" s="27">
        <v>0.9</v>
      </c>
      <c r="E33" s="27">
        <v>0.859948173334731</v>
      </c>
      <c r="F33" s="27">
        <v>1.22</v>
      </c>
      <c r="G33" s="27">
        <v>1.14311869887769</v>
      </c>
      <c r="H33" s="27">
        <v>1.24</v>
      </c>
      <c r="I33" s="28">
        <v>1.19254658385093</v>
      </c>
    </row>
    <row r="34" spans="1:9" ht="11.25" customHeight="1">
      <c r="A34" s="29" t="s">
        <v>28</v>
      </c>
      <c r="B34" s="26"/>
      <c r="C34" s="26"/>
      <c r="D34" s="27"/>
      <c r="E34" s="27"/>
      <c r="F34" s="27"/>
      <c r="G34" s="27"/>
      <c r="H34" s="27"/>
      <c r="I34" s="28"/>
    </row>
    <row r="35" spans="1:9" ht="11.25" customHeight="1">
      <c r="A35" s="30" t="s">
        <v>29</v>
      </c>
      <c r="B35" s="26">
        <v>1</v>
      </c>
      <c r="C35" s="26">
        <v>0.921127050233945</v>
      </c>
      <c r="D35" s="27">
        <v>0.86</v>
      </c>
      <c r="E35" s="27">
        <v>0.801879983502887</v>
      </c>
      <c r="F35" s="27">
        <v>1.21</v>
      </c>
      <c r="G35" s="27">
        <v>1.09798293453018</v>
      </c>
      <c r="H35" s="27">
        <v>1.21</v>
      </c>
      <c r="I35" s="28">
        <v>1.14246575342466</v>
      </c>
    </row>
    <row r="36" spans="1:9" ht="11.25" customHeight="1">
      <c r="A36" s="30" t="s">
        <v>30</v>
      </c>
      <c r="B36" s="26">
        <v>1.3</v>
      </c>
      <c r="C36" s="26">
        <v>1.36309283348146</v>
      </c>
      <c r="D36" s="26">
        <v>1.22</v>
      </c>
      <c r="E36" s="27">
        <v>1.25428871513596</v>
      </c>
      <c r="F36" s="26">
        <v>1.58</v>
      </c>
      <c r="G36" s="27">
        <v>1.60648272167158</v>
      </c>
      <c r="H36" s="26">
        <v>1.85</v>
      </c>
      <c r="I36" s="28">
        <v>1.68</v>
      </c>
    </row>
    <row r="37" spans="1:9" ht="11.25" customHeight="1">
      <c r="A37" s="31" t="s">
        <v>32</v>
      </c>
      <c r="B37" s="26"/>
      <c r="C37" s="32"/>
      <c r="D37" s="26"/>
      <c r="E37" s="32"/>
      <c r="F37" s="26"/>
      <c r="G37" s="32"/>
      <c r="H37" s="26"/>
      <c r="I37" s="33"/>
    </row>
    <row r="38" spans="1:9" ht="11.25" customHeight="1">
      <c r="A38" s="22" t="s">
        <v>27</v>
      </c>
      <c r="B38" s="26">
        <v>2.72</v>
      </c>
      <c r="C38" s="27">
        <v>2.79028686333902</v>
      </c>
      <c r="D38" s="26">
        <v>3.12</v>
      </c>
      <c r="E38" s="27">
        <v>3.26443694684856</v>
      </c>
      <c r="F38" s="26">
        <v>2.28</v>
      </c>
      <c r="G38" s="27">
        <v>2.27378892733564</v>
      </c>
      <c r="H38" s="26">
        <v>1.99</v>
      </c>
      <c r="I38" s="28">
        <v>2.36764705882353</v>
      </c>
    </row>
    <row r="39" spans="1:9" ht="11.25" customHeight="1">
      <c r="A39" s="29" t="s">
        <v>28</v>
      </c>
      <c r="B39" s="26"/>
      <c r="C39" s="32"/>
      <c r="D39" s="26"/>
      <c r="E39" s="32"/>
      <c r="F39" s="26"/>
      <c r="G39" s="32"/>
      <c r="H39" s="26"/>
      <c r="I39" s="33"/>
    </row>
    <row r="40" spans="1:9" ht="11.25" customHeight="1">
      <c r="A40" s="30" t="s">
        <v>29</v>
      </c>
      <c r="B40" s="26">
        <f>95186/35744</f>
        <v>2.6629923903312442</v>
      </c>
      <c r="C40" s="27">
        <v>2.74176722679598</v>
      </c>
      <c r="D40" s="26">
        <f>54836/18060</f>
        <v>3.0363233665559246</v>
      </c>
      <c r="E40" s="27">
        <v>3.19070073472969</v>
      </c>
      <c r="F40" s="26">
        <f>39366/17354</f>
        <v>2.26841074103953</v>
      </c>
      <c r="G40" s="27">
        <v>2.26481886413333</v>
      </c>
      <c r="H40" s="26">
        <v>1.981818181818182</v>
      </c>
      <c r="I40" s="28">
        <v>2.36245954692557</v>
      </c>
    </row>
    <row r="41" spans="1:9" ht="11.25" customHeight="1">
      <c r="A41" s="30" t="s">
        <v>30</v>
      </c>
      <c r="B41" s="26">
        <v>3.5084745762711864</v>
      </c>
      <c r="C41" s="27">
        <v>3.24090075936109</v>
      </c>
      <c r="D41" s="26">
        <v>3.934871794871795</v>
      </c>
      <c r="E41" s="27">
        <v>3.87211929507456</v>
      </c>
      <c r="F41" s="26">
        <v>2.5024752475247523</v>
      </c>
      <c r="G41" s="27">
        <v>2.37015873015873</v>
      </c>
      <c r="H41" s="26">
        <v>2.2666666666666666</v>
      </c>
      <c r="I41" s="28">
        <v>2.41935483870968</v>
      </c>
    </row>
    <row r="42" spans="1:9" ht="11.25" customHeight="1">
      <c r="A42" s="25" t="s">
        <v>33</v>
      </c>
      <c r="B42" s="34"/>
      <c r="C42" s="35"/>
      <c r="D42" s="34"/>
      <c r="E42" s="35"/>
      <c r="F42" s="34"/>
      <c r="G42" s="35"/>
      <c r="H42" s="34"/>
      <c r="I42" s="36"/>
    </row>
    <row r="43" spans="1:9" ht="11.25" customHeight="1">
      <c r="A43" s="22" t="s">
        <v>27</v>
      </c>
      <c r="B43" s="34">
        <v>47.7</v>
      </c>
      <c r="C43" s="15">
        <v>51.5998930944078</v>
      </c>
      <c r="D43" s="34">
        <v>57.2</v>
      </c>
      <c r="E43" s="15">
        <v>63.6797711603345</v>
      </c>
      <c r="F43" s="34">
        <v>37.3</v>
      </c>
      <c r="G43" s="15">
        <v>38.2986591695502</v>
      </c>
      <c r="H43" s="34">
        <v>47.7</v>
      </c>
      <c r="I43" s="37">
        <v>48.5823529411765</v>
      </c>
    </row>
    <row r="44" spans="1:9" ht="11.25" customHeight="1">
      <c r="A44" s="29" t="s">
        <v>28</v>
      </c>
      <c r="B44" s="34"/>
      <c r="C44" s="38"/>
      <c r="D44" s="34"/>
      <c r="E44" s="38"/>
      <c r="F44" s="34"/>
      <c r="G44" s="38"/>
      <c r="H44" s="34"/>
      <c r="I44" s="36"/>
    </row>
    <row r="45" spans="1:9" ht="11.25" customHeight="1">
      <c r="A45" s="30" t="s">
        <v>29</v>
      </c>
      <c r="B45" s="13">
        <f>1663000/35744</f>
        <v>46.525290957923005</v>
      </c>
      <c r="C45" s="15">
        <v>50.6387447840307</v>
      </c>
      <c r="D45" s="13">
        <f>1006000/18060</f>
        <v>55.70321151716501</v>
      </c>
      <c r="E45" s="15">
        <v>62.248492159228</v>
      </c>
      <c r="F45" s="13">
        <f>644000/17354</f>
        <v>37.109600092197766</v>
      </c>
      <c r="G45" s="15">
        <v>38.160451509958</v>
      </c>
      <c r="H45" s="13">
        <f>13000/330</f>
        <v>39.39393939393939</v>
      </c>
      <c r="I45" s="37">
        <v>48.7184466019417</v>
      </c>
    </row>
    <row r="46" spans="1:9" ht="11.25" customHeight="1">
      <c r="A46" s="30" t="s">
        <v>30</v>
      </c>
      <c r="B46" s="13">
        <f>173000/2773</f>
        <v>62.387306166606564</v>
      </c>
      <c r="C46" s="15">
        <v>60.5263157894737</v>
      </c>
      <c r="D46" s="13">
        <f>139/1950*1000</f>
        <v>71.28205128205128</v>
      </c>
      <c r="E46" s="15">
        <v>75.475372797108</v>
      </c>
      <c r="F46" s="13">
        <f>33000/808</f>
        <v>40.84158415841584</v>
      </c>
      <c r="G46" s="15">
        <v>39.7834920634921</v>
      </c>
      <c r="H46" s="13">
        <f>1000/15</f>
        <v>66.66666666666667</v>
      </c>
      <c r="I46" s="37">
        <v>47.2258064516129</v>
      </c>
    </row>
    <row r="47" spans="1:9" ht="11.25" customHeight="1">
      <c r="A47" s="31" t="s">
        <v>34</v>
      </c>
      <c r="B47" s="13"/>
      <c r="C47" s="38"/>
      <c r="D47" s="15"/>
      <c r="E47" s="38"/>
      <c r="F47" s="15"/>
      <c r="G47" s="38"/>
      <c r="H47" s="15"/>
      <c r="I47" s="36"/>
    </row>
    <row r="48" spans="1:9" ht="11.25" customHeight="1">
      <c r="A48" s="22" t="s">
        <v>27</v>
      </c>
      <c r="B48" s="13">
        <v>17</v>
      </c>
      <c r="C48" s="15">
        <v>19.0444450707401</v>
      </c>
      <c r="D48" s="15">
        <v>20.3</v>
      </c>
      <c r="E48" s="15">
        <v>22.6840675131943</v>
      </c>
      <c r="F48" s="15">
        <v>13.4</v>
      </c>
      <c r="G48" s="15">
        <v>14.7347269890796</v>
      </c>
      <c r="H48" s="15">
        <v>15.6</v>
      </c>
      <c r="I48" s="37">
        <v>17.20625</v>
      </c>
    </row>
    <row r="49" spans="1:9" ht="11.25" customHeight="1">
      <c r="A49" s="29" t="s">
        <v>28</v>
      </c>
      <c r="B49" s="13"/>
      <c r="C49" s="38"/>
      <c r="D49" s="15"/>
      <c r="E49" s="38"/>
      <c r="F49" s="15"/>
      <c r="G49" s="38"/>
      <c r="H49" s="15"/>
      <c r="I49" s="36"/>
    </row>
    <row r="50" spans="1:9" ht="11.25" customHeight="1">
      <c r="A50" s="30" t="s">
        <v>29</v>
      </c>
      <c r="B50" s="13">
        <v>17.5</v>
      </c>
      <c r="C50" s="15">
        <v>20.050851241976</v>
      </c>
      <c r="D50" s="15">
        <v>21.4</v>
      </c>
      <c r="E50" s="15">
        <v>24.3295116044832</v>
      </c>
      <c r="F50" s="15">
        <v>13.6</v>
      </c>
      <c r="G50" s="15">
        <v>15.3456200389752</v>
      </c>
      <c r="H50" s="15">
        <v>16</v>
      </c>
      <c r="I50" s="37">
        <v>18.0503597122302</v>
      </c>
    </row>
    <row r="51" spans="1:9" ht="11.25" customHeight="1">
      <c r="A51" s="30" t="s">
        <v>30</v>
      </c>
      <c r="B51" s="13">
        <v>13.7</v>
      </c>
      <c r="C51" s="15">
        <v>13.7010254282497</v>
      </c>
      <c r="D51" s="15">
        <v>14.8</v>
      </c>
      <c r="E51" s="15">
        <v>15.5402865649423</v>
      </c>
      <c r="F51" s="15">
        <v>10.4</v>
      </c>
      <c r="G51" s="15">
        <v>10.4483908620977</v>
      </c>
      <c r="H51" s="15">
        <v>11.6</v>
      </c>
      <c r="I51" s="37">
        <v>11.6190476190476</v>
      </c>
    </row>
    <row r="52" ht="11.25" customHeight="1">
      <c r="I52" s="3"/>
    </row>
    <row r="53" ht="11.25" customHeight="1">
      <c r="I53" s="3"/>
    </row>
    <row r="54" ht="11.25" customHeight="1">
      <c r="I54" s="3"/>
    </row>
    <row r="55" ht="11.25" customHeight="1">
      <c r="I55" s="3"/>
    </row>
    <row r="56" ht="11.25" customHeight="1">
      <c r="I56" s="3"/>
    </row>
    <row r="57" ht="11.25" customHeight="1">
      <c r="I57" s="3"/>
    </row>
    <row r="58" ht="11.25" customHeight="1">
      <c r="I58" s="3"/>
    </row>
    <row r="59" ht="11.25" customHeight="1">
      <c r="I59" s="3"/>
    </row>
    <row r="60" ht="11.25" customHeight="1">
      <c r="I60" s="3"/>
    </row>
    <row r="61" ht="11.25" customHeight="1">
      <c r="I61" s="3"/>
    </row>
    <row r="62" ht="12.75">
      <c r="I62" s="3"/>
    </row>
    <row r="63" ht="12.75">
      <c r="I63" s="3"/>
    </row>
    <row r="64" ht="12.75">
      <c r="I64" s="3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  <row r="70" ht="12.75">
      <c r="I70" s="3"/>
    </row>
    <row r="71" ht="12.75">
      <c r="I71" s="3"/>
    </row>
  </sheetData>
  <mergeCells count="15">
    <mergeCell ref="D6:D7"/>
    <mergeCell ref="E6:E7"/>
    <mergeCell ref="B26:I26"/>
    <mergeCell ref="F6:F7"/>
    <mergeCell ref="G6:G7"/>
    <mergeCell ref="H6:H7"/>
    <mergeCell ref="I6:I7"/>
    <mergeCell ref="D4:I4"/>
    <mergeCell ref="D5:E5"/>
    <mergeCell ref="F5:G5"/>
    <mergeCell ref="H5:I5"/>
    <mergeCell ref="B4:C5"/>
    <mergeCell ref="B6:B7"/>
    <mergeCell ref="C6:C7"/>
    <mergeCell ref="A4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2004-02-14T09:19:09Z</cp:lastPrinted>
  <dcterms:created xsi:type="dcterms:W3CDTF">2004-01-20T12:43:18Z</dcterms:created>
  <dcterms:modified xsi:type="dcterms:W3CDTF">2004-02-14T09:19:10Z</dcterms:modified>
  <cp:category/>
  <cp:version/>
  <cp:contentType/>
  <cp:contentStatus/>
</cp:coreProperties>
</file>