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255" yWindow="0" windowWidth="15480" windowHeight="11640" activeTab="0"/>
  </bookViews>
  <sheets>
    <sheet name="D1" sheetId="1" r:id="rId1"/>
  </sheets>
  <definedNames>
    <definedName name="Benesov__Tab_289" localSheetId="0">'D1'!$B$6:$J$32</definedName>
    <definedName name="Uhlirske_Janovice__Tab_289" localSheetId="0">'D1'!$B$6:$J$32</definedName>
  </definedNames>
  <calcPr fullCalcOnLoad="1"/>
</workbook>
</file>

<file path=xl/sharedStrings.xml><?xml version="1.0" encoding="utf-8"?>
<sst xmlns="http://schemas.openxmlformats.org/spreadsheetml/2006/main" count="66" uniqueCount="40">
  <si>
    <t>D.1. Obyvatelstvo podle pohlaví a věkových skupin</t>
  </si>
  <si>
    <t>obyvatelstvo celkem</t>
  </si>
  <si>
    <t>v tom</t>
  </si>
  <si>
    <t>počet</t>
  </si>
  <si>
    <t>v %</t>
  </si>
  <si>
    <t>muži</t>
  </si>
  <si>
    <t>ženy</t>
  </si>
  <si>
    <t>Obyvatelstvo celkem</t>
  </si>
  <si>
    <t>v tom ve věku:</t>
  </si>
  <si>
    <t>0 - 14</t>
  </si>
  <si>
    <t>15 - 59</t>
  </si>
  <si>
    <t>60 a více vč. nezj. věku</t>
  </si>
  <si>
    <t>0 - 4</t>
  </si>
  <si>
    <t>Obyvatelstvo podle věkových skupin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</si>
  <si>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</si>
  <si>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</si>
  <si>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</si>
  <si>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</si>
  <si>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</si>
  <si>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</si>
  <si>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</si>
  <si>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</si>
  <si>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</si>
  <si>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</si>
  <si>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</si>
  <si>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</si>
  <si>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</si>
  <si>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</si>
  <si>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80 - 84</t>
  </si>
  <si>
    <t>85 - 89</t>
  </si>
  <si>
    <t>90 - 94</t>
  </si>
  <si>
    <t>95 a více</t>
  </si>
  <si>
    <t>nezjištěno</t>
  </si>
  <si>
    <t>Průměrný věk</t>
  </si>
  <si>
    <t>-</t>
  </si>
  <si>
    <t>x</t>
  </si>
  <si>
    <t>Město: Benešov</t>
  </si>
  <si>
    <t>.</t>
  </si>
  <si>
    <r>
      <t xml:space="preserve">75 - 79  </t>
    </r>
    <r>
      <rPr>
        <vertAlign val="superscript"/>
        <sz val="8"/>
        <rFont val="Arial"/>
        <family val="2"/>
      </rPr>
      <t>1)</t>
    </r>
  </si>
  <si>
    <t>1) V roce 1991 údaje za skupinu 75 a více let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</si>
</sst>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/>
      <protection/>
    </xf>
    <xf numFmtId="0" fontId="9" fillId="0" borderId="0" xfId="24" applyFont="1">
      <alignment/>
      <protection/>
    </xf>
    <xf numFmtId="0" fontId="7" fillId="0" borderId="4" xfId="24" applyFont="1" applyBorder="1" applyAlignment="1">
      <alignment/>
      <protection/>
    </xf>
    <xf numFmtId="3" fontId="7" fillId="0" borderId="5" xfId="24" applyNumberFormat="1" applyFont="1" applyBorder="1" applyAlignment="1">
      <alignment/>
      <protection/>
    </xf>
    <xf numFmtId="164" fontId="7" fillId="0" borderId="5" xfId="24" applyNumberFormat="1" applyFont="1" applyBorder="1" applyAlignment="1">
      <alignment horizontal="right"/>
      <protection/>
    </xf>
    <xf numFmtId="0" fontId="7" fillId="0" borderId="5" xfId="24" applyFont="1" applyBorder="1" applyAlignment="1">
      <alignment horizontal="right"/>
      <protection/>
    </xf>
    <xf numFmtId="0" fontId="7" fillId="0" borderId="6" xfId="24" applyFont="1" applyBorder="1" applyAlignment="1">
      <alignment horizontal="right"/>
      <protection/>
    </xf>
    <xf numFmtId="0" fontId="7" fillId="0" borderId="4" xfId="24" applyFont="1" applyBorder="1" applyAlignment="1">
      <alignment horizontal="left" indent="2"/>
      <protection/>
    </xf>
    <xf numFmtId="49" fontId="7" fillId="0" borderId="4" xfId="24" applyNumberFormat="1" applyFont="1" applyBorder="1" applyAlignment="1">
      <alignment horizontal="left" indent="2"/>
      <protection/>
    </xf>
    <xf numFmtId="0" fontId="9" fillId="0" borderId="4" xfId="24" applyFont="1" applyBorder="1" applyAlignment="1">
      <alignment horizontal="left" indent="1"/>
      <protection/>
    </xf>
    <xf numFmtId="3" fontId="9" fillId="0" borderId="7" xfId="24" applyNumberFormat="1" applyFont="1" applyBorder="1" applyAlignment="1">
      <alignment/>
      <protection/>
    </xf>
    <xf numFmtId="164" fontId="9" fillId="0" borderId="7" xfId="24" applyNumberFormat="1" applyFont="1" applyBorder="1" applyAlignment="1">
      <alignment/>
      <protection/>
    </xf>
    <xf numFmtId="0" fontId="7" fillId="0" borderId="5" xfId="24" applyFont="1" applyBorder="1">
      <alignment/>
      <protection/>
    </xf>
    <xf numFmtId="3" fontId="9" fillId="0" borderId="7" xfId="24" applyNumberFormat="1" applyFont="1" applyBorder="1" applyAlignment="1">
      <alignment horizontal="right"/>
      <protection/>
    </xf>
    <xf numFmtId="164" fontId="9" fillId="0" borderId="7" xfId="24" applyNumberFormat="1" applyFont="1" applyBorder="1" applyAlignment="1">
      <alignment horizontal="right"/>
      <protection/>
    </xf>
    <xf numFmtId="0" fontId="9" fillId="0" borderId="7" xfId="24" applyFont="1" applyBorder="1" applyAlignment="1">
      <alignment horizontal="right"/>
      <protection/>
    </xf>
    <xf numFmtId="3" fontId="7" fillId="0" borderId="5" xfId="24" applyNumberFormat="1" applyFont="1" applyBorder="1" applyAlignment="1">
      <alignment horizontal="right"/>
      <protection/>
    </xf>
    <xf numFmtId="3" fontId="9" fillId="0" borderId="8" xfId="24" applyNumberFormat="1" applyFont="1" applyBorder="1" applyAlignment="1">
      <alignment/>
      <protection/>
    </xf>
    <xf numFmtId="3" fontId="7" fillId="0" borderId="6" xfId="24" applyNumberFormat="1" applyFont="1" applyBorder="1">
      <alignment/>
      <protection/>
    </xf>
    <xf numFmtId="3" fontId="7" fillId="0" borderId="6" xfId="24" applyNumberFormat="1" applyFont="1" applyBorder="1" applyAlignment="1">
      <alignment horizontal="right"/>
      <protection/>
    </xf>
    <xf numFmtId="164" fontId="9" fillId="0" borderId="5" xfId="24" applyNumberFormat="1" applyFont="1" applyBorder="1" applyAlignment="1">
      <alignment horizontal="center"/>
      <protection/>
    </xf>
    <xf numFmtId="164" fontId="9" fillId="0" borderId="5" xfId="24" applyNumberFormat="1" applyFont="1" applyBorder="1" applyAlignment="1">
      <alignment/>
      <protection/>
    </xf>
    <xf numFmtId="164" fontId="9" fillId="0" borderId="6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wrapText="1"/>
      <protection/>
    </xf>
    <xf numFmtId="0" fontId="0" fillId="0" borderId="10" xfId="24" applyFont="1" applyBorder="1" applyAlignment="1">
      <alignment horizontal="center" wrapText="1"/>
      <protection/>
    </xf>
    <xf numFmtId="0" fontId="8" fillId="0" borderId="11" xfId="24" applyFont="1" applyBorder="1" applyAlignment="1">
      <alignment horizontal="right"/>
      <protection/>
    </xf>
    <xf numFmtId="0" fontId="7" fillId="0" borderId="8" xfId="24" applyFont="1" applyBorder="1" applyAlignment="1">
      <alignment horizontal="center"/>
      <protection/>
    </xf>
    <xf numFmtId="0" fontId="0" fillId="0" borderId="12" xfId="24" applyFont="1" applyBorder="1" applyAlignment="1">
      <alignment horizontal="center"/>
      <protection/>
    </xf>
    <xf numFmtId="0" fontId="0" fillId="0" borderId="13" xfId="24" applyFont="1" applyBorder="1" applyAlignment="1">
      <alignment horizontal="center"/>
      <protection/>
    </xf>
    <xf numFmtId="0" fontId="7" fillId="0" borderId="14" xfId="24" applyFont="1" applyBorder="1" applyAlignment="1">
      <alignment horizontal="center"/>
      <protection/>
    </xf>
    <xf numFmtId="0" fontId="0" fillId="0" borderId="15" xfId="24" applyFont="1" applyBorder="1" applyAlignment="1">
      <alignment horizontal="center"/>
      <protection/>
    </xf>
    <xf numFmtId="0" fontId="7" fillId="0" borderId="16" xfId="24" applyFont="1" applyBorder="1" applyAlignment="1">
      <alignment horizontal="center"/>
      <protection/>
    </xf>
    <xf numFmtId="0" fontId="0" fillId="0" borderId="16" xfId="24" applyFont="1" applyBorder="1" applyAlignment="1">
      <alignment horizontal="center"/>
      <protection/>
    </xf>
    <xf numFmtId="0" fontId="7" fillId="0" borderId="9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17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J1" sqref="J1"/>
    </sheetView>
  </sheetViews>
  <sheetFormatPr defaultColWidth="9.140625" defaultRowHeight="12.75"/>
  <cols>
    <col min="1" max="1" width="19.57421875" style="2" customWidth="1"/>
    <col min="2" max="2" width="9.421875" style="2" customWidth="1"/>
    <col min="3" max="3" width="7.421875" style="2" customWidth="1"/>
    <col min="4" max="5" width="8.28125" style="2" customWidth="1"/>
    <col min="6" max="6" width="9.421875" style="2" customWidth="1"/>
    <col min="7" max="7" width="7.7109375" style="2" customWidth="1"/>
    <col min="8" max="9" width="8.28125" style="2" customWidth="1"/>
    <col min="10" max="16384" width="9.7109375" style="2" customWidth="1"/>
  </cols>
  <sheetData>
    <row r="1" ht="16.5" customHeight="1">
      <c r="A1" s="1" t="s">
        <v>0</v>
      </c>
    </row>
    <row r="2" spans="1:9" ht="12.75" customHeight="1" thickBot="1">
      <c r="A2" s="30" t="s">
        <v>36</v>
      </c>
      <c r="B2" s="30"/>
      <c r="C2" s="30"/>
      <c r="D2" s="30"/>
      <c r="E2" s="30"/>
      <c r="F2" s="30"/>
      <c r="G2" s="30"/>
      <c r="H2" s="30"/>
      <c r="I2" s="30"/>
    </row>
    <row r="3" spans="1:9" ht="12.75" customHeight="1">
      <c r="A3" s="39"/>
      <c r="B3" s="31">
        <v>1991</v>
      </c>
      <c r="C3" s="32"/>
      <c r="D3" s="32"/>
      <c r="E3" s="33"/>
      <c r="F3" s="34">
        <v>2001</v>
      </c>
      <c r="G3" s="35"/>
      <c r="H3" s="35"/>
      <c r="I3" s="35"/>
    </row>
    <row r="4" spans="1:9" ht="12.75" customHeight="1">
      <c r="A4" s="40"/>
      <c r="B4" s="36" t="s">
        <v>1</v>
      </c>
      <c r="C4" s="37"/>
      <c r="D4" s="36" t="s">
        <v>2</v>
      </c>
      <c r="E4" s="36"/>
      <c r="F4" s="36" t="s">
        <v>1</v>
      </c>
      <c r="G4" s="37"/>
      <c r="H4" s="36" t="s">
        <v>2</v>
      </c>
      <c r="I4" s="38"/>
    </row>
    <row r="5" spans="1:9" ht="12.75" customHeight="1" thickBot="1">
      <c r="A5" s="41"/>
      <c r="B5" s="3" t="s">
        <v>3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4" t="s">
        <v>6</v>
      </c>
    </row>
    <row r="6" spans="1:9" s="6" customFormat="1" ht="16.5" customHeight="1">
      <c r="A6" s="5" t="s">
        <v>7</v>
      </c>
      <c r="B6" s="18">
        <f>D6+E6</f>
        <v>15892</v>
      </c>
      <c r="C6" s="19">
        <v>100</v>
      </c>
      <c r="D6" s="18">
        <f>SUM(D8:D10)</f>
        <v>7727</v>
      </c>
      <c r="E6" s="20">
        <f>SUM(E8:E10)</f>
        <v>8165</v>
      </c>
      <c r="F6" s="15">
        <v>16323</v>
      </c>
      <c r="G6" s="16">
        <v>100</v>
      </c>
      <c r="H6" s="15">
        <v>7859</v>
      </c>
      <c r="I6" s="22">
        <v>8464</v>
      </c>
    </row>
    <row r="7" spans="1:9" ht="11.25" customHeight="1">
      <c r="A7" s="7" t="s">
        <v>8</v>
      </c>
      <c r="B7" s="10"/>
      <c r="C7" s="10"/>
      <c r="D7" s="10"/>
      <c r="E7" s="10"/>
      <c r="F7" s="17"/>
      <c r="G7" s="17"/>
      <c r="H7" s="17"/>
      <c r="I7" s="23"/>
    </row>
    <row r="8" spans="1:9" ht="11.25" customHeight="1">
      <c r="A8" s="12" t="s">
        <v>9</v>
      </c>
      <c r="B8" s="21">
        <f>B12+B13+B14</f>
        <v>3742</v>
      </c>
      <c r="C8" s="9">
        <f>B8/$B$6*100</f>
        <v>23.546438459602314</v>
      </c>
      <c r="D8" s="21">
        <f>D12+D13+D14</f>
        <v>1942</v>
      </c>
      <c r="E8" s="10">
        <f>E12+E13+E14</f>
        <v>1800</v>
      </c>
      <c r="F8" s="8">
        <v>2610</v>
      </c>
      <c r="G8" s="9">
        <v>15.9897077743062</v>
      </c>
      <c r="H8" s="8">
        <v>1290</v>
      </c>
      <c r="I8" s="24">
        <v>1320</v>
      </c>
    </row>
    <row r="9" spans="1:9" ht="11.25" customHeight="1">
      <c r="A9" s="12" t="s">
        <v>10</v>
      </c>
      <c r="B9" s="21">
        <f>SUM(B15:B23)</f>
        <v>9851</v>
      </c>
      <c r="C9" s="9">
        <f>B9/$B$6*100</f>
        <v>61.98716335263026</v>
      </c>
      <c r="D9" s="21">
        <f>SUM(D15:D23)</f>
        <v>4854</v>
      </c>
      <c r="E9" s="10">
        <f>SUM(E15:E23)</f>
        <v>4997</v>
      </c>
      <c r="F9" s="8">
        <v>11026</v>
      </c>
      <c r="G9" s="9">
        <v>67.5488574404215</v>
      </c>
      <c r="H9" s="8">
        <v>5523</v>
      </c>
      <c r="I9" s="24">
        <v>5503</v>
      </c>
    </row>
    <row r="10" spans="1:9" ht="11.25" customHeight="1">
      <c r="A10" s="12" t="s">
        <v>11</v>
      </c>
      <c r="B10" s="21">
        <f>SUM(B24:B32)</f>
        <v>2299</v>
      </c>
      <c r="C10" s="9">
        <f>B10/$B$6*100</f>
        <v>14.46639818776743</v>
      </c>
      <c r="D10" s="21">
        <f>SUM(D24:D32)</f>
        <v>931</v>
      </c>
      <c r="E10" s="10">
        <f>SUM(E24:E32)</f>
        <v>1368</v>
      </c>
      <c r="F10" s="8">
        <v>2687</v>
      </c>
      <c r="G10" s="9">
        <v>16.4614347852723</v>
      </c>
      <c r="H10" s="8">
        <v>1046</v>
      </c>
      <c r="I10" s="24">
        <v>1641</v>
      </c>
    </row>
    <row r="11" spans="1:9" ht="11.25" customHeight="1">
      <c r="A11" s="7"/>
      <c r="B11" s="28" t="s">
        <v>13</v>
      </c>
      <c r="C11" s="29"/>
      <c r="D11" s="29"/>
      <c r="E11" s="29"/>
      <c r="F11" s="29"/>
      <c r="G11" s="29"/>
      <c r="H11" s="29"/>
      <c r="I11" s="29"/>
    </row>
    <row r="12" spans="1:9" ht="11.25" customHeight="1">
      <c r="A12" s="13" t="s">
        <v>12</v>
      </c>
      <c r="B12" s="21">
        <v>1044</v>
      </c>
      <c r="C12" s="9">
        <v>6.569343065693431</v>
      </c>
      <c r="D12" s="21">
        <v>535</v>
      </c>
      <c r="E12" s="10">
        <v>509</v>
      </c>
      <c r="F12" s="8">
        <v>689</v>
      </c>
      <c r="G12" s="9">
        <v>4.22103779942413</v>
      </c>
      <c r="H12" s="8">
        <v>341</v>
      </c>
      <c r="I12" s="11">
        <v>348</v>
      </c>
    </row>
    <row r="13" spans="1:9" ht="11.25" customHeight="1">
      <c r="A13" s="13" t="s">
        <v>14</v>
      </c>
      <c r="B13" s="21">
        <v>1222</v>
      </c>
      <c r="C13" s="9">
        <v>7.6894034734457595</v>
      </c>
      <c r="D13" s="21">
        <v>639</v>
      </c>
      <c r="E13" s="10">
        <v>583</v>
      </c>
      <c r="F13" s="8">
        <v>857</v>
      </c>
      <c r="G13" s="9">
        <v>5.25026036880475</v>
      </c>
      <c r="H13" s="8">
        <v>407</v>
      </c>
      <c r="I13" s="11">
        <v>450</v>
      </c>
    </row>
    <row r="14" spans="1:9" ht="11.25" customHeight="1">
      <c r="A14" s="13" t="s">
        <v>15</v>
      </c>
      <c r="B14" s="21">
        <v>1476</v>
      </c>
      <c r="C14" s="9">
        <v>9.287691920463125</v>
      </c>
      <c r="D14" s="21">
        <v>768</v>
      </c>
      <c r="E14" s="10">
        <v>708</v>
      </c>
      <c r="F14" s="8">
        <v>1064</v>
      </c>
      <c r="G14" s="9">
        <v>6.51840960607731</v>
      </c>
      <c r="H14" s="8">
        <v>542</v>
      </c>
      <c r="I14" s="11">
        <v>522</v>
      </c>
    </row>
    <row r="15" spans="1:9" ht="11.25" customHeight="1">
      <c r="A15" s="13" t="s">
        <v>16</v>
      </c>
      <c r="B15" s="21">
        <v>1301</v>
      </c>
      <c r="C15" s="9">
        <v>8.186508935313364</v>
      </c>
      <c r="D15" s="21">
        <v>660</v>
      </c>
      <c r="E15" s="10">
        <v>641</v>
      </c>
      <c r="F15" s="8">
        <v>1206</v>
      </c>
      <c r="G15" s="9">
        <v>7.38834773019665</v>
      </c>
      <c r="H15" s="8">
        <v>630</v>
      </c>
      <c r="I15" s="11">
        <v>576</v>
      </c>
    </row>
    <row r="16" spans="1:9" ht="11.25" customHeight="1">
      <c r="A16" s="13" t="s">
        <v>17</v>
      </c>
      <c r="B16" s="21">
        <v>1018</v>
      </c>
      <c r="C16" s="9">
        <v>6.405738736471181</v>
      </c>
      <c r="D16" s="21">
        <v>502</v>
      </c>
      <c r="E16" s="10">
        <v>516</v>
      </c>
      <c r="F16" s="8">
        <v>1420</v>
      </c>
      <c r="G16" s="9">
        <v>8.69938124119341</v>
      </c>
      <c r="H16" s="8">
        <v>734</v>
      </c>
      <c r="I16" s="11">
        <v>686</v>
      </c>
    </row>
    <row r="17" spans="1:9" ht="11.25" customHeight="1">
      <c r="A17" s="13" t="s">
        <v>18</v>
      </c>
      <c r="B17" s="21">
        <v>1099</v>
      </c>
      <c r="C17" s="9">
        <v>6.9154291467404985</v>
      </c>
      <c r="D17" s="21">
        <v>566</v>
      </c>
      <c r="E17" s="10">
        <v>533</v>
      </c>
      <c r="F17" s="8">
        <v>1329</v>
      </c>
      <c r="G17" s="9">
        <v>8.1418856827789</v>
      </c>
      <c r="H17" s="8">
        <v>660</v>
      </c>
      <c r="I17" s="11">
        <v>669</v>
      </c>
    </row>
    <row r="18" spans="1:9" ht="11.25" customHeight="1">
      <c r="A18" s="13" t="s">
        <v>19</v>
      </c>
      <c r="B18" s="21">
        <v>1250</v>
      </c>
      <c r="C18" s="9">
        <v>7.865592751069721</v>
      </c>
      <c r="D18" s="21">
        <v>598</v>
      </c>
      <c r="E18" s="10">
        <v>652</v>
      </c>
      <c r="F18" s="8">
        <v>1144</v>
      </c>
      <c r="G18" s="9">
        <v>7.00851559149666</v>
      </c>
      <c r="H18" s="8">
        <v>566</v>
      </c>
      <c r="I18" s="11">
        <v>578</v>
      </c>
    </row>
    <row r="19" spans="1:9" ht="11.25" customHeight="1">
      <c r="A19" s="13" t="s">
        <v>20</v>
      </c>
      <c r="B19" s="21">
        <v>1394</v>
      </c>
      <c r="C19" s="9">
        <v>8.771709035992952</v>
      </c>
      <c r="D19" s="21">
        <v>695</v>
      </c>
      <c r="E19" s="10">
        <v>699</v>
      </c>
      <c r="F19" s="8">
        <v>1097</v>
      </c>
      <c r="G19" s="9">
        <v>6.7205783250628</v>
      </c>
      <c r="H19" s="8">
        <v>564</v>
      </c>
      <c r="I19" s="11">
        <v>533</v>
      </c>
    </row>
    <row r="20" spans="1:9" ht="11.25" customHeight="1">
      <c r="A20" s="13" t="s">
        <v>21</v>
      </c>
      <c r="B20" s="21">
        <v>1356</v>
      </c>
      <c r="C20" s="9">
        <v>8.532595016360434</v>
      </c>
      <c r="D20" s="21">
        <v>677</v>
      </c>
      <c r="E20" s="10">
        <v>679</v>
      </c>
      <c r="F20" s="8">
        <v>1235</v>
      </c>
      <c r="G20" s="9">
        <v>7.56601114991117</v>
      </c>
      <c r="H20" s="8">
        <v>600</v>
      </c>
      <c r="I20" s="11">
        <v>635</v>
      </c>
    </row>
    <row r="21" spans="1:9" ht="11.25" customHeight="1">
      <c r="A21" s="13" t="s">
        <v>22</v>
      </c>
      <c r="B21" s="21">
        <v>974</v>
      </c>
      <c r="C21" s="9">
        <v>6.128869871633526</v>
      </c>
      <c r="D21" s="21">
        <v>496</v>
      </c>
      <c r="E21" s="10">
        <v>478</v>
      </c>
      <c r="F21" s="8">
        <v>1369</v>
      </c>
      <c r="G21" s="9">
        <v>8.38693867548857</v>
      </c>
      <c r="H21" s="8">
        <v>676</v>
      </c>
      <c r="I21" s="11">
        <v>693</v>
      </c>
    </row>
    <row r="22" spans="1:9" ht="11.25" customHeight="1">
      <c r="A22" s="13" t="s">
        <v>23</v>
      </c>
      <c r="B22" s="21">
        <v>719</v>
      </c>
      <c r="C22" s="9">
        <v>4.524288950415303</v>
      </c>
      <c r="D22" s="21">
        <v>321</v>
      </c>
      <c r="E22" s="10">
        <v>398</v>
      </c>
      <c r="F22" s="8">
        <v>1306</v>
      </c>
      <c r="G22" s="9">
        <v>8.00098021197084</v>
      </c>
      <c r="H22" s="8">
        <v>641</v>
      </c>
      <c r="I22" s="11">
        <v>665</v>
      </c>
    </row>
    <row r="23" spans="1:9" ht="11.25" customHeight="1">
      <c r="A23" s="13" t="s">
        <v>24</v>
      </c>
      <c r="B23" s="21">
        <v>740</v>
      </c>
      <c r="C23" s="9">
        <v>4.656430908633275</v>
      </c>
      <c r="D23" s="21">
        <v>339</v>
      </c>
      <c r="E23" s="10">
        <v>401</v>
      </c>
      <c r="F23" s="8">
        <v>920</v>
      </c>
      <c r="G23" s="9">
        <v>5.63621883232249</v>
      </c>
      <c r="H23" s="8">
        <v>452</v>
      </c>
      <c r="I23" s="11">
        <v>468</v>
      </c>
    </row>
    <row r="24" spans="1:9" ht="11.25" customHeight="1">
      <c r="A24" s="13" t="s">
        <v>25</v>
      </c>
      <c r="B24" s="21">
        <v>719</v>
      </c>
      <c r="C24" s="9">
        <v>4.524288950415303</v>
      </c>
      <c r="D24" s="21">
        <v>335</v>
      </c>
      <c r="E24" s="10">
        <v>384</v>
      </c>
      <c r="F24" s="8">
        <v>653</v>
      </c>
      <c r="G24" s="9">
        <v>4.00049010598542</v>
      </c>
      <c r="H24" s="8">
        <v>268</v>
      </c>
      <c r="I24" s="11">
        <v>385</v>
      </c>
    </row>
    <row r="25" spans="1:9" ht="11.25" customHeight="1">
      <c r="A25" s="13" t="s">
        <v>26</v>
      </c>
      <c r="B25" s="21">
        <v>647</v>
      </c>
      <c r="C25" s="9">
        <v>4.071230807953687</v>
      </c>
      <c r="D25" s="21">
        <v>275</v>
      </c>
      <c r="E25" s="10">
        <v>372</v>
      </c>
      <c r="F25" s="8">
        <v>643</v>
      </c>
      <c r="G25" s="9">
        <v>3.939226857808</v>
      </c>
      <c r="H25" s="8">
        <v>275</v>
      </c>
      <c r="I25" s="11">
        <v>368</v>
      </c>
    </row>
    <row r="26" spans="1:9" ht="11.25" customHeight="1">
      <c r="A26" s="13" t="s">
        <v>27</v>
      </c>
      <c r="B26" s="21">
        <v>311</v>
      </c>
      <c r="C26" s="9">
        <v>1.9569594764661464</v>
      </c>
      <c r="D26" s="21">
        <v>117</v>
      </c>
      <c r="E26" s="10">
        <v>194</v>
      </c>
      <c r="F26" s="8">
        <v>588</v>
      </c>
      <c r="G26" s="9">
        <v>3.6022789928322</v>
      </c>
      <c r="H26" s="8">
        <v>239</v>
      </c>
      <c r="I26" s="11">
        <v>349</v>
      </c>
    </row>
    <row r="27" spans="1:9" ht="11.25" customHeight="1">
      <c r="A27" s="13" t="s">
        <v>38</v>
      </c>
      <c r="B27" s="21">
        <v>622</v>
      </c>
      <c r="C27" s="9">
        <v>3.913918952932293</v>
      </c>
      <c r="D27" s="21">
        <v>204</v>
      </c>
      <c r="E27" s="10">
        <v>418</v>
      </c>
      <c r="F27" s="8">
        <v>475</v>
      </c>
      <c r="G27" s="9">
        <v>2.91000428842737</v>
      </c>
      <c r="H27" s="8">
        <v>174</v>
      </c>
      <c r="I27" s="11">
        <v>301</v>
      </c>
    </row>
    <row r="28" spans="1:9" ht="11.25" customHeight="1">
      <c r="A28" s="13" t="s">
        <v>28</v>
      </c>
      <c r="B28" s="21" t="s">
        <v>37</v>
      </c>
      <c r="C28" s="21" t="s">
        <v>37</v>
      </c>
      <c r="D28" s="21" t="s">
        <v>37</v>
      </c>
      <c r="E28" s="21" t="s">
        <v>37</v>
      </c>
      <c r="F28" s="8">
        <v>180</v>
      </c>
      <c r="G28" s="9">
        <v>1.10273846719353</v>
      </c>
      <c r="H28" s="8">
        <v>55</v>
      </c>
      <c r="I28" s="11">
        <v>125</v>
      </c>
    </row>
    <row r="29" spans="1:9" ht="11.25" customHeight="1">
      <c r="A29" s="13" t="s">
        <v>29</v>
      </c>
      <c r="B29" s="21" t="s">
        <v>37</v>
      </c>
      <c r="C29" s="21" t="s">
        <v>37</v>
      </c>
      <c r="D29" s="21" t="s">
        <v>37</v>
      </c>
      <c r="E29" s="21" t="s">
        <v>37</v>
      </c>
      <c r="F29" s="8">
        <v>105</v>
      </c>
      <c r="G29" s="9">
        <v>0.643264105862893</v>
      </c>
      <c r="H29" s="8">
        <v>24</v>
      </c>
      <c r="I29" s="11">
        <v>81</v>
      </c>
    </row>
    <row r="30" spans="1:9" ht="11.25" customHeight="1">
      <c r="A30" s="13" t="s">
        <v>30</v>
      </c>
      <c r="B30" s="21" t="s">
        <v>37</v>
      </c>
      <c r="C30" s="21" t="s">
        <v>37</v>
      </c>
      <c r="D30" s="21" t="s">
        <v>37</v>
      </c>
      <c r="E30" s="21" t="s">
        <v>37</v>
      </c>
      <c r="F30" s="8">
        <v>35</v>
      </c>
      <c r="G30" s="9">
        <v>0.214421368620964</v>
      </c>
      <c r="H30" s="8">
        <v>7</v>
      </c>
      <c r="I30" s="11">
        <v>28</v>
      </c>
    </row>
    <row r="31" spans="1:9" ht="11.25" customHeight="1">
      <c r="A31" s="13" t="s">
        <v>31</v>
      </c>
      <c r="B31" s="21" t="s">
        <v>37</v>
      </c>
      <c r="C31" s="21" t="s">
        <v>37</v>
      </c>
      <c r="D31" s="21" t="s">
        <v>37</v>
      </c>
      <c r="E31" s="21" t="s">
        <v>37</v>
      </c>
      <c r="F31" s="21">
        <v>2</v>
      </c>
      <c r="G31" s="9">
        <v>0.0122526496354837</v>
      </c>
      <c r="H31" s="21" t="s">
        <v>34</v>
      </c>
      <c r="I31" s="11">
        <v>2</v>
      </c>
    </row>
    <row r="32" spans="1:9" ht="11.25" customHeight="1">
      <c r="A32" s="13" t="s">
        <v>32</v>
      </c>
      <c r="B32" s="21" t="s">
        <v>37</v>
      </c>
      <c r="C32" s="21" t="s">
        <v>37</v>
      </c>
      <c r="D32" s="21" t="s">
        <v>37</v>
      </c>
      <c r="E32" s="21" t="s">
        <v>37</v>
      </c>
      <c r="F32" s="21">
        <v>6</v>
      </c>
      <c r="G32" s="9">
        <v>0.036757948906451</v>
      </c>
      <c r="H32" s="21">
        <v>4</v>
      </c>
      <c r="I32" s="11">
        <v>2</v>
      </c>
    </row>
    <row r="33" spans="1:9" s="6" customFormat="1" ht="19.5" customHeight="1">
      <c r="A33" s="14" t="s">
        <v>33</v>
      </c>
      <c r="B33" s="26">
        <v>34.2</v>
      </c>
      <c r="C33" s="25" t="s">
        <v>35</v>
      </c>
      <c r="D33" s="26">
        <v>32.7</v>
      </c>
      <c r="E33" s="26">
        <v>35.7</v>
      </c>
      <c r="F33" s="26">
        <v>37.9480603052032</v>
      </c>
      <c r="G33" s="25" t="s">
        <v>35</v>
      </c>
      <c r="H33" s="26">
        <v>36.4697008274984</v>
      </c>
      <c r="I33" s="27">
        <v>39.3203734341763</v>
      </c>
    </row>
    <row r="34" ht="11.25" customHeight="1"/>
    <row r="35" ht="11.25" customHeight="1">
      <c r="A35" s="2" t="s">
        <v>39</v>
      </c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9">
    <mergeCell ref="B11:I11"/>
    <mergeCell ref="A2:I2"/>
    <mergeCell ref="B3:E3"/>
    <mergeCell ref="F3:I3"/>
    <mergeCell ref="B4:C4"/>
    <mergeCell ref="D4:E4"/>
    <mergeCell ref="F4:G4"/>
    <mergeCell ref="H4:I4"/>
    <mergeCell ref="A3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Kutna Hora</dc:creator>
  <cp:keywords/>
  <dc:description/>
  <cp:lastModifiedBy>monika</cp:lastModifiedBy>
  <dcterms:created xsi:type="dcterms:W3CDTF">2003-09-11T08:16:28Z</dcterms:created>
  <dcterms:modified xsi:type="dcterms:W3CDTF">2004-02-06T14:12:45Z</dcterms:modified>
  <cp:category/>
  <cp:version/>
  <cp:contentType/>
  <cp:contentStatus/>
</cp:coreProperties>
</file>