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390" activeTab="0"/>
  </bookViews>
  <sheets>
    <sheet name="A1" sheetId="1" r:id="rId1"/>
  </sheets>
  <definedNames>
    <definedName name="_xlnm.Print_Titles" localSheetId="0">'A1'!$1:$5</definedName>
    <definedName name="_xlnm.Print_Area" localSheetId="0">'A1'!$A$1:$F$91</definedName>
  </definedNames>
  <calcPr fullCalcOnLoad="1"/>
</workbook>
</file>

<file path=xl/sharedStrings.xml><?xml version="1.0" encoding="utf-8"?>
<sst xmlns="http://schemas.openxmlformats.org/spreadsheetml/2006/main" count="135" uniqueCount="88">
  <si>
    <t>A.1. Základní výsledky sčítání lidu, domů a bytů v dlouhodobém vývoji</t>
  </si>
  <si>
    <t xml:space="preserve">        přepočtené na územní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</si>
  <si>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</si>
  <si>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</si>
  <si>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</si>
  <si>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</si>
  <si>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</si>
  <si>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</si>
  <si>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</si>
  <si>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</si>
  <si>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</si>
  <si>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</si>
  <si>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</si>
  <si>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</si>
  <si>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</si>
  <si>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t>.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</si>
  <si>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</si>
  <si>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</si>
  <si>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</si>
  <si>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</si>
  <si>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</si>
  <si>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</si>
  <si>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</si>
  <si>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</si>
  <si>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</si>
  <si>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</si>
  <si>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Podíl obyvatel vybraných národností (v %):</t>
  </si>
  <si>
    <t>česká</t>
  </si>
  <si>
    <t>moravská</t>
  </si>
  <si>
    <r>
      <t xml:space="preserve">.  </t>
    </r>
    <r>
      <rPr>
        <vertAlign val="superscript"/>
        <sz val="8"/>
        <rFont val="Arial"/>
        <family val="2"/>
      </rPr>
      <t>1)</t>
    </r>
  </si>
  <si>
    <t>slezská</t>
  </si>
  <si>
    <t>slovenská</t>
  </si>
  <si>
    <t>polská</t>
  </si>
  <si>
    <t>německá</t>
  </si>
  <si>
    <t>romská</t>
  </si>
  <si>
    <r>
      <t xml:space="preserve">. </t>
    </r>
    <r>
      <rPr>
        <vertAlign val="superscript"/>
        <sz val="8"/>
        <rFont val="Arial"/>
        <family val="2"/>
      </rPr>
      <t>2)</t>
    </r>
  </si>
  <si>
    <r>
      <t xml:space="preserve">. 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</si>
  <si>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</si>
  <si>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</si>
  <si>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</si>
  <si>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</si>
  <si>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</si>
  <si>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</si>
  <si>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</si>
  <si>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</si>
  <si>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</si>
  <si>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</si>
  <si>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</si>
  <si>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z toho pracující důchodci</t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</si>
  <si>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</si>
  <si>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</si>
  <si>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</si>
  <si>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</si>
  <si>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</si>
  <si>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</si>
  <si>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</si>
  <si>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</si>
  <si>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</si>
  <si>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</si>
  <si>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</si>
  <si>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</si>
  <si>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</si>
  <si>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</si>
  <si>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</si>
  <si>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</si>
  <si>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</si>
  <si>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</si>
  <si>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</si>
  <si>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</si>
  <si>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</si>
  <si>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</si>
  <si>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</si>
  <si>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</si>
  <si>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</si>
  <si>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</si>
  <si>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</si>
  <si>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</si>
  <si>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</si>
  <si>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</si>
  <si>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</si>
  <si>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</si>
  <si>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</si>
  <si>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</si>
  <si>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</si>
  <si>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t>50.0</t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</si>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</sst>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0" fontId="6" fillId="0" borderId="0" xfId="25" applyFont="1">
      <alignment vertical="top"/>
      <protection/>
    </xf>
    <xf numFmtId="0" fontId="7" fillId="0" borderId="0" xfId="25" applyFont="1">
      <alignment/>
      <protection/>
    </xf>
    <xf numFmtId="0" fontId="7" fillId="0" borderId="2" xfId="25" applyFont="1" applyBorder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3" fontId="7" fillId="0" borderId="5" xfId="24" applyNumberFormat="1" applyFont="1" applyBorder="1" applyAlignment="1">
      <alignment horizontal="center" shrinkToFit="1"/>
      <protection/>
    </xf>
    <xf numFmtId="3" fontId="8" fillId="0" borderId="6" xfId="24" applyNumberFormat="1" applyFont="1" applyBorder="1" applyAlignment="1">
      <alignment horizontal="left"/>
      <protection/>
    </xf>
    <xf numFmtId="3" fontId="8" fillId="0" borderId="0" xfId="0" applyNumberFormat="1" applyFont="1" applyBorder="1" applyAlignment="1">
      <alignment horizontal="right"/>
    </xf>
    <xf numFmtId="3" fontId="8" fillId="0" borderId="7" xfId="25" applyNumberFormat="1" applyFont="1" applyBorder="1" applyAlignment="1">
      <alignment horizontal="right" vertical="center"/>
      <protection/>
    </xf>
    <xf numFmtId="3" fontId="8" fillId="0" borderId="8" xfId="25" applyNumberFormat="1" applyFont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 indent="1"/>
      <protection/>
    </xf>
    <xf numFmtId="3" fontId="7" fillId="0" borderId="6" xfId="0" applyNumberFormat="1" applyFont="1" applyBorder="1" applyAlignment="1">
      <alignment horizontal="right"/>
    </xf>
    <xf numFmtId="3" fontId="7" fillId="0" borderId="7" xfId="25" applyNumberFormat="1" applyFont="1" applyBorder="1" applyAlignment="1">
      <alignment horizontal="right" vertical="center"/>
      <protection/>
    </xf>
    <xf numFmtId="3" fontId="7" fillId="0" borderId="8" xfId="25" applyNumberFormat="1" applyFont="1" applyBorder="1" applyAlignment="1">
      <alignment horizontal="right" vertical="center"/>
      <protection/>
    </xf>
    <xf numFmtId="165" fontId="7" fillId="0" borderId="6" xfId="0" applyNumberFormat="1" applyFont="1" applyBorder="1" applyAlignment="1">
      <alignment horizontal="right"/>
    </xf>
    <xf numFmtId="165" fontId="7" fillId="0" borderId="7" xfId="25" applyNumberFormat="1" applyFont="1" applyBorder="1" applyAlignment="1">
      <alignment horizontal="right" vertical="center"/>
      <protection/>
    </xf>
    <xf numFmtId="165" fontId="7" fillId="0" borderId="8" xfId="25" applyNumberFormat="1" applyFont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/>
      <protection/>
    </xf>
    <xf numFmtId="165" fontId="7" fillId="0" borderId="0" xfId="25" applyNumberFormat="1" applyFont="1">
      <alignment/>
      <protection/>
    </xf>
    <xf numFmtId="165" fontId="7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8" fillId="0" borderId="0" xfId="25" applyFont="1">
      <alignment/>
      <protection/>
    </xf>
    <xf numFmtId="3" fontId="7" fillId="0" borderId="6" xfId="24" applyNumberFormat="1" applyFont="1" applyBorder="1" applyAlignment="1">
      <alignment horizontal="left" vertical="justify"/>
      <protection/>
    </xf>
    <xf numFmtId="165" fontId="7" fillId="0" borderId="0" xfId="0" applyNumberFormat="1" applyFont="1" applyBorder="1" applyAlignment="1">
      <alignment horizontal="right" vertical="justify"/>
    </xf>
    <xf numFmtId="0" fontId="7" fillId="0" borderId="6" xfId="25" applyFont="1" applyBorder="1" applyAlignment="1">
      <alignment horizontal="center"/>
      <protection/>
    </xf>
    <xf numFmtId="0" fontId="8" fillId="0" borderId="6" xfId="25" applyFont="1" applyBorder="1" applyAlignment="1">
      <alignment/>
      <protection/>
    </xf>
    <xf numFmtId="3" fontId="8" fillId="0" borderId="0" xfId="25" applyNumberFormat="1" applyFont="1" applyBorder="1" applyAlignment="1">
      <alignment horizontal="right"/>
      <protection/>
    </xf>
    <xf numFmtId="3" fontId="8" fillId="0" borderId="7" xfId="25" applyNumberFormat="1" applyFont="1" applyBorder="1" applyAlignment="1">
      <alignment horizontal="right"/>
      <protection/>
    </xf>
    <xf numFmtId="3" fontId="8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1"/>
      <protection/>
    </xf>
    <xf numFmtId="3" fontId="7" fillId="0" borderId="6" xfId="25" applyNumberFormat="1" applyFont="1" applyBorder="1" applyAlignment="1">
      <alignment horizontal="right"/>
      <protection/>
    </xf>
    <xf numFmtId="3" fontId="7" fillId="0" borderId="7" xfId="25" applyNumberFormat="1" applyFont="1" applyBorder="1" applyAlignment="1">
      <alignment horizontal="right"/>
      <protection/>
    </xf>
    <xf numFmtId="3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/>
      <protection/>
    </xf>
    <xf numFmtId="0" fontId="7" fillId="0" borderId="0" xfId="25" applyFont="1" applyBorder="1" applyAlignment="1">
      <alignment horizontal="right"/>
      <protection/>
    </xf>
    <xf numFmtId="165" fontId="7" fillId="0" borderId="6" xfId="25" applyNumberFormat="1" applyFont="1" applyBorder="1" applyAlignment="1">
      <alignment horizontal="right"/>
      <protection/>
    </xf>
    <xf numFmtId="165" fontId="7" fillId="0" borderId="7" xfId="25" applyNumberFormat="1" applyFont="1" applyBorder="1" applyAlignment="1">
      <alignment horizontal="right"/>
      <protection/>
    </xf>
    <xf numFmtId="165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/>
      <protection/>
    </xf>
    <xf numFmtId="0" fontId="7" fillId="0" borderId="6" xfId="25" applyFont="1" applyBorder="1" applyAlignment="1">
      <alignment wrapText="1"/>
      <protection/>
    </xf>
    <xf numFmtId="0" fontId="7" fillId="0" borderId="0" xfId="25" applyFont="1" applyBorder="1" applyAlignment="1">
      <alignment horizontal="right" wrapText="1"/>
      <protection/>
    </xf>
    <xf numFmtId="0" fontId="7" fillId="0" borderId="7" xfId="25" applyFont="1" applyBorder="1" applyAlignment="1">
      <alignment horizontal="right"/>
      <protection/>
    </xf>
    <xf numFmtId="0" fontId="7" fillId="0" borderId="8" xfId="25" applyFont="1" applyBorder="1" applyAlignment="1">
      <alignment horizontal="right"/>
      <protection/>
    </xf>
    <xf numFmtId="165" fontId="7" fillId="0" borderId="7" xfId="25" applyNumberFormat="1" applyFont="1" applyBorder="1" applyAlignment="1">
      <alignment horizontal="right" vertical="justify"/>
      <protection/>
    </xf>
    <xf numFmtId="165" fontId="7" fillId="0" borderId="0" xfId="25" applyNumberFormat="1" applyFont="1" applyBorder="1" applyAlignment="1">
      <alignment horizontal="right" wrapText="1"/>
      <protection/>
    </xf>
    <xf numFmtId="0" fontId="7" fillId="0" borderId="6" xfId="24" applyFont="1" applyBorder="1" applyAlignment="1">
      <alignment horizontal="left"/>
      <protection/>
    </xf>
    <xf numFmtId="0" fontId="7" fillId="0" borderId="6" xfId="24" applyFont="1" applyBorder="1" applyAlignment="1">
      <alignment horizontal="left" indent="1"/>
      <protection/>
    </xf>
    <xf numFmtId="0" fontId="7" fillId="0" borderId="6" xfId="25" applyFont="1" applyBorder="1" applyAlignment="1">
      <alignment horizontal="left" vertical="top" indent="1"/>
      <protection/>
    </xf>
    <xf numFmtId="3" fontId="7" fillId="0" borderId="0" xfId="25" applyNumberFormat="1" applyFont="1" applyBorder="1" applyAlignment="1">
      <alignment horizontal="right" vertical="top"/>
      <protection/>
    </xf>
    <xf numFmtId="3" fontId="7" fillId="0" borderId="0" xfId="25" applyNumberFormat="1" applyFont="1">
      <alignment/>
      <protection/>
    </xf>
    <xf numFmtId="0" fontId="7" fillId="0" borderId="6" xfId="25" applyFont="1" applyBorder="1" applyAlignment="1">
      <alignment horizontal="left" indent="2"/>
      <protection/>
    </xf>
    <xf numFmtId="3" fontId="7" fillId="0" borderId="6" xfId="25" applyNumberFormat="1" applyFont="1" applyBorder="1" applyAlignment="1">
      <alignment horizontal="right" vertical="top"/>
      <protection/>
    </xf>
    <xf numFmtId="0" fontId="8" fillId="0" borderId="6" xfId="25" applyFont="1" applyBorder="1" applyAlignment="1">
      <alignment vertical="center"/>
      <protection/>
    </xf>
    <xf numFmtId="3" fontId="8" fillId="0" borderId="9" xfId="25" applyNumberFormat="1" applyFont="1" applyBorder="1" applyAlignment="1">
      <alignment horizontal="right"/>
      <protection/>
    </xf>
    <xf numFmtId="3" fontId="8" fillId="0" borderId="10" xfId="25" applyNumberFormat="1" applyFont="1" applyBorder="1" applyAlignment="1">
      <alignment horizontal="right"/>
      <protection/>
    </xf>
    <xf numFmtId="3" fontId="8" fillId="0" borderId="6" xfId="24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left" indent="2"/>
      <protection/>
    </xf>
    <xf numFmtId="164" fontId="7" fillId="0" borderId="6" xfId="24" applyNumberFormat="1" applyFont="1" applyBorder="1" applyAlignment="1">
      <alignment horizontal="right"/>
      <protection/>
    </xf>
    <xf numFmtId="164" fontId="7" fillId="0" borderId="7" xfId="25" applyNumberFormat="1" applyFont="1" applyBorder="1" applyAlignment="1">
      <alignment horizontal="right"/>
      <protection/>
    </xf>
    <xf numFmtId="164" fontId="7" fillId="0" borderId="8" xfId="25" applyNumberFormat="1" applyFont="1" applyBorder="1" applyAlignment="1">
      <alignment horizontal="right"/>
      <protection/>
    </xf>
    <xf numFmtId="4" fontId="7" fillId="0" borderId="6" xfId="24" applyNumberFormat="1" applyFont="1" applyBorder="1" applyAlignment="1">
      <alignment horizontal="right"/>
      <protection/>
    </xf>
    <xf numFmtId="4" fontId="7" fillId="0" borderId="7" xfId="25" applyNumberFormat="1" applyFont="1" applyBorder="1" applyAlignment="1">
      <alignment horizontal="right"/>
      <protection/>
    </xf>
    <xf numFmtId="4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>
      <alignment vertical="top"/>
      <protection/>
    </xf>
    <xf numFmtId="164" fontId="7" fillId="0" borderId="0" xfId="25" applyNumberFormat="1" applyFont="1" applyBorder="1" applyAlignment="1">
      <alignment horizontal="right"/>
      <protection/>
    </xf>
    <xf numFmtId="4" fontId="7" fillId="0" borderId="6" xfId="24" applyNumberFormat="1" applyFont="1" applyBorder="1" applyAlignment="1">
      <alignment horizontal="left"/>
      <protection/>
    </xf>
    <xf numFmtId="4" fontId="7" fillId="0" borderId="6" xfId="24" applyNumberFormat="1" applyFont="1" applyBorder="1" applyAlignment="1">
      <alignment horizontal="left" indent="1"/>
      <protection/>
    </xf>
    <xf numFmtId="3" fontId="7" fillId="0" borderId="0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3"/>
      <protection/>
    </xf>
    <xf numFmtId="3" fontId="7" fillId="0" borderId="6" xfId="24" applyNumberFormat="1" applyFont="1" applyBorder="1" applyAlignment="1">
      <alignment horizontal="left" vertical="justify" indent="1"/>
      <protection/>
    </xf>
    <xf numFmtId="4" fontId="7" fillId="0" borderId="0" xfId="24" applyNumberFormat="1" applyFont="1" applyBorder="1" applyAlignment="1">
      <alignment horizontal="right"/>
      <protection/>
    </xf>
    <xf numFmtId="164" fontId="7" fillId="0" borderId="0" xfId="24" applyNumberFormat="1" applyFont="1" applyBorder="1" applyAlignment="1">
      <alignment horizontal="right"/>
      <protection/>
    </xf>
    <xf numFmtId="0" fontId="7" fillId="0" borderId="0" xfId="25" applyFont="1">
      <alignment vertical="top"/>
      <protection/>
    </xf>
    <xf numFmtId="0" fontId="9" fillId="0" borderId="0" xfId="25" applyFont="1">
      <alignment vertical="top"/>
      <protection/>
    </xf>
    <xf numFmtId="4" fontId="7" fillId="0" borderId="0" xfId="24" applyNumberFormat="1" applyFont="1" applyBorder="1" applyAlignment="1">
      <alignment horizontal="left"/>
      <protection/>
    </xf>
    <xf numFmtId="4" fontId="7" fillId="0" borderId="0" xfId="25" applyNumberFormat="1" applyFont="1" applyBorder="1" applyAlignment="1">
      <alignment horizontal="right"/>
      <protection/>
    </xf>
    <xf numFmtId="0" fontId="7" fillId="0" borderId="11" xfId="25" applyFont="1" applyBorder="1" applyAlignment="1">
      <alignment horizontal="center"/>
      <protection/>
    </xf>
    <xf numFmtId="0" fontId="7" fillId="0" borderId="12" xfId="25" applyFont="1" applyBorder="1" applyAlignment="1">
      <alignment horizontal="center"/>
      <protection/>
    </xf>
    <xf numFmtId="0" fontId="7" fillId="0" borderId="13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3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/>
      <protection/>
    </xf>
    <xf numFmtId="0" fontId="9" fillId="0" borderId="0" xfId="25" applyFont="1" applyAlignment="1">
      <alignment horizontal="left" vertical="justify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G1" sqref="G1"/>
    </sheetView>
  </sheetViews>
  <sheetFormatPr defaultColWidth="9.140625" defaultRowHeight="12.75"/>
  <cols>
    <col min="1" max="1" width="41.28125" style="2" customWidth="1"/>
    <col min="2" max="6" width="9.00390625" style="2" customWidth="1"/>
    <col min="7" max="16384" width="10.28125" style="2" customWidth="1"/>
  </cols>
  <sheetData>
    <row r="1" spans="1:2" ht="16.5" customHeight="1">
      <c r="A1" s="1" t="s">
        <v>0</v>
      </c>
      <c r="B1" s="1"/>
    </row>
    <row r="2" spans="1:2" ht="16.5" customHeight="1">
      <c r="A2" s="3" t="s">
        <v>1</v>
      </c>
      <c r="B2" s="1"/>
    </row>
    <row r="3" spans="1:2" ht="12.75" customHeight="1" thickBot="1">
      <c r="A3" s="4"/>
      <c r="B3" s="4"/>
    </row>
    <row r="4" spans="1:6" ht="12.75" customHeight="1">
      <c r="A4" s="80"/>
      <c r="B4" s="82" t="s">
        <v>2</v>
      </c>
      <c r="C4" s="83"/>
      <c r="D4" s="83"/>
      <c r="E4" s="83"/>
      <c r="F4" s="83"/>
    </row>
    <row r="5" spans="1:6" ht="12.75" customHeight="1" thickBot="1">
      <c r="A5" s="81"/>
      <c r="B5" s="5">
        <v>1961</v>
      </c>
      <c r="C5" s="6">
        <v>1970</v>
      </c>
      <c r="D5" s="6">
        <v>1980</v>
      </c>
      <c r="E5" s="6">
        <v>1991</v>
      </c>
      <c r="F5" s="7">
        <v>2001</v>
      </c>
    </row>
    <row r="6" spans="1:6" ht="12.75" customHeight="1">
      <c r="A6" s="8"/>
      <c r="B6" s="84" t="s">
        <v>3</v>
      </c>
      <c r="C6" s="85"/>
      <c r="D6" s="85"/>
      <c r="E6" s="85"/>
      <c r="F6" s="85"/>
    </row>
    <row r="7" spans="1:6" ht="12.75" customHeight="1">
      <c r="A7" s="9" t="s">
        <v>4</v>
      </c>
      <c r="B7" s="10">
        <v>146762</v>
      </c>
      <c r="C7" s="11">
        <v>149000</v>
      </c>
      <c r="D7" s="11">
        <v>144351</v>
      </c>
      <c r="E7" s="11">
        <v>144352</v>
      </c>
      <c r="F7" s="12">
        <v>152345</v>
      </c>
    </row>
    <row r="8" spans="1:6" ht="12.75" customHeight="1">
      <c r="A8" s="9" t="s">
        <v>5</v>
      </c>
      <c r="B8" s="10">
        <v>184</v>
      </c>
      <c r="C8" s="11">
        <v>175</v>
      </c>
      <c r="D8" s="11">
        <v>76</v>
      </c>
      <c r="E8" s="11">
        <v>106</v>
      </c>
      <c r="F8" s="12">
        <v>115</v>
      </c>
    </row>
    <row r="9" spans="1:6" ht="11.25" customHeight="1">
      <c r="A9" s="13" t="s">
        <v>6</v>
      </c>
      <c r="B9" s="14">
        <v>2</v>
      </c>
      <c r="C9" s="15">
        <v>4</v>
      </c>
      <c r="D9" s="15">
        <v>4</v>
      </c>
      <c r="E9" s="15">
        <v>4</v>
      </c>
      <c r="F9" s="16">
        <v>7</v>
      </c>
    </row>
    <row r="10" spans="1:6" ht="11.25" customHeight="1">
      <c r="A10" s="13" t="s">
        <v>7</v>
      </c>
      <c r="B10" s="17">
        <v>16.855781172049973</v>
      </c>
      <c r="C10" s="18">
        <v>28.826315731898088</v>
      </c>
      <c r="D10" s="18">
        <v>43.38816987190096</v>
      </c>
      <c r="E10" s="18">
        <v>43.53002421855548</v>
      </c>
      <c r="F10" s="19">
        <v>52.4</v>
      </c>
    </row>
    <row r="11" spans="1:6" ht="11.25" customHeight="1">
      <c r="A11" s="20" t="s">
        <v>8</v>
      </c>
      <c r="B11" s="17"/>
      <c r="C11" s="18"/>
      <c r="D11" s="18"/>
      <c r="E11" s="18"/>
      <c r="F11" s="19"/>
    </row>
    <row r="12" spans="1:6" ht="11.25" customHeight="1">
      <c r="A12" s="13" t="s">
        <v>9</v>
      </c>
      <c r="B12" s="17">
        <v>8.369510991285518</v>
      </c>
      <c r="C12" s="18">
        <v>8.198558679348054</v>
      </c>
      <c r="D12" s="18">
        <v>2.1</v>
      </c>
      <c r="E12" s="18">
        <v>5.208121138045766</v>
      </c>
      <c r="F12" s="19">
        <v>5.4</v>
      </c>
    </row>
    <row r="13" spans="1:6" ht="11.25" customHeight="1">
      <c r="A13" s="13" t="s">
        <v>10</v>
      </c>
      <c r="B13" s="17">
        <v>55.084862701807644</v>
      </c>
      <c r="C13" s="18">
        <v>46.05208027820841</v>
      </c>
      <c r="D13" s="18">
        <v>25.6</v>
      </c>
      <c r="E13" s="18">
        <v>27.665738665942374</v>
      </c>
      <c r="F13" s="19">
        <v>25.6</v>
      </c>
    </row>
    <row r="14" spans="1:7" ht="11.25" customHeight="1">
      <c r="A14" s="13" t="s">
        <v>11</v>
      </c>
      <c r="B14" s="17">
        <v>19.689845134856863</v>
      </c>
      <c r="C14" s="18">
        <v>21.340134914316838</v>
      </c>
      <c r="D14" s="18">
        <v>33.9</v>
      </c>
      <c r="E14" s="18">
        <v>28.70464679387067</v>
      </c>
      <c r="F14" s="19">
        <v>32.6</v>
      </c>
      <c r="G14" s="21"/>
    </row>
    <row r="15" spans="1:6" ht="11.25" customHeight="1">
      <c r="A15" s="13" t="s">
        <v>12</v>
      </c>
      <c r="B15" s="22">
        <v>16.855781172049973</v>
      </c>
      <c r="C15" s="18">
        <v>20.161729584782336</v>
      </c>
      <c r="D15" s="18">
        <v>38.4</v>
      </c>
      <c r="E15" s="18">
        <v>38.421493402141195</v>
      </c>
      <c r="F15" s="19">
        <f>100-G14</f>
        <v>100</v>
      </c>
    </row>
    <row r="16" spans="1:6" s="24" customFormat="1" ht="12.75" customHeight="1">
      <c r="A16" s="9" t="s">
        <v>13</v>
      </c>
      <c r="B16" s="23">
        <v>554</v>
      </c>
      <c r="C16" s="11">
        <v>562</v>
      </c>
      <c r="D16" s="11">
        <v>529</v>
      </c>
      <c r="E16" s="11">
        <v>507</v>
      </c>
      <c r="F16" s="12">
        <v>569</v>
      </c>
    </row>
    <row r="17" spans="1:6" s="24" customFormat="1" ht="12.75" customHeight="1">
      <c r="A17" s="9" t="s">
        <v>14</v>
      </c>
      <c r="B17" s="23" t="s">
        <v>15</v>
      </c>
      <c r="C17" s="11">
        <v>497</v>
      </c>
      <c r="D17" s="11">
        <v>607</v>
      </c>
      <c r="E17" s="11">
        <v>618</v>
      </c>
      <c r="F17" s="12">
        <v>622</v>
      </c>
    </row>
    <row r="18" spans="1:6" ht="11.25" customHeight="1">
      <c r="A18" s="25" t="s">
        <v>16</v>
      </c>
      <c r="B18" s="26">
        <v>64.19304724656246</v>
      </c>
      <c r="C18" s="18">
        <v>61.3510067114094</v>
      </c>
      <c r="D18" s="18">
        <v>62.78654113930627</v>
      </c>
      <c r="E18" s="18">
        <v>61.212868543560184</v>
      </c>
      <c r="F18" s="19">
        <v>61.1</v>
      </c>
    </row>
    <row r="19" spans="1:6" ht="11.25" customHeight="1">
      <c r="A19" s="27"/>
      <c r="B19" s="86" t="s">
        <v>17</v>
      </c>
      <c r="C19" s="87"/>
      <c r="D19" s="87"/>
      <c r="E19" s="87"/>
      <c r="F19" s="87"/>
    </row>
    <row r="20" spans="1:6" s="24" customFormat="1" ht="12.75" customHeight="1">
      <c r="A20" s="28" t="s">
        <v>18</v>
      </c>
      <c r="B20" s="29">
        <v>97953</v>
      </c>
      <c r="C20" s="30">
        <v>95468</v>
      </c>
      <c r="D20" s="30">
        <v>96996</v>
      </c>
      <c r="E20" s="30">
        <v>94419</v>
      </c>
      <c r="F20" s="31">
        <v>93156</v>
      </c>
    </row>
    <row r="21" spans="1:6" ht="11.25" customHeight="1">
      <c r="A21" s="32" t="s">
        <v>19</v>
      </c>
      <c r="B21" s="33">
        <v>48096</v>
      </c>
      <c r="C21" s="34">
        <v>46610</v>
      </c>
      <c r="D21" s="34">
        <v>47443</v>
      </c>
      <c r="E21" s="34">
        <v>46189</v>
      </c>
      <c r="F21" s="35">
        <f>+F20-F22</f>
        <v>45836</v>
      </c>
    </row>
    <row r="22" spans="1:6" ht="11.25" customHeight="1">
      <c r="A22" s="32" t="s">
        <v>20</v>
      </c>
      <c r="B22" s="33">
        <v>49857</v>
      </c>
      <c r="C22" s="34">
        <v>48858</v>
      </c>
      <c r="D22" s="34">
        <v>49553</v>
      </c>
      <c r="E22" s="34">
        <v>48230</v>
      </c>
      <c r="F22" s="35">
        <v>47320</v>
      </c>
    </row>
    <row r="23" spans="1:6" ht="11.25" customHeight="1">
      <c r="A23" s="36" t="s">
        <v>21</v>
      </c>
      <c r="B23" s="37"/>
      <c r="C23" s="34"/>
      <c r="D23" s="34"/>
      <c r="E23" s="34"/>
      <c r="F23" s="35"/>
    </row>
    <row r="24" spans="1:6" ht="11.25" customHeight="1">
      <c r="A24" s="32" t="s">
        <v>22</v>
      </c>
      <c r="B24" s="38">
        <v>24.12381448245587</v>
      </c>
      <c r="C24" s="39">
        <v>20.399505593497295</v>
      </c>
      <c r="D24" s="39">
        <v>23.03022754092282</v>
      </c>
      <c r="E24" s="39">
        <v>21.359048496594966</v>
      </c>
      <c r="F24" s="40">
        <v>16</v>
      </c>
    </row>
    <row r="25" spans="1:6" ht="11.25" customHeight="1">
      <c r="A25" s="32" t="s">
        <v>23</v>
      </c>
      <c r="B25" s="38">
        <v>57.24582197584556</v>
      </c>
      <c r="C25" s="39">
        <v>54.26425608580886</v>
      </c>
      <c r="D25" s="39">
        <v>54.35818410664957</v>
      </c>
      <c r="E25" s="39">
        <v>59.78245903896462</v>
      </c>
      <c r="F25" s="40">
        <v>64.8</v>
      </c>
    </row>
    <row r="26" spans="1:6" ht="11.25" customHeight="1">
      <c r="A26" s="32" t="s">
        <v>24</v>
      </c>
      <c r="B26" s="38">
        <v>18.630363541698568</v>
      </c>
      <c r="C26" s="39">
        <v>24.81250261867851</v>
      </c>
      <c r="D26" s="39">
        <v>22.17494793869714</v>
      </c>
      <c r="E26" s="39">
        <v>18.85849246444042</v>
      </c>
      <c r="F26" s="40">
        <v>19.2</v>
      </c>
    </row>
    <row r="27" spans="1:6" ht="11.25" customHeight="1">
      <c r="A27" s="41" t="s">
        <v>25</v>
      </c>
      <c r="B27" s="38" t="s">
        <v>15</v>
      </c>
      <c r="C27" s="39">
        <v>37.3</v>
      </c>
      <c r="D27" s="39">
        <v>36.1</v>
      </c>
      <c r="E27" s="39">
        <v>36.7</v>
      </c>
      <c r="F27" s="40">
        <v>39</v>
      </c>
    </row>
    <row r="28" spans="1:6" ht="11.25" customHeight="1">
      <c r="A28" s="42" t="s">
        <v>26</v>
      </c>
      <c r="B28" s="43"/>
      <c r="C28" s="44"/>
      <c r="D28" s="44"/>
      <c r="E28" s="44"/>
      <c r="F28" s="45"/>
    </row>
    <row r="29" spans="1:6" ht="11.25" customHeight="1">
      <c r="A29" s="32" t="s">
        <v>27</v>
      </c>
      <c r="B29" s="38">
        <v>98.73475496491918</v>
      </c>
      <c r="C29" s="39">
        <v>95.99865923660285</v>
      </c>
      <c r="D29" s="39">
        <v>98.1380675491773</v>
      </c>
      <c r="E29" s="39">
        <v>97.7</v>
      </c>
      <c r="F29" s="40">
        <v>96.6</v>
      </c>
    </row>
    <row r="30" spans="1:6" ht="11.25" customHeight="1">
      <c r="A30" s="32" t="s">
        <v>28</v>
      </c>
      <c r="B30" s="46" t="s">
        <v>29</v>
      </c>
      <c r="C30" s="46" t="s">
        <v>29</v>
      </c>
      <c r="D30" s="46" t="s">
        <v>29</v>
      </c>
      <c r="E30" s="39">
        <v>0.3</v>
      </c>
      <c r="F30" s="40">
        <v>0.1</v>
      </c>
    </row>
    <row r="31" spans="1:6" ht="11.25" customHeight="1">
      <c r="A31" s="32" t="s">
        <v>30</v>
      </c>
      <c r="B31" s="46" t="s">
        <v>29</v>
      </c>
      <c r="C31" s="46" t="s">
        <v>29</v>
      </c>
      <c r="D31" s="46" t="s">
        <v>29</v>
      </c>
      <c r="E31" s="39">
        <v>0</v>
      </c>
      <c r="F31" s="40">
        <v>0</v>
      </c>
    </row>
    <row r="32" spans="1:6" ht="11.25" customHeight="1">
      <c r="A32" s="32" t="s">
        <v>31</v>
      </c>
      <c r="B32" s="38" t="s">
        <v>15</v>
      </c>
      <c r="C32" s="39">
        <v>1.0202371475258725</v>
      </c>
      <c r="D32" s="39">
        <v>1.3186110767454329</v>
      </c>
      <c r="E32" s="39">
        <v>1.2</v>
      </c>
      <c r="F32" s="40">
        <v>0.8</v>
      </c>
    </row>
    <row r="33" spans="1:6" ht="11.25" customHeight="1">
      <c r="A33" s="32" t="s">
        <v>32</v>
      </c>
      <c r="B33" s="38">
        <v>0.027597626604112045</v>
      </c>
      <c r="C33" s="39">
        <v>0.02304437088867474</v>
      </c>
      <c r="D33" s="39">
        <v>0.1381500268052291</v>
      </c>
      <c r="E33" s="39">
        <v>0.2</v>
      </c>
      <c r="F33" s="40">
        <v>0.2</v>
      </c>
    </row>
    <row r="34" spans="1:6" ht="11.25" customHeight="1">
      <c r="A34" s="32" t="s">
        <v>33</v>
      </c>
      <c r="B34" s="38">
        <v>0.0785470911040112</v>
      </c>
      <c r="C34" s="39">
        <v>0.07856035530230024</v>
      </c>
      <c r="D34" s="39">
        <v>0.06598210235473627</v>
      </c>
      <c r="E34" s="39">
        <v>0.1</v>
      </c>
      <c r="F34" s="40">
        <v>0.1</v>
      </c>
    </row>
    <row r="35" spans="1:6" ht="11.25" customHeight="1">
      <c r="A35" s="32" t="s">
        <v>34</v>
      </c>
      <c r="B35" s="46" t="s">
        <v>35</v>
      </c>
      <c r="C35" s="46" t="s">
        <v>35</v>
      </c>
      <c r="D35" s="46" t="s">
        <v>36</v>
      </c>
      <c r="E35" s="39">
        <v>0.2</v>
      </c>
      <c r="F35" s="40">
        <v>0.1</v>
      </c>
    </row>
    <row r="36" spans="1:6" ht="11.25" customHeight="1">
      <c r="A36" s="42" t="s">
        <v>37</v>
      </c>
      <c r="B36" s="47"/>
      <c r="C36" s="39"/>
      <c r="D36" s="39"/>
      <c r="E36" s="39"/>
      <c r="F36" s="40"/>
    </row>
    <row r="37" spans="1:6" ht="11.25" customHeight="1">
      <c r="A37" s="32" t="s">
        <v>38</v>
      </c>
      <c r="B37" s="38" t="s">
        <v>15</v>
      </c>
      <c r="C37" s="39" t="s">
        <v>15</v>
      </c>
      <c r="D37" s="39" t="s">
        <v>15</v>
      </c>
      <c r="E37" s="39">
        <v>55.5</v>
      </c>
      <c r="F37" s="40">
        <v>40.3</v>
      </c>
    </row>
    <row r="38" spans="1:6" ht="11.25" customHeight="1">
      <c r="A38" s="32" t="s">
        <v>39</v>
      </c>
      <c r="B38" s="38" t="s">
        <v>15</v>
      </c>
      <c r="C38" s="39" t="s">
        <v>15</v>
      </c>
      <c r="D38" s="39" t="s">
        <v>15</v>
      </c>
      <c r="E38" s="39">
        <v>27.7</v>
      </c>
      <c r="F38" s="40">
        <v>49.4</v>
      </c>
    </row>
    <row r="39" spans="1:6" ht="11.25" customHeight="1">
      <c r="A39" s="32" t="s">
        <v>40</v>
      </c>
      <c r="B39" s="38" t="s">
        <v>15</v>
      </c>
      <c r="C39" s="39" t="s">
        <v>15</v>
      </c>
      <c r="D39" s="39" t="s">
        <v>15</v>
      </c>
      <c r="E39" s="39">
        <v>16.8</v>
      </c>
      <c r="F39" s="40">
        <f>100-89.7</f>
        <v>10.299999999999997</v>
      </c>
    </row>
    <row r="40" spans="1:6" ht="11.25" customHeight="1">
      <c r="A40" s="48" t="s">
        <v>41</v>
      </c>
      <c r="B40" s="22"/>
      <c r="C40" s="39"/>
      <c r="D40" s="39"/>
      <c r="E40" s="39"/>
      <c r="F40" s="40"/>
    </row>
    <row r="41" spans="1:6" ht="11.25" customHeight="1">
      <c r="A41" s="49" t="s">
        <v>42</v>
      </c>
      <c r="B41" s="17">
        <v>87.02382950159424</v>
      </c>
      <c r="C41" s="39">
        <v>62.05966339004908</v>
      </c>
      <c r="D41" s="39">
        <v>48.51466541378616</v>
      </c>
      <c r="E41" s="39">
        <v>36.9</v>
      </c>
      <c r="F41" s="40">
        <v>24.6</v>
      </c>
    </row>
    <row r="42" spans="1:6" ht="11.25" customHeight="1">
      <c r="A42" s="49" t="s">
        <v>43</v>
      </c>
      <c r="B42" s="17">
        <v>5.500083906695755</v>
      </c>
      <c r="C42" s="39">
        <v>24.912820917716104</v>
      </c>
      <c r="D42" s="39">
        <v>33.50828914692261</v>
      </c>
      <c r="E42" s="39">
        <v>32.2</v>
      </c>
      <c r="F42" s="40">
        <v>40.1</v>
      </c>
    </row>
    <row r="43" spans="1:6" ht="11.25" customHeight="1">
      <c r="A43" s="49" t="s">
        <v>44</v>
      </c>
      <c r="B43" s="17">
        <v>5.853890473793142</v>
      </c>
      <c r="C43" s="39">
        <v>10.106193991551853</v>
      </c>
      <c r="D43" s="39">
        <v>14.125780253708303</v>
      </c>
      <c r="E43" s="39">
        <v>20.7</v>
      </c>
      <c r="F43" s="40">
        <v>27.6</v>
      </c>
    </row>
    <row r="44" spans="1:6" ht="11.25" customHeight="1">
      <c r="A44" s="49" t="s">
        <v>45</v>
      </c>
      <c r="B44" s="17">
        <v>1.0096772389103317</v>
      </c>
      <c r="C44" s="39">
        <v>1.7093679681023253</v>
      </c>
      <c r="D44" s="39">
        <v>3.0981945096986374</v>
      </c>
      <c r="E44" s="39">
        <v>4.6</v>
      </c>
      <c r="F44" s="40">
        <v>6.2</v>
      </c>
    </row>
    <row r="45" spans="1:6" s="24" customFormat="1" ht="16.5" customHeight="1">
      <c r="A45" s="28" t="s">
        <v>46</v>
      </c>
      <c r="B45" s="29">
        <v>46646</v>
      </c>
      <c r="C45" s="30">
        <v>48658</v>
      </c>
      <c r="D45" s="30">
        <v>50428</v>
      </c>
      <c r="E45" s="30">
        <v>48890</v>
      </c>
      <c r="F45" s="31">
        <v>47758</v>
      </c>
    </row>
    <row r="46" spans="1:7" ht="11.25" customHeight="1">
      <c r="A46" s="50" t="s">
        <v>47</v>
      </c>
      <c r="B46" s="51">
        <v>26919</v>
      </c>
      <c r="C46" s="34">
        <v>26897</v>
      </c>
      <c r="D46" s="34">
        <v>27173</v>
      </c>
      <c r="E46" s="34">
        <v>25863</v>
      </c>
      <c r="F46" s="35">
        <v>26609</v>
      </c>
      <c r="G46" s="52"/>
    </row>
    <row r="47" spans="1:6" ht="11.25" customHeight="1">
      <c r="A47" s="53" t="s">
        <v>48</v>
      </c>
      <c r="B47" s="38" t="s">
        <v>15</v>
      </c>
      <c r="C47" s="38" t="s">
        <v>15</v>
      </c>
      <c r="D47" s="34">
        <v>2562</v>
      </c>
      <c r="E47" s="34">
        <v>1378</v>
      </c>
      <c r="F47" s="35">
        <v>810</v>
      </c>
    </row>
    <row r="48" spans="1:6" ht="11.25" customHeight="1">
      <c r="A48" s="50" t="s">
        <v>20</v>
      </c>
      <c r="B48" s="54">
        <v>19727</v>
      </c>
      <c r="C48" s="34">
        <v>21761</v>
      </c>
      <c r="D48" s="34">
        <v>23255</v>
      </c>
      <c r="E48" s="34">
        <v>23027</v>
      </c>
      <c r="F48" s="35">
        <v>21149</v>
      </c>
    </row>
    <row r="49" spans="1:6" ht="11.25" customHeight="1">
      <c r="A49" s="53" t="s">
        <v>48</v>
      </c>
      <c r="B49" s="38" t="s">
        <v>15</v>
      </c>
      <c r="C49" s="38" t="s">
        <v>15</v>
      </c>
      <c r="D49" s="34">
        <v>2924</v>
      </c>
      <c r="E49" s="34">
        <v>1622</v>
      </c>
      <c r="F49" s="35">
        <v>738</v>
      </c>
    </row>
    <row r="50" spans="1:6" ht="11.25" customHeight="1">
      <c r="A50" s="67"/>
      <c r="B50" s="86" t="s">
        <v>51</v>
      </c>
      <c r="C50" s="87"/>
      <c r="D50" s="87"/>
      <c r="E50" s="87"/>
      <c r="F50" s="87"/>
    </row>
    <row r="51" spans="1:6" ht="11.25" customHeight="1">
      <c r="A51" s="55" t="s">
        <v>52</v>
      </c>
      <c r="B51" s="56">
        <v>28450</v>
      </c>
      <c r="C51" s="56">
        <v>28673</v>
      </c>
      <c r="D51" s="56">
        <v>31748</v>
      </c>
      <c r="E51" s="56">
        <v>32383</v>
      </c>
      <c r="F51" s="57">
        <v>33212</v>
      </c>
    </row>
    <row r="52" spans="1:6" ht="11.25" customHeight="1">
      <c r="A52" s="9" t="s">
        <v>53</v>
      </c>
      <c r="B52" s="58" t="s">
        <v>15</v>
      </c>
      <c r="C52" s="30">
        <v>31579</v>
      </c>
      <c r="D52" s="30">
        <v>35523</v>
      </c>
      <c r="E52" s="30">
        <v>35464</v>
      </c>
      <c r="F52" s="31">
        <v>36593</v>
      </c>
    </row>
    <row r="53" spans="1:6" ht="11.25" customHeight="1">
      <c r="A53" s="9" t="s">
        <v>54</v>
      </c>
      <c r="B53" s="58">
        <v>32328</v>
      </c>
      <c r="C53" s="30">
        <v>33431</v>
      </c>
      <c r="D53" s="30">
        <v>36077</v>
      </c>
      <c r="E53" s="30">
        <v>35937</v>
      </c>
      <c r="F53" s="31">
        <v>37260</v>
      </c>
    </row>
    <row r="54" spans="1:6" ht="11.25" customHeight="1">
      <c r="A54" s="13" t="s">
        <v>55</v>
      </c>
      <c r="B54" s="59"/>
      <c r="C54" s="34"/>
      <c r="D54" s="34"/>
      <c r="E54" s="34"/>
      <c r="F54" s="35"/>
    </row>
    <row r="55" spans="1:6" ht="11.25" customHeight="1">
      <c r="A55" s="60" t="s">
        <v>56</v>
      </c>
      <c r="B55" s="61">
        <v>35.573886704904304</v>
      </c>
      <c r="C55" s="62">
        <v>32.27842421704406</v>
      </c>
      <c r="D55" s="62">
        <v>32.01485711117887</v>
      </c>
      <c r="E55" s="62">
        <v>35.1</v>
      </c>
      <c r="F55" s="63">
        <v>26.6</v>
      </c>
    </row>
    <row r="56" spans="1:6" ht="11.25" customHeight="1">
      <c r="A56" s="60" t="s">
        <v>57</v>
      </c>
      <c r="B56" s="61">
        <v>40.48785203325386</v>
      </c>
      <c r="C56" s="62">
        <v>39.15228380844127</v>
      </c>
      <c r="D56" s="62">
        <v>34.62316711478227</v>
      </c>
      <c r="E56" s="62">
        <v>28.9</v>
      </c>
      <c r="F56" s="63">
        <v>30.8</v>
      </c>
    </row>
    <row r="57" spans="1:6" ht="11.25" customHeight="1">
      <c r="A57" s="60" t="s">
        <v>58</v>
      </c>
      <c r="B57" s="61">
        <v>1.9591415866469029</v>
      </c>
      <c r="C57" s="62">
        <v>2.674164697436511</v>
      </c>
      <c r="D57" s="62">
        <v>3.098927294398093</v>
      </c>
      <c r="E57" s="62">
        <v>5.3</v>
      </c>
      <c r="F57" s="63">
        <v>7.2</v>
      </c>
    </row>
    <row r="58" spans="1:6" ht="11.25">
      <c r="A58" s="60" t="s">
        <v>59</v>
      </c>
      <c r="B58" s="61">
        <v>5.783978861893408</v>
      </c>
      <c r="C58" s="62">
        <v>5.913672938290808</v>
      </c>
      <c r="D58" s="62">
        <v>4.423871164453807</v>
      </c>
      <c r="E58" s="62">
        <v>4.4</v>
      </c>
      <c r="F58" s="63">
        <v>5.2</v>
      </c>
    </row>
    <row r="59" spans="1:6" ht="11.25">
      <c r="A59" s="60" t="s">
        <v>60</v>
      </c>
      <c r="B59" s="61">
        <v>14.667783721080104</v>
      </c>
      <c r="C59" s="62">
        <v>18.796925009721516</v>
      </c>
      <c r="D59" s="62">
        <v>24.924467112010422</v>
      </c>
      <c r="E59" s="62">
        <v>26</v>
      </c>
      <c r="F59" s="63">
        <v>28.1</v>
      </c>
    </row>
    <row r="60" spans="1:6" ht="11.25">
      <c r="A60" s="20" t="s">
        <v>61</v>
      </c>
      <c r="B60" s="64">
        <v>3</v>
      </c>
      <c r="C60" s="65">
        <v>2.83</v>
      </c>
      <c r="D60" s="65">
        <v>2.56</v>
      </c>
      <c r="E60" s="65">
        <v>2.59</v>
      </c>
      <c r="F60" s="66">
        <v>2.47</v>
      </c>
    </row>
    <row r="61" spans="1:6" ht="11.25">
      <c r="A61" s="67" t="s">
        <v>62</v>
      </c>
      <c r="B61" s="68">
        <v>114.89906170031277</v>
      </c>
      <c r="C61" s="62">
        <v>116.28173913043479</v>
      </c>
      <c r="D61" s="62">
        <v>113.62834645669291</v>
      </c>
      <c r="E61" s="62">
        <v>110.97489423462928</v>
      </c>
      <c r="F61" s="63">
        <v>111.3</v>
      </c>
    </row>
    <row r="62" spans="1:6" ht="11.25">
      <c r="A62" s="67"/>
      <c r="B62" s="86" t="s">
        <v>63</v>
      </c>
      <c r="C62" s="87"/>
      <c r="D62" s="87"/>
      <c r="E62" s="87"/>
      <c r="F62" s="87"/>
    </row>
    <row r="63" spans="1:6" ht="11.25">
      <c r="A63" s="28" t="s">
        <v>64</v>
      </c>
      <c r="B63" s="29" t="s">
        <v>15</v>
      </c>
      <c r="C63" s="30">
        <v>23737</v>
      </c>
      <c r="D63" s="30">
        <v>24948</v>
      </c>
      <c r="E63" s="30">
        <v>25471</v>
      </c>
      <c r="F63" s="31">
        <v>26980</v>
      </c>
    </row>
    <row r="64" spans="1:6" ht="11.25">
      <c r="A64" s="32" t="s">
        <v>65</v>
      </c>
      <c r="B64" s="33">
        <v>21556</v>
      </c>
      <c r="C64" s="34">
        <v>21378</v>
      </c>
      <c r="D64" s="34">
        <v>20997</v>
      </c>
      <c r="E64" s="34">
        <v>19940</v>
      </c>
      <c r="F64" s="35">
        <v>19784</v>
      </c>
    </row>
    <row r="65" spans="1:6" ht="11.25">
      <c r="A65" s="53" t="s">
        <v>66</v>
      </c>
      <c r="B65" s="33">
        <v>19700</v>
      </c>
      <c r="C65" s="34">
        <v>10747</v>
      </c>
      <c r="D65" s="34">
        <v>19236</v>
      </c>
      <c r="E65" s="34">
        <v>18159</v>
      </c>
      <c r="F65" s="35">
        <v>18044</v>
      </c>
    </row>
    <row r="66" spans="1:6" ht="11.25">
      <c r="A66" s="32" t="s">
        <v>67</v>
      </c>
      <c r="B66" s="33" t="s">
        <v>15</v>
      </c>
      <c r="C66" s="34">
        <v>2328</v>
      </c>
      <c r="D66" s="34">
        <v>3950</v>
      </c>
      <c r="E66" s="34">
        <v>5531</v>
      </c>
      <c r="F66" s="35">
        <v>7196</v>
      </c>
    </row>
    <row r="67" spans="1:6" ht="11.25">
      <c r="A67" s="53" t="s">
        <v>68</v>
      </c>
      <c r="B67" s="33" t="s">
        <v>15</v>
      </c>
      <c r="C67" s="33" t="s">
        <v>15</v>
      </c>
      <c r="D67" s="34">
        <v>2847.0294355927626</v>
      </c>
      <c r="E67" s="34">
        <v>3476</v>
      </c>
      <c r="F67" s="35">
        <v>4771</v>
      </c>
    </row>
    <row r="68" spans="1:6" ht="11.25">
      <c r="A68" s="69" t="s">
        <v>69</v>
      </c>
      <c r="B68" s="33"/>
      <c r="C68" s="33"/>
      <c r="D68" s="33"/>
      <c r="E68" s="34"/>
      <c r="F68" s="35"/>
    </row>
    <row r="69" spans="1:6" ht="11.25">
      <c r="A69" s="70" t="s">
        <v>70</v>
      </c>
      <c r="B69" s="33" t="s">
        <v>15</v>
      </c>
      <c r="C69" s="33" t="s">
        <v>15</v>
      </c>
      <c r="D69" s="33" t="s">
        <v>15</v>
      </c>
      <c r="E69" s="62">
        <v>0.7</v>
      </c>
      <c r="F69" s="63">
        <v>16.7</v>
      </c>
    </row>
    <row r="70" spans="1:6" ht="11.25">
      <c r="A70" s="70" t="s">
        <v>71</v>
      </c>
      <c r="B70" s="33" t="s">
        <v>15</v>
      </c>
      <c r="C70" s="33" t="s">
        <v>15</v>
      </c>
      <c r="D70" s="33" t="s">
        <v>15</v>
      </c>
      <c r="E70" s="62">
        <v>48.6</v>
      </c>
      <c r="F70" s="63">
        <v>53.9</v>
      </c>
    </row>
    <row r="71" spans="1:6" ht="11.25">
      <c r="A71" s="70" t="s">
        <v>72</v>
      </c>
      <c r="B71" s="71" t="s">
        <v>15</v>
      </c>
      <c r="C71" s="34" t="s">
        <v>15</v>
      </c>
      <c r="D71" s="34" t="s">
        <v>15</v>
      </c>
      <c r="E71" s="62">
        <v>23.2</v>
      </c>
      <c r="F71" s="63">
        <v>33.6</v>
      </c>
    </row>
    <row r="72" spans="1:6" ht="11.25">
      <c r="A72" s="67"/>
      <c r="B72" s="86" t="s">
        <v>73</v>
      </c>
      <c r="C72" s="87"/>
      <c r="D72" s="87"/>
      <c r="E72" s="87"/>
      <c r="F72" s="87"/>
    </row>
    <row r="73" spans="1:6" ht="11.25">
      <c r="A73" s="28" t="s">
        <v>74</v>
      </c>
      <c r="B73" s="29"/>
      <c r="C73" s="30">
        <v>31030</v>
      </c>
      <c r="D73" s="30">
        <v>36498</v>
      </c>
      <c r="E73" s="30">
        <v>38670</v>
      </c>
      <c r="F73" s="31">
        <v>41837</v>
      </c>
    </row>
    <row r="74" spans="1:6" ht="11.25">
      <c r="A74" s="32" t="s">
        <v>65</v>
      </c>
      <c r="B74" s="33">
        <v>28450</v>
      </c>
      <c r="C74" s="34">
        <v>28673</v>
      </c>
      <c r="D74" s="34">
        <v>31748</v>
      </c>
      <c r="E74" s="34">
        <v>32383</v>
      </c>
      <c r="F74" s="35">
        <v>33212</v>
      </c>
    </row>
    <row r="75" spans="1:6" ht="11.25">
      <c r="A75" s="32" t="s">
        <v>67</v>
      </c>
      <c r="B75" s="33" t="s">
        <v>15</v>
      </c>
      <c r="C75" s="34">
        <v>2357</v>
      </c>
      <c r="D75" s="34">
        <v>4750</v>
      </c>
      <c r="E75" s="34">
        <v>6287</v>
      </c>
      <c r="F75" s="35">
        <v>8625</v>
      </c>
    </row>
    <row r="76" spans="1:6" ht="11.25">
      <c r="A76" s="53" t="s">
        <v>75</v>
      </c>
      <c r="B76" s="33"/>
      <c r="C76" s="34"/>
      <c r="D76" s="34"/>
      <c r="E76" s="34"/>
      <c r="F76" s="35"/>
    </row>
    <row r="77" spans="1:6" ht="11.25">
      <c r="A77" s="72" t="s">
        <v>76</v>
      </c>
      <c r="B77" s="33" t="s">
        <v>15</v>
      </c>
      <c r="C77" s="34">
        <v>930</v>
      </c>
      <c r="D77" s="34">
        <v>3079</v>
      </c>
      <c r="E77" s="34" t="s">
        <v>15</v>
      </c>
      <c r="F77" s="35">
        <v>1236</v>
      </c>
    </row>
    <row r="78" spans="1:6" ht="11.25">
      <c r="A78" s="72" t="s">
        <v>77</v>
      </c>
      <c r="B78" s="33" t="s">
        <v>15</v>
      </c>
      <c r="C78" s="34" t="s">
        <v>15</v>
      </c>
      <c r="D78" s="34">
        <v>2880.1485482781904</v>
      </c>
      <c r="E78" s="34">
        <v>3510</v>
      </c>
      <c r="F78" s="35">
        <v>4890</v>
      </c>
    </row>
    <row r="79" spans="1:6" ht="11.25">
      <c r="A79" s="72" t="s">
        <v>78</v>
      </c>
      <c r="B79" s="33" t="s">
        <v>15</v>
      </c>
      <c r="C79" s="34" t="s">
        <v>15</v>
      </c>
      <c r="D79" s="34">
        <v>272.6198514517218</v>
      </c>
      <c r="E79" s="34" t="s">
        <v>15</v>
      </c>
      <c r="F79" s="35">
        <f>72+673</f>
        <v>745</v>
      </c>
    </row>
    <row r="80" spans="1:6" ht="11.25">
      <c r="A80" s="20" t="s">
        <v>79</v>
      </c>
      <c r="B80" s="59"/>
      <c r="C80" s="34"/>
      <c r="D80" s="34"/>
      <c r="E80" s="34"/>
      <c r="F80" s="35"/>
    </row>
    <row r="81" spans="1:6" ht="11.25">
      <c r="A81" s="13" t="s">
        <v>80</v>
      </c>
      <c r="B81" s="64">
        <v>3.5</v>
      </c>
      <c r="C81" s="65">
        <v>3.3</v>
      </c>
      <c r="D81" s="65">
        <v>3.01</v>
      </c>
      <c r="E81" s="65">
        <v>2.92</v>
      </c>
      <c r="F81" s="66">
        <v>2.76</v>
      </c>
    </row>
    <row r="82" spans="1:6" ht="11.25">
      <c r="A82" s="73" t="s">
        <v>81</v>
      </c>
      <c r="B82" s="74">
        <v>2.209899623867708</v>
      </c>
      <c r="C82" s="65">
        <v>1.65</v>
      </c>
      <c r="D82" s="65">
        <v>1.22</v>
      </c>
      <c r="E82" s="65">
        <v>1.04</v>
      </c>
      <c r="F82" s="66">
        <v>0.97</v>
      </c>
    </row>
    <row r="83" spans="1:6" ht="11.25">
      <c r="A83" s="20" t="s">
        <v>82</v>
      </c>
      <c r="B83" s="61">
        <v>10</v>
      </c>
      <c r="C83" s="62">
        <v>12.1</v>
      </c>
      <c r="D83" s="62">
        <v>15.19</v>
      </c>
      <c r="E83" s="62">
        <v>17.3</v>
      </c>
      <c r="F83" s="63">
        <v>19.3</v>
      </c>
    </row>
    <row r="84" spans="1:6" ht="11.25">
      <c r="A84" s="69" t="s">
        <v>83</v>
      </c>
      <c r="B84" s="75">
        <v>34.9</v>
      </c>
      <c r="C84" s="62">
        <v>40.1</v>
      </c>
      <c r="D84" s="62">
        <v>45.77</v>
      </c>
      <c r="E84" s="62" t="s">
        <v>84</v>
      </c>
      <c r="F84" s="63">
        <v>53.8</v>
      </c>
    </row>
    <row r="85" spans="1:6" ht="11.25">
      <c r="A85" s="69" t="s">
        <v>85</v>
      </c>
      <c r="B85" s="74">
        <v>1.5792970123022847</v>
      </c>
      <c r="C85" s="65">
        <v>2</v>
      </c>
      <c r="D85" s="65">
        <v>2.46</v>
      </c>
      <c r="E85" s="65">
        <v>2.8</v>
      </c>
      <c r="F85" s="66">
        <v>2.89</v>
      </c>
    </row>
    <row r="86" spans="1:6" ht="11.25">
      <c r="A86" s="78"/>
      <c r="B86" s="74"/>
      <c r="C86" s="79"/>
      <c r="D86" s="79"/>
      <c r="E86" s="79"/>
      <c r="F86" s="79"/>
    </row>
    <row r="87" spans="1:6" ht="11.25">
      <c r="A87" s="78"/>
      <c r="B87" s="74"/>
      <c r="C87" s="79"/>
      <c r="D87" s="79"/>
      <c r="E87" s="79"/>
      <c r="F87" s="79"/>
    </row>
    <row r="88" spans="1:6" ht="11.25">
      <c r="A88" s="88" t="s">
        <v>49</v>
      </c>
      <c r="B88" s="88"/>
      <c r="C88" s="88"/>
      <c r="D88" s="88"/>
      <c r="E88" s="88"/>
      <c r="F88" s="88"/>
    </row>
    <row r="89" spans="1:6" ht="11.25">
      <c r="A89" s="88" t="s">
        <v>50</v>
      </c>
      <c r="B89" s="88"/>
      <c r="C89" s="88"/>
      <c r="D89" s="88"/>
      <c r="E89" s="88"/>
      <c r="F89" s="88"/>
    </row>
    <row r="90" spans="1:6" ht="11.25">
      <c r="A90" s="77" t="s">
        <v>86</v>
      </c>
      <c r="B90" s="76"/>
      <c r="C90" s="76"/>
      <c r="D90" s="76"/>
      <c r="E90" s="76"/>
      <c r="F90" s="76"/>
    </row>
    <row r="91" spans="1:6" ht="11.25">
      <c r="A91" s="76" t="s">
        <v>87</v>
      </c>
      <c r="B91" s="76"/>
      <c r="C91" s="76"/>
      <c r="D91" s="76"/>
      <c r="E91" s="76"/>
      <c r="F91" s="76"/>
    </row>
  </sheetData>
  <mergeCells count="9">
    <mergeCell ref="B72:F72"/>
    <mergeCell ref="A88:F88"/>
    <mergeCell ref="A89:F89"/>
    <mergeCell ref="B50:F50"/>
    <mergeCell ref="B62:F62"/>
    <mergeCell ref="A4:A5"/>
    <mergeCell ref="B4:F4"/>
    <mergeCell ref="B6:F6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2004-02-06T13:15:09Z</cp:lastPrinted>
  <dcterms:created xsi:type="dcterms:W3CDTF">2004-01-07T08:30:07Z</dcterms:created>
  <dcterms:modified xsi:type="dcterms:W3CDTF">2004-02-06T13:15:10Z</dcterms:modified>
  <cp:category/>
  <cp:version/>
  <cp:contentType/>
  <cp:contentStatus/>
</cp:coreProperties>
</file>