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945" windowHeight="9030" activeTab="0"/>
  </bookViews>
  <sheets>
    <sheet name="Tab1" sheetId="1" r:id="rId1"/>
  </sheets>
  <definedNames>
    <definedName name="DATABASE">'Tab1'!$A$6:$G$118</definedName>
  </definedNames>
  <calcPr fullCalcOnLoad="1"/>
</workbook>
</file>

<file path=xl/sharedStrings.xml><?xml version="1.0" encoding="utf-8"?>
<sst xmlns="http://schemas.openxmlformats.org/spreadsheetml/2006/main" count="117" uniqueCount="104">
  <si>
    <t>Nový Jičín</t>
  </si>
  <si>
    <t>Opava</t>
  </si>
  <si>
    <t>Pelhřimov</t>
  </si>
  <si>
    <t>Písek</t>
  </si>
  <si>
    <t>Prachatice</t>
  </si>
  <si>
    <t>Strakonice</t>
  </si>
  <si>
    <t>Tábor</t>
  </si>
  <si>
    <t>Domažlice</t>
  </si>
  <si>
    <t>Klatovy</t>
  </si>
  <si>
    <t>Břeclav</t>
  </si>
  <si>
    <t>Pardubický kraj</t>
  </si>
  <si>
    <t>Brno - město</t>
  </si>
  <si>
    <t>Brno - venkov</t>
  </si>
  <si>
    <t>Jihomoravský kraj</t>
  </si>
  <si>
    <t>Olomoucký kraj</t>
  </si>
  <si>
    <t>Zlínský kraj</t>
  </si>
  <si>
    <t>Ostrava - město</t>
  </si>
  <si>
    <t>Moravskoslezský kraj</t>
  </si>
  <si>
    <t>Vyškov</t>
  </si>
  <si>
    <t>Znojmo</t>
  </si>
  <si>
    <t>Sokolov</t>
  </si>
  <si>
    <t>Děčín</t>
  </si>
  <si>
    <t>Chomutov</t>
  </si>
  <si>
    <t>Litoměřice</t>
  </si>
  <si>
    <t>Louny</t>
  </si>
  <si>
    <t>Most</t>
  </si>
  <si>
    <t>Teplice</t>
  </si>
  <si>
    <t>Benešov</t>
  </si>
  <si>
    <t>Plzeň - jih</t>
  </si>
  <si>
    <t>Plzeň - město</t>
  </si>
  <si>
    <t>Plzeň - sever</t>
  </si>
  <si>
    <t>Prostějov</t>
  </si>
  <si>
    <t>Přerov</t>
  </si>
  <si>
    <t>Ústí nad Labem</t>
  </si>
  <si>
    <t>Beroun</t>
  </si>
  <si>
    <t>Kladno</t>
  </si>
  <si>
    <t>Kolín</t>
  </si>
  <si>
    <t>Kutná Hora</t>
  </si>
  <si>
    <t>Mělník</t>
  </si>
  <si>
    <t>Mladá Boleslav</t>
  </si>
  <si>
    <t>Chrudim</t>
  </si>
  <si>
    <t>Hodonín</t>
  </si>
  <si>
    <t>Vysočina</t>
  </si>
  <si>
    <t>Pardubice</t>
  </si>
  <si>
    <t>Svitavy</t>
  </si>
  <si>
    <t>Ústí nad Orlicí</t>
  </si>
  <si>
    <t>Havlíčkův Brod</t>
  </si>
  <si>
    <t>Jihlava</t>
  </si>
  <si>
    <t>Karlovarský kraj</t>
  </si>
  <si>
    <t>Ústecký kraj</t>
  </si>
  <si>
    <t>Liberecký kraj</t>
  </si>
  <si>
    <t>Hlavní město Praha</t>
  </si>
  <si>
    <t>Královéhradecký kraj</t>
  </si>
  <si>
    <t>Šumperk</t>
  </si>
  <si>
    <t>Plzeňský kraj</t>
  </si>
  <si>
    <t>Jeseník</t>
  </si>
  <si>
    <t>Olomouc</t>
  </si>
  <si>
    <t>Třebíč</t>
  </si>
  <si>
    <t>Žďár nad Sázavou</t>
  </si>
  <si>
    <t>Blansko</t>
  </si>
  <si>
    <t>ČR</t>
  </si>
  <si>
    <t>Praha - východ</t>
  </si>
  <si>
    <t>Česká republika,</t>
  </si>
  <si>
    <t>kraj,  okres</t>
  </si>
  <si>
    <t>Praha - západ</t>
  </si>
  <si>
    <t>Středočeský kraj</t>
  </si>
  <si>
    <t>Jihočeský kraj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</si>
  <si>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</si>
  <si>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</si>
  <si>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</si>
  <si>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</si>
  <si>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</si>
  <si>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</si>
  <si>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</si>
  <si>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</si>
  <si>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</si>
  <si>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Nymburk</t>
  </si>
  <si>
    <t>Příbram</t>
  </si>
  <si>
    <t>Rakovník</t>
  </si>
  <si>
    <t>České Budějovice</t>
  </si>
  <si>
    <t>Český Krumlov</t>
  </si>
  <si>
    <t>Jindřichův Hradec</t>
  </si>
  <si>
    <t>Rokycany</t>
  </si>
  <si>
    <t>Tachov</t>
  </si>
  <si>
    <t>Cheb</t>
  </si>
  <si>
    <t>Karlovy Vary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</si>
  <si>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</si>
  <si>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</si>
  <si>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</si>
  <si>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</si>
  <si>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</si>
  <si>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</si>
  <si>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</si>
  <si>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z úhrnu podle počtu obytných místností</t>
  </si>
  <si>
    <t>s 1-2</t>
  </si>
  <si>
    <t>místnostmi</t>
  </si>
  <si>
    <t>5+</t>
  </si>
  <si>
    <t>Podíl bytů</t>
  </si>
  <si>
    <t>se 4+</t>
  </si>
  <si>
    <t>Obydlené</t>
  </si>
  <si>
    <t>byty</t>
  </si>
  <si>
    <t>celkem</t>
  </si>
  <si>
    <t>Tab. 23 dokončení</t>
  </si>
  <si>
    <t>Tab. 23 Trvale obydlené byty podle počtu obytných místností, krajů a okresů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</si>
</sst>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7" xfId="0" applyNumberFormat="1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1" fontId="1" fillId="0" borderId="7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7" xfId="0" applyFont="1" applyBorder="1" applyAlignment="1" applyProtection="1">
      <alignment/>
      <protection locked="0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17.875" style="6" customWidth="1"/>
    <col min="2" max="7" width="8.125" style="6" customWidth="1"/>
    <col min="8" max="9" width="9.125" style="7" customWidth="1"/>
  </cols>
  <sheetData>
    <row r="1" ht="12.75">
      <c r="A1" s="45" t="s">
        <v>103</v>
      </c>
    </row>
    <row r="2" spans="2:7" ht="12" customHeight="1" thickBot="1">
      <c r="B2" s="7"/>
      <c r="C2" s="7"/>
      <c r="D2" s="7"/>
      <c r="E2" s="7"/>
      <c r="F2" s="7"/>
      <c r="G2" s="7"/>
    </row>
    <row r="3" spans="1:9" s="2" customFormat="1" ht="12" customHeight="1">
      <c r="A3" s="16" t="s">
        <v>62</v>
      </c>
      <c r="B3" s="17" t="s">
        <v>99</v>
      </c>
      <c r="C3" s="47" t="s">
        <v>93</v>
      </c>
      <c r="D3" s="48"/>
      <c r="E3" s="48"/>
      <c r="F3" s="48"/>
      <c r="G3" s="49"/>
      <c r="H3" s="47" t="s">
        <v>97</v>
      </c>
      <c r="I3" s="50"/>
    </row>
    <row r="4" spans="1:9" s="2" customFormat="1" ht="12" customHeight="1">
      <c r="A4" s="18" t="s">
        <v>63</v>
      </c>
      <c r="B4" s="4" t="s">
        <v>100</v>
      </c>
      <c r="C4" s="8">
        <v>1</v>
      </c>
      <c r="D4" s="3">
        <v>2</v>
      </c>
      <c r="E4" s="3">
        <v>3</v>
      </c>
      <c r="F4" s="3">
        <v>4</v>
      </c>
      <c r="G4" s="3" t="s">
        <v>96</v>
      </c>
      <c r="H4" s="5" t="s">
        <v>94</v>
      </c>
      <c r="I4" s="19" t="s">
        <v>98</v>
      </c>
    </row>
    <row r="5" spans="1:9" s="1" customFormat="1" ht="12" customHeight="1" thickBot="1">
      <c r="A5" s="20"/>
      <c r="B5" s="21" t="s">
        <v>101</v>
      </c>
      <c r="C5" s="22"/>
      <c r="D5" s="21"/>
      <c r="E5" s="21"/>
      <c r="F5" s="21"/>
      <c r="G5" s="21"/>
      <c r="H5" s="23" t="s">
        <v>95</v>
      </c>
      <c r="I5" s="24" t="s">
        <v>95</v>
      </c>
    </row>
    <row r="6" spans="1:9" ht="7.5" customHeight="1">
      <c r="A6" s="25"/>
      <c r="B6" s="26"/>
      <c r="C6" s="26"/>
      <c r="D6" s="26"/>
      <c r="E6" s="26"/>
      <c r="F6" s="26"/>
      <c r="G6" s="26"/>
      <c r="H6" s="27"/>
      <c r="I6" s="28"/>
    </row>
    <row r="7" spans="1:9" ht="12.75">
      <c r="A7" s="29" t="s">
        <v>60</v>
      </c>
      <c r="B7" s="10">
        <f aca="true" t="shared" si="0" ref="B7:G7">B9+B23+B32+B41+B46+B55+B61+B76+B82+B89+B98+B105+B111+B119</f>
        <v>3827678</v>
      </c>
      <c r="C7" s="10">
        <f t="shared" si="0"/>
        <v>522101</v>
      </c>
      <c r="D7" s="10">
        <f t="shared" si="0"/>
        <v>1171440</v>
      </c>
      <c r="E7" s="10">
        <f t="shared" si="0"/>
        <v>1358867</v>
      </c>
      <c r="F7" s="10">
        <f t="shared" si="0"/>
        <v>456935</v>
      </c>
      <c r="G7" s="10">
        <f t="shared" si="0"/>
        <v>282879</v>
      </c>
      <c r="H7" s="15">
        <v>44.24460469245323</v>
      </c>
      <c r="I7" s="30">
        <v>19.328010349877914</v>
      </c>
    </row>
    <row r="8" spans="1:9" ht="7.5" customHeight="1">
      <c r="A8" s="31"/>
      <c r="B8" s="9"/>
      <c r="C8" s="9"/>
      <c r="D8" s="9"/>
      <c r="E8" s="9"/>
      <c r="F8" s="9"/>
      <c r="G8" s="9"/>
      <c r="H8" s="12"/>
      <c r="I8" s="32"/>
    </row>
    <row r="9" spans="1:9" ht="12.75">
      <c r="A9" s="29" t="s">
        <v>51</v>
      </c>
      <c r="B9" s="10">
        <v>496940</v>
      </c>
      <c r="C9" s="10">
        <v>115089</v>
      </c>
      <c r="D9" s="10">
        <v>157036</v>
      </c>
      <c r="E9" s="10">
        <v>167036</v>
      </c>
      <c r="F9" s="10">
        <v>37167</v>
      </c>
      <c r="G9" s="10">
        <v>15196</v>
      </c>
      <c r="H9" s="15">
        <v>54.760132007888274</v>
      </c>
      <c r="I9" s="30">
        <v>10.537086972270295</v>
      </c>
    </row>
    <row r="10" spans="1:9" ht="7.5" customHeight="1">
      <c r="A10" s="31"/>
      <c r="B10" s="9"/>
      <c r="C10" s="9"/>
      <c r="D10" s="9"/>
      <c r="E10" s="9"/>
      <c r="F10" s="9"/>
      <c r="G10" s="9"/>
      <c r="H10" s="11"/>
      <c r="I10" s="33"/>
    </row>
    <row r="11" spans="1:9" ht="12.75">
      <c r="A11" s="31" t="s">
        <v>27</v>
      </c>
      <c r="B11" s="9">
        <v>33212</v>
      </c>
      <c r="C11" s="9">
        <v>3463</v>
      </c>
      <c r="D11" s="9">
        <v>9849</v>
      </c>
      <c r="E11" s="9">
        <v>11673</v>
      </c>
      <c r="F11" s="9">
        <v>4410</v>
      </c>
      <c r="G11" s="9">
        <v>3451</v>
      </c>
      <c r="H11" s="11">
        <v>40.08189810911718</v>
      </c>
      <c r="I11" s="33">
        <v>23.669155726845716</v>
      </c>
    </row>
    <row r="12" spans="1:9" ht="12.75">
      <c r="A12" s="31" t="s">
        <v>34</v>
      </c>
      <c r="B12" s="9">
        <v>27799</v>
      </c>
      <c r="C12" s="9">
        <v>2545</v>
      </c>
      <c r="D12" s="9">
        <v>8226</v>
      </c>
      <c r="E12" s="9">
        <v>9457</v>
      </c>
      <c r="F12" s="9">
        <v>4255</v>
      </c>
      <c r="G12" s="9">
        <v>3037</v>
      </c>
      <c r="H12" s="11">
        <v>38.74599805748409</v>
      </c>
      <c r="I12" s="33">
        <v>26.231159394222814</v>
      </c>
    </row>
    <row r="13" spans="1:9" ht="12.75">
      <c r="A13" s="31" t="s">
        <v>35</v>
      </c>
      <c r="B13" s="9">
        <v>56837</v>
      </c>
      <c r="C13" s="9">
        <v>6541</v>
      </c>
      <c r="D13" s="9">
        <v>18819</v>
      </c>
      <c r="E13" s="9">
        <v>20372</v>
      </c>
      <c r="F13" s="9">
        <v>6599</v>
      </c>
      <c r="G13" s="9">
        <v>3714</v>
      </c>
      <c r="H13" s="11">
        <v>44.6188222460721</v>
      </c>
      <c r="I13" s="33">
        <v>18.144870418917254</v>
      </c>
    </row>
    <row r="14" spans="1:9" ht="12.75">
      <c r="A14" s="31" t="s">
        <v>36</v>
      </c>
      <c r="B14" s="9">
        <v>35853</v>
      </c>
      <c r="C14" s="9">
        <v>3092</v>
      </c>
      <c r="D14" s="9">
        <v>10574</v>
      </c>
      <c r="E14" s="9">
        <v>13181</v>
      </c>
      <c r="F14" s="9">
        <v>5171</v>
      </c>
      <c r="G14" s="9">
        <v>3232</v>
      </c>
      <c r="H14" s="11">
        <v>38.11675452542326</v>
      </c>
      <c r="I14" s="33">
        <v>23.437369257802693</v>
      </c>
    </row>
    <row r="15" spans="1:9" ht="12.75">
      <c r="A15" s="31" t="s">
        <v>37</v>
      </c>
      <c r="B15" s="9">
        <v>26830</v>
      </c>
      <c r="C15" s="9">
        <v>2549</v>
      </c>
      <c r="D15" s="9">
        <v>7797</v>
      </c>
      <c r="E15" s="9">
        <v>9355</v>
      </c>
      <c r="F15" s="9">
        <v>4029</v>
      </c>
      <c r="G15" s="9">
        <v>2749</v>
      </c>
      <c r="H15" s="11">
        <v>38.56131196421916</v>
      </c>
      <c r="I15" s="33">
        <v>25.262765560939247</v>
      </c>
    </row>
    <row r="16" spans="1:9" ht="12.75">
      <c r="A16" s="31" t="s">
        <v>38</v>
      </c>
      <c r="B16" s="9">
        <v>35230</v>
      </c>
      <c r="C16" s="9">
        <v>3262</v>
      </c>
      <c r="D16" s="9">
        <v>11279</v>
      </c>
      <c r="E16" s="9">
        <v>13105</v>
      </c>
      <c r="F16" s="9">
        <v>4302</v>
      </c>
      <c r="G16" s="9">
        <v>2707</v>
      </c>
      <c r="H16" s="11">
        <v>41.27448197558899</v>
      </c>
      <c r="I16" s="33">
        <v>19.89497587283565</v>
      </c>
    </row>
    <row r="17" spans="1:9" ht="12.75">
      <c r="A17" s="31" t="s">
        <v>39</v>
      </c>
      <c r="B17" s="9">
        <v>42153</v>
      </c>
      <c r="C17" s="9">
        <v>4466</v>
      </c>
      <c r="D17" s="9">
        <v>12476</v>
      </c>
      <c r="E17" s="9">
        <v>15463</v>
      </c>
      <c r="F17" s="9">
        <v>5733</v>
      </c>
      <c r="G17" s="9">
        <v>3730</v>
      </c>
      <c r="H17" s="11">
        <v>40.19168267976182</v>
      </c>
      <c r="I17" s="33">
        <v>22.449173249828007</v>
      </c>
    </row>
    <row r="18" spans="1:9" ht="12.75">
      <c r="A18" s="31" t="s">
        <v>76</v>
      </c>
      <c r="B18" s="9">
        <v>31506</v>
      </c>
      <c r="C18" s="9">
        <v>2772</v>
      </c>
      <c r="D18" s="9">
        <v>8751</v>
      </c>
      <c r="E18" s="9">
        <v>11582</v>
      </c>
      <c r="F18" s="9">
        <v>4873</v>
      </c>
      <c r="G18" s="9">
        <v>3166</v>
      </c>
      <c r="H18" s="11">
        <v>36.5739859074462</v>
      </c>
      <c r="I18" s="33">
        <v>25.5157747730591</v>
      </c>
    </row>
    <row r="19" spans="1:9" ht="12.75">
      <c r="A19" s="31" t="s">
        <v>61</v>
      </c>
      <c r="B19" s="9">
        <v>34698</v>
      </c>
      <c r="C19" s="9">
        <v>2694</v>
      </c>
      <c r="D19" s="9">
        <v>8822</v>
      </c>
      <c r="E19" s="9">
        <v>11927</v>
      </c>
      <c r="F19" s="9">
        <v>6006</v>
      </c>
      <c r="G19" s="9">
        <v>4703</v>
      </c>
      <c r="H19" s="11">
        <v>33.189232808807425</v>
      </c>
      <c r="I19" s="33">
        <v>30.863450342959247</v>
      </c>
    </row>
    <row r="20" spans="1:9" ht="12.75">
      <c r="A20" s="31" t="s">
        <v>64</v>
      </c>
      <c r="B20" s="9">
        <v>29481</v>
      </c>
      <c r="C20" s="9">
        <v>2215</v>
      </c>
      <c r="D20" s="9">
        <v>7431</v>
      </c>
      <c r="E20" s="9">
        <v>8816</v>
      </c>
      <c r="F20" s="9">
        <v>5211</v>
      </c>
      <c r="G20" s="9">
        <v>5220</v>
      </c>
      <c r="H20" s="11">
        <v>32.71937858281605</v>
      </c>
      <c r="I20" s="33">
        <v>35.38211051185509</v>
      </c>
    </row>
    <row r="21" spans="1:9" ht="12.75">
      <c r="A21" s="31" t="s">
        <v>77</v>
      </c>
      <c r="B21" s="9">
        <v>39708</v>
      </c>
      <c r="C21" s="9">
        <v>4262</v>
      </c>
      <c r="D21" s="9">
        <v>13145</v>
      </c>
      <c r="E21" s="9">
        <v>13375</v>
      </c>
      <c r="F21" s="9">
        <v>5121</v>
      </c>
      <c r="G21" s="9">
        <v>3384</v>
      </c>
      <c r="H21" s="11">
        <v>43.83751385111312</v>
      </c>
      <c r="I21" s="33">
        <v>21.41885766092475</v>
      </c>
    </row>
    <row r="22" spans="1:9" ht="12.75">
      <c r="A22" s="31" t="s">
        <v>78</v>
      </c>
      <c r="B22" s="9">
        <v>19753</v>
      </c>
      <c r="C22" s="9">
        <v>1859</v>
      </c>
      <c r="D22" s="9">
        <v>5980</v>
      </c>
      <c r="E22" s="9">
        <v>7009</v>
      </c>
      <c r="F22" s="9">
        <v>2855</v>
      </c>
      <c r="G22" s="9">
        <v>1935</v>
      </c>
      <c r="H22" s="11">
        <v>39.685111122361164</v>
      </c>
      <c r="I22" s="33">
        <v>24.249481091479772</v>
      </c>
    </row>
    <row r="23" spans="1:9" ht="12.75">
      <c r="A23" s="29" t="s">
        <v>65</v>
      </c>
      <c r="B23" s="10">
        <f aca="true" t="shared" si="1" ref="B23:G23">SUM(B11:B22)</f>
        <v>413060</v>
      </c>
      <c r="C23" s="10">
        <f t="shared" si="1"/>
        <v>39720</v>
      </c>
      <c r="D23" s="10">
        <f t="shared" si="1"/>
        <v>123149</v>
      </c>
      <c r="E23" s="10">
        <f t="shared" si="1"/>
        <v>145315</v>
      </c>
      <c r="F23" s="10">
        <f t="shared" si="1"/>
        <v>58565</v>
      </c>
      <c r="G23" s="10">
        <f t="shared" si="1"/>
        <v>41028</v>
      </c>
      <c r="H23" s="15">
        <v>39.42986491066674</v>
      </c>
      <c r="I23" s="30">
        <v>24.111025032682903</v>
      </c>
    </row>
    <row r="24" spans="1:9" ht="7.5" customHeight="1">
      <c r="A24" s="31"/>
      <c r="B24" s="9"/>
      <c r="C24" s="9"/>
      <c r="D24" s="9"/>
      <c r="E24" s="9"/>
      <c r="F24" s="9"/>
      <c r="G24" s="9"/>
      <c r="H24" s="11"/>
      <c r="I24" s="33"/>
    </row>
    <row r="25" spans="1:9" ht="12.75">
      <c r="A25" s="31" t="s">
        <v>79</v>
      </c>
      <c r="B25" s="9">
        <v>67309</v>
      </c>
      <c r="C25" s="9">
        <v>8883</v>
      </c>
      <c r="D25" s="9">
        <v>18929</v>
      </c>
      <c r="E25" s="9">
        <v>25396</v>
      </c>
      <c r="F25" s="9">
        <v>8489</v>
      </c>
      <c r="G25" s="9">
        <v>4975</v>
      </c>
      <c r="H25" s="11">
        <v>41.31988292798883</v>
      </c>
      <c r="I25" s="33">
        <v>20.003268507926133</v>
      </c>
    </row>
    <row r="26" spans="1:9" ht="12.75">
      <c r="A26" s="31" t="s">
        <v>80</v>
      </c>
      <c r="B26" s="9">
        <v>21405</v>
      </c>
      <c r="C26" s="9">
        <v>2757</v>
      </c>
      <c r="D26" s="9">
        <v>6115</v>
      </c>
      <c r="E26" s="9">
        <v>8215</v>
      </c>
      <c r="F26" s="9">
        <v>2646</v>
      </c>
      <c r="G26" s="9">
        <v>1494</v>
      </c>
      <c r="H26" s="11">
        <v>41.4482597523943</v>
      </c>
      <c r="I26" s="33">
        <v>19.34127540294324</v>
      </c>
    </row>
    <row r="27" spans="1:9" ht="12.75">
      <c r="A27" s="31" t="s">
        <v>81</v>
      </c>
      <c r="B27" s="9">
        <v>32941</v>
      </c>
      <c r="C27" s="9">
        <v>3780</v>
      </c>
      <c r="D27" s="9">
        <v>8931</v>
      </c>
      <c r="E27" s="9">
        <v>11619</v>
      </c>
      <c r="F27" s="9">
        <v>5088</v>
      </c>
      <c r="G27" s="9">
        <v>3008</v>
      </c>
      <c r="H27" s="11">
        <v>38.587171002701794</v>
      </c>
      <c r="I27" s="33">
        <v>24.57727452111351</v>
      </c>
    </row>
    <row r="28" spans="1:9" ht="12.75">
      <c r="A28" s="31" t="s">
        <v>3</v>
      </c>
      <c r="B28" s="9">
        <v>27025</v>
      </c>
      <c r="C28" s="9">
        <v>3551</v>
      </c>
      <c r="D28" s="9">
        <v>7710</v>
      </c>
      <c r="E28" s="9">
        <v>10276</v>
      </c>
      <c r="F28" s="9">
        <v>3259</v>
      </c>
      <c r="G28" s="9">
        <v>1965</v>
      </c>
      <c r="H28" s="11">
        <v>41.66882516188714</v>
      </c>
      <c r="I28" s="33">
        <v>19.330249768732653</v>
      </c>
    </row>
    <row r="29" spans="1:9" ht="12.75">
      <c r="A29" s="31" t="s">
        <v>4</v>
      </c>
      <c r="B29" s="9">
        <v>18590</v>
      </c>
      <c r="C29" s="9">
        <v>2356</v>
      </c>
      <c r="D29" s="9">
        <v>5291</v>
      </c>
      <c r="E29" s="9">
        <v>6943</v>
      </c>
      <c r="F29" s="9">
        <v>2263</v>
      </c>
      <c r="G29" s="9">
        <v>1414</v>
      </c>
      <c r="H29" s="11">
        <v>41.13501882732652</v>
      </c>
      <c r="I29" s="33">
        <v>19.77945131791286</v>
      </c>
    </row>
    <row r="30" spans="1:9" ht="12.75">
      <c r="A30" s="31" t="s">
        <v>5</v>
      </c>
      <c r="B30" s="9">
        <v>25887</v>
      </c>
      <c r="C30" s="9">
        <v>2929</v>
      </c>
      <c r="D30" s="9">
        <v>7870</v>
      </c>
      <c r="E30" s="9">
        <v>9452</v>
      </c>
      <c r="F30" s="9">
        <v>3352</v>
      </c>
      <c r="G30" s="9">
        <v>1947</v>
      </c>
      <c r="H30" s="11">
        <v>41.715919187236835</v>
      </c>
      <c r="I30" s="33">
        <v>20.469733843241784</v>
      </c>
    </row>
    <row r="31" spans="1:9" ht="12.75">
      <c r="A31" s="31" t="s">
        <v>6</v>
      </c>
      <c r="B31" s="9">
        <v>38124</v>
      </c>
      <c r="C31" s="9">
        <v>4443</v>
      </c>
      <c r="D31" s="9">
        <v>10823</v>
      </c>
      <c r="E31" s="9">
        <v>14140</v>
      </c>
      <c r="F31" s="9">
        <v>5085</v>
      </c>
      <c r="G31" s="9">
        <v>3164</v>
      </c>
      <c r="H31" s="11">
        <v>40.04301752177106</v>
      </c>
      <c r="I31" s="33">
        <v>21.637288846920576</v>
      </c>
    </row>
    <row r="32" spans="1:9" ht="12.75">
      <c r="A32" s="29" t="s">
        <v>66</v>
      </c>
      <c r="B32" s="10">
        <f aca="true" t="shared" si="2" ref="B32:G32">SUM(B25:B31)</f>
        <v>231281</v>
      </c>
      <c r="C32" s="10">
        <f t="shared" si="2"/>
        <v>28699</v>
      </c>
      <c r="D32" s="10">
        <f t="shared" si="2"/>
        <v>65669</v>
      </c>
      <c r="E32" s="10">
        <f t="shared" si="2"/>
        <v>86041</v>
      </c>
      <c r="F32" s="10">
        <f t="shared" si="2"/>
        <v>30182</v>
      </c>
      <c r="G32" s="10">
        <f t="shared" si="2"/>
        <v>17967</v>
      </c>
      <c r="H32" s="15">
        <v>40.80231406816816</v>
      </c>
      <c r="I32" s="30">
        <v>20.818398398484963</v>
      </c>
    </row>
    <row r="33" spans="1:9" ht="7.5" customHeight="1">
      <c r="A33" s="31"/>
      <c r="B33" s="9"/>
      <c r="C33" s="9"/>
      <c r="D33" s="9"/>
      <c r="E33" s="9"/>
      <c r="F33" s="9"/>
      <c r="G33" s="9"/>
      <c r="H33" s="11"/>
      <c r="I33" s="33"/>
    </row>
    <row r="34" spans="1:9" ht="12.75">
      <c r="A34" s="31" t="s">
        <v>7</v>
      </c>
      <c r="B34" s="9">
        <v>21711</v>
      </c>
      <c r="C34" s="9">
        <v>2351</v>
      </c>
      <c r="D34" s="9">
        <v>6250</v>
      </c>
      <c r="E34" s="9">
        <v>8084</v>
      </c>
      <c r="F34" s="9">
        <v>2923</v>
      </c>
      <c r="G34" s="9">
        <v>1930</v>
      </c>
      <c r="H34" s="11">
        <v>39.61586292662706</v>
      </c>
      <c r="I34" s="33">
        <v>22.352724425406475</v>
      </c>
    </row>
    <row r="35" spans="1:9" ht="12.75">
      <c r="A35" s="31" t="s">
        <v>8</v>
      </c>
      <c r="B35" s="9">
        <v>32543</v>
      </c>
      <c r="C35" s="9">
        <v>3837</v>
      </c>
      <c r="D35" s="9">
        <v>9580</v>
      </c>
      <c r="E35" s="9">
        <v>12117</v>
      </c>
      <c r="F35" s="9">
        <v>4295</v>
      </c>
      <c r="G35" s="9">
        <v>2380</v>
      </c>
      <c r="H35" s="11">
        <v>41.22852840856712</v>
      </c>
      <c r="I35" s="33">
        <v>20.511323479703776</v>
      </c>
    </row>
    <row r="36" spans="1:9" ht="12.75">
      <c r="A36" s="31" t="s">
        <v>29</v>
      </c>
      <c r="B36" s="9">
        <v>68092</v>
      </c>
      <c r="C36" s="9">
        <v>12900</v>
      </c>
      <c r="D36" s="9">
        <v>23003</v>
      </c>
      <c r="E36" s="9">
        <v>23079</v>
      </c>
      <c r="F36" s="9">
        <v>6612</v>
      </c>
      <c r="G36" s="9">
        <v>1757</v>
      </c>
      <c r="H36" s="11">
        <v>52.727192621747044</v>
      </c>
      <c r="I36" s="33">
        <v>12.29072431416319</v>
      </c>
    </row>
    <row r="37" spans="1:9" ht="12.75">
      <c r="A37" s="31" t="s">
        <v>28</v>
      </c>
      <c r="B37" s="9">
        <v>25181</v>
      </c>
      <c r="C37" s="9">
        <v>2187</v>
      </c>
      <c r="D37" s="9">
        <v>7187</v>
      </c>
      <c r="E37" s="9">
        <v>9491</v>
      </c>
      <c r="F37" s="9">
        <v>3721</v>
      </c>
      <c r="G37" s="9">
        <v>2380</v>
      </c>
      <c r="H37" s="11">
        <v>37.226480282752874</v>
      </c>
      <c r="I37" s="33">
        <v>24.228585044279416</v>
      </c>
    </row>
    <row r="38" spans="1:9" ht="12.75">
      <c r="A38" s="31" t="s">
        <v>30</v>
      </c>
      <c r="B38" s="9">
        <v>26501</v>
      </c>
      <c r="C38" s="9">
        <v>2712</v>
      </c>
      <c r="D38" s="9">
        <v>7711</v>
      </c>
      <c r="E38" s="9">
        <v>9345</v>
      </c>
      <c r="F38" s="9">
        <v>3891</v>
      </c>
      <c r="G38" s="9">
        <v>2557</v>
      </c>
      <c r="H38" s="11">
        <v>39.33059129844157</v>
      </c>
      <c r="I38" s="33">
        <v>24.33115731481831</v>
      </c>
    </row>
    <row r="39" spans="1:9" ht="12.75">
      <c r="A39" s="31" t="s">
        <v>82</v>
      </c>
      <c r="B39" s="9">
        <v>16951</v>
      </c>
      <c r="C39" s="9">
        <v>1779</v>
      </c>
      <c r="D39" s="9">
        <v>5465</v>
      </c>
      <c r="E39" s="9">
        <v>5584</v>
      </c>
      <c r="F39" s="9">
        <v>2467</v>
      </c>
      <c r="G39" s="9">
        <v>1534</v>
      </c>
      <c r="H39" s="11">
        <v>42.73494189133385</v>
      </c>
      <c r="I39" s="33">
        <v>23.60332723733113</v>
      </c>
    </row>
    <row r="40" spans="1:9" ht="12.75">
      <c r="A40" s="31" t="s">
        <v>83</v>
      </c>
      <c r="B40" s="9">
        <v>18013</v>
      </c>
      <c r="C40" s="9">
        <v>1861</v>
      </c>
      <c r="D40" s="9">
        <v>5438</v>
      </c>
      <c r="E40" s="9">
        <v>6572</v>
      </c>
      <c r="F40" s="9">
        <v>2451</v>
      </c>
      <c r="G40" s="9">
        <v>1552</v>
      </c>
      <c r="H40" s="11">
        <v>40.52073502470438</v>
      </c>
      <c r="I40" s="33">
        <v>22.2228390606784</v>
      </c>
    </row>
    <row r="41" spans="1:9" ht="12.75">
      <c r="A41" s="29" t="s">
        <v>54</v>
      </c>
      <c r="B41" s="10">
        <f aca="true" t="shared" si="3" ref="B41:G41">SUM(B34:B40)</f>
        <v>208992</v>
      </c>
      <c r="C41" s="10">
        <f t="shared" si="3"/>
        <v>27627</v>
      </c>
      <c r="D41" s="10">
        <f t="shared" si="3"/>
        <v>64634</v>
      </c>
      <c r="E41" s="10">
        <f t="shared" si="3"/>
        <v>74272</v>
      </c>
      <c r="F41" s="10">
        <f t="shared" si="3"/>
        <v>26360</v>
      </c>
      <c r="G41" s="10">
        <f t="shared" si="3"/>
        <v>14090</v>
      </c>
      <c r="H41" s="15">
        <v>44.145708926657484</v>
      </c>
      <c r="I41" s="30">
        <v>19.354807839534526</v>
      </c>
    </row>
    <row r="42" spans="1:9" ht="7.5" customHeight="1">
      <c r="A42" s="31"/>
      <c r="B42" s="9"/>
      <c r="C42" s="9"/>
      <c r="D42" s="9"/>
      <c r="E42" s="9"/>
      <c r="F42" s="9"/>
      <c r="G42" s="9"/>
      <c r="H42" s="11"/>
      <c r="I42" s="33"/>
    </row>
    <row r="43" spans="1:9" ht="12.75">
      <c r="A43" s="31" t="s">
        <v>84</v>
      </c>
      <c r="B43" s="9">
        <v>33421</v>
      </c>
      <c r="C43" s="9">
        <v>5201</v>
      </c>
      <c r="D43" s="9">
        <v>12073</v>
      </c>
      <c r="E43" s="9">
        <v>10440</v>
      </c>
      <c r="F43" s="9">
        <v>3609</v>
      </c>
      <c r="G43" s="9">
        <v>1831</v>
      </c>
      <c r="H43" s="11">
        <v>51.686065647347476</v>
      </c>
      <c r="I43" s="33">
        <v>16.27719098770234</v>
      </c>
    </row>
    <row r="44" spans="1:9" ht="12.75">
      <c r="A44" s="31" t="s">
        <v>85</v>
      </c>
      <c r="B44" s="9">
        <v>46871</v>
      </c>
      <c r="C44" s="9">
        <v>7200</v>
      </c>
      <c r="D44" s="9">
        <v>18746</v>
      </c>
      <c r="E44" s="9">
        <v>13891</v>
      </c>
      <c r="F44" s="9">
        <v>4361</v>
      </c>
      <c r="G44" s="9">
        <v>2247</v>
      </c>
      <c r="H44" s="11">
        <v>55.356190394913696</v>
      </c>
      <c r="I44" s="33">
        <v>14.098269719016024</v>
      </c>
    </row>
    <row r="45" spans="1:9" ht="12.75">
      <c r="A45" s="31" t="s">
        <v>20</v>
      </c>
      <c r="B45" s="9">
        <v>35621</v>
      </c>
      <c r="C45" s="9">
        <v>5635</v>
      </c>
      <c r="D45" s="9">
        <v>13939</v>
      </c>
      <c r="E45" s="9">
        <v>11147</v>
      </c>
      <c r="F45" s="9">
        <v>3138</v>
      </c>
      <c r="G45" s="9">
        <v>1379</v>
      </c>
      <c r="H45" s="11">
        <v>54.95073131018219</v>
      </c>
      <c r="I45" s="33">
        <v>12.68072204598411</v>
      </c>
    </row>
    <row r="46" spans="1:9" ht="12.75">
      <c r="A46" s="29" t="s">
        <v>48</v>
      </c>
      <c r="B46" s="10">
        <f aca="true" t="shared" si="4" ref="B46:G46">SUM(B43:B45)</f>
        <v>115913</v>
      </c>
      <c r="C46" s="10">
        <f t="shared" si="4"/>
        <v>18036</v>
      </c>
      <c r="D46" s="10">
        <f t="shared" si="4"/>
        <v>44758</v>
      </c>
      <c r="E46" s="10">
        <f t="shared" si="4"/>
        <v>35478</v>
      </c>
      <c r="F46" s="10">
        <f t="shared" si="4"/>
        <v>11108</v>
      </c>
      <c r="G46" s="10">
        <f t="shared" si="4"/>
        <v>5457</v>
      </c>
      <c r="H46" s="15">
        <v>54.1733886621863</v>
      </c>
      <c r="I46" s="30">
        <v>14.2908905817294</v>
      </c>
    </row>
    <row r="47" spans="1:9" ht="7.5" customHeight="1">
      <c r="A47" s="31"/>
      <c r="B47" s="9"/>
      <c r="C47" s="9"/>
      <c r="D47" s="9"/>
      <c r="E47" s="9"/>
      <c r="F47" s="9"/>
      <c r="G47" s="9"/>
      <c r="H47" s="11"/>
      <c r="I47" s="33"/>
    </row>
    <row r="48" spans="1:9" ht="12.75">
      <c r="A48" s="31" t="s">
        <v>21</v>
      </c>
      <c r="B48" s="9">
        <v>50065</v>
      </c>
      <c r="C48" s="9">
        <v>8746</v>
      </c>
      <c r="D48" s="9">
        <v>15207</v>
      </c>
      <c r="E48" s="9">
        <v>16294</v>
      </c>
      <c r="F48" s="9">
        <v>5745</v>
      </c>
      <c r="G48" s="9">
        <v>3497</v>
      </c>
      <c r="H48" s="11">
        <v>47.84380305602717</v>
      </c>
      <c r="I48" s="33">
        <v>18.460001997403374</v>
      </c>
    </row>
    <row r="49" spans="1:9" ht="12.75">
      <c r="A49" s="31" t="s">
        <v>22</v>
      </c>
      <c r="B49" s="9">
        <v>48975</v>
      </c>
      <c r="C49" s="9">
        <v>7603</v>
      </c>
      <c r="D49" s="9">
        <v>17495</v>
      </c>
      <c r="E49" s="9">
        <v>17213</v>
      </c>
      <c r="F49" s="9">
        <v>4520</v>
      </c>
      <c r="G49" s="9">
        <v>1764</v>
      </c>
      <c r="H49" s="11">
        <v>51.24655436447166</v>
      </c>
      <c r="I49" s="33">
        <v>12.831036242981112</v>
      </c>
    </row>
    <row r="50" spans="1:9" ht="12.75">
      <c r="A50" s="31" t="s">
        <v>23</v>
      </c>
      <c r="B50" s="9">
        <v>43000</v>
      </c>
      <c r="C50" s="9">
        <v>4495</v>
      </c>
      <c r="D50" s="9">
        <v>13080</v>
      </c>
      <c r="E50" s="9">
        <v>15850</v>
      </c>
      <c r="F50" s="9">
        <v>5843</v>
      </c>
      <c r="G50" s="9">
        <v>3157</v>
      </c>
      <c r="H50" s="11">
        <v>40.872093023255815</v>
      </c>
      <c r="I50" s="33">
        <v>20.930232558139537</v>
      </c>
    </row>
    <row r="51" spans="1:9" ht="12.75">
      <c r="A51" s="31" t="s">
        <v>24</v>
      </c>
      <c r="B51" s="9">
        <v>32668</v>
      </c>
      <c r="C51" s="9">
        <v>4023</v>
      </c>
      <c r="D51" s="9">
        <v>10699</v>
      </c>
      <c r="E51" s="9">
        <v>11473</v>
      </c>
      <c r="F51" s="9">
        <v>4110</v>
      </c>
      <c r="G51" s="9">
        <v>1842</v>
      </c>
      <c r="H51" s="11">
        <v>45.065507530304885</v>
      </c>
      <c r="I51" s="33">
        <v>18.219664503489653</v>
      </c>
    </row>
    <row r="52" spans="1:9" ht="12.75">
      <c r="A52" s="31" t="s">
        <v>25</v>
      </c>
      <c r="B52" s="9">
        <v>47910</v>
      </c>
      <c r="C52" s="9">
        <v>6281</v>
      </c>
      <c r="D52" s="9">
        <v>17611</v>
      </c>
      <c r="E52" s="9">
        <v>17525</v>
      </c>
      <c r="F52" s="9">
        <v>5167</v>
      </c>
      <c r="G52" s="9">
        <v>1079</v>
      </c>
      <c r="H52" s="11">
        <v>49.86850344395742</v>
      </c>
      <c r="I52" s="33">
        <v>13.0369442705072</v>
      </c>
    </row>
    <row r="53" spans="1:9" ht="12.75">
      <c r="A53" s="31" t="s">
        <v>26</v>
      </c>
      <c r="B53" s="9">
        <v>51776</v>
      </c>
      <c r="C53" s="9">
        <v>7145</v>
      </c>
      <c r="D53" s="9">
        <v>18594</v>
      </c>
      <c r="E53" s="9">
        <v>18165</v>
      </c>
      <c r="F53" s="9">
        <v>5330</v>
      </c>
      <c r="G53" s="9">
        <v>1945</v>
      </c>
      <c r="H53" s="11">
        <v>49.71222187886279</v>
      </c>
      <c r="I53" s="33">
        <v>14.050911619283065</v>
      </c>
    </row>
    <row r="54" spans="1:9" ht="12.75">
      <c r="A54" s="31" t="s">
        <v>33</v>
      </c>
      <c r="B54" s="9">
        <v>47534</v>
      </c>
      <c r="C54" s="9">
        <v>8942</v>
      </c>
      <c r="D54" s="9">
        <v>16327</v>
      </c>
      <c r="E54" s="9">
        <v>15053</v>
      </c>
      <c r="F54" s="9">
        <v>4900</v>
      </c>
      <c r="G54" s="9">
        <v>1728</v>
      </c>
      <c r="H54" s="11">
        <v>53.1598434804561</v>
      </c>
      <c r="I54" s="33">
        <v>13.943703454369503</v>
      </c>
    </row>
    <row r="55" spans="1:9" ht="12.75">
      <c r="A55" s="29" t="s">
        <v>49</v>
      </c>
      <c r="B55" s="10">
        <f aca="true" t="shared" si="5" ref="B55:G55">SUM(B48:B54)</f>
        <v>321928</v>
      </c>
      <c r="C55" s="10">
        <f t="shared" si="5"/>
        <v>47235</v>
      </c>
      <c r="D55" s="10">
        <f t="shared" si="5"/>
        <v>109013</v>
      </c>
      <c r="E55" s="10">
        <f t="shared" si="5"/>
        <v>111573</v>
      </c>
      <c r="F55" s="10">
        <f t="shared" si="5"/>
        <v>35615</v>
      </c>
      <c r="G55" s="10">
        <f t="shared" si="5"/>
        <v>15012</v>
      </c>
      <c r="H55" s="15">
        <v>48.53507616609925</v>
      </c>
      <c r="I55" s="30">
        <v>15.726187221987526</v>
      </c>
    </row>
    <row r="56" spans="1:9" ht="7.5" customHeight="1">
      <c r="A56" s="31"/>
      <c r="B56" s="9"/>
      <c r="C56" s="9"/>
      <c r="D56" s="9"/>
      <c r="E56" s="9"/>
      <c r="F56" s="9"/>
      <c r="G56" s="9"/>
      <c r="H56" s="11"/>
      <c r="I56" s="33"/>
    </row>
    <row r="57" spans="1:9" ht="12.75">
      <c r="A57" s="31" t="s">
        <v>67</v>
      </c>
      <c r="B57" s="9">
        <v>38598</v>
      </c>
      <c r="C57" s="9">
        <v>5195</v>
      </c>
      <c r="D57" s="9">
        <v>10317</v>
      </c>
      <c r="E57" s="9">
        <v>14949</v>
      </c>
      <c r="F57" s="9">
        <v>4569</v>
      </c>
      <c r="G57" s="9">
        <v>3091</v>
      </c>
      <c r="H57" s="11">
        <v>40.1886108088502</v>
      </c>
      <c r="I57" s="33">
        <v>19.84558785429297</v>
      </c>
    </row>
    <row r="58" spans="1:9" ht="12.75">
      <c r="A58" s="31" t="s">
        <v>68</v>
      </c>
      <c r="B58" s="9">
        <v>34259</v>
      </c>
      <c r="C58" s="9">
        <v>6060</v>
      </c>
      <c r="D58" s="9">
        <v>9878</v>
      </c>
      <c r="E58" s="9">
        <v>12348</v>
      </c>
      <c r="F58" s="9">
        <v>3440</v>
      </c>
      <c r="G58" s="9">
        <v>2118</v>
      </c>
      <c r="H58" s="11">
        <v>46.52208178872705</v>
      </c>
      <c r="I58" s="33">
        <v>16.223474123587962</v>
      </c>
    </row>
    <row r="59" spans="1:9" ht="12.75">
      <c r="A59" s="31" t="s">
        <v>69</v>
      </c>
      <c r="B59" s="9">
        <v>61128</v>
      </c>
      <c r="C59" s="9">
        <v>9962</v>
      </c>
      <c r="D59" s="9">
        <v>17795</v>
      </c>
      <c r="E59" s="9">
        <v>21653</v>
      </c>
      <c r="F59" s="9">
        <v>7078</v>
      </c>
      <c r="G59" s="9">
        <v>3857</v>
      </c>
      <c r="H59" s="11">
        <v>45.407996335558174</v>
      </c>
      <c r="I59" s="33">
        <v>17.8886925795053</v>
      </c>
    </row>
    <row r="60" spans="1:9" ht="12.75">
      <c r="A60" s="31" t="s">
        <v>70</v>
      </c>
      <c r="B60" s="9">
        <v>27845</v>
      </c>
      <c r="C60" s="9">
        <v>3951</v>
      </c>
      <c r="D60" s="9">
        <v>8094</v>
      </c>
      <c r="E60" s="9">
        <v>9091</v>
      </c>
      <c r="F60" s="9">
        <v>3667</v>
      </c>
      <c r="G60" s="9">
        <v>2741</v>
      </c>
      <c r="H60" s="11">
        <v>43.25731729215299</v>
      </c>
      <c r="I60" s="33">
        <v>23.01310827796732</v>
      </c>
    </row>
    <row r="61" spans="1:9" ht="13.5" thickBot="1">
      <c r="A61" s="34" t="s">
        <v>50</v>
      </c>
      <c r="B61" s="35">
        <f aca="true" t="shared" si="6" ref="B61:G61">SUM(B57:B60)</f>
        <v>161830</v>
      </c>
      <c r="C61" s="35">
        <f t="shared" si="6"/>
        <v>25168</v>
      </c>
      <c r="D61" s="35">
        <f t="shared" si="6"/>
        <v>46084</v>
      </c>
      <c r="E61" s="35">
        <f t="shared" si="6"/>
        <v>58041</v>
      </c>
      <c r="F61" s="35">
        <f t="shared" si="6"/>
        <v>18754</v>
      </c>
      <c r="G61" s="35">
        <f t="shared" si="6"/>
        <v>11807</v>
      </c>
      <c r="H61" s="36">
        <v>44.02891923623556</v>
      </c>
      <c r="I61" s="37">
        <v>18.884632021256873</v>
      </c>
    </row>
    <row r="62" spans="1:9" ht="12.75">
      <c r="A62" s="38"/>
      <c r="B62" s="38"/>
      <c r="C62" s="38"/>
      <c r="D62" s="38"/>
      <c r="E62" s="38"/>
      <c r="F62" s="38"/>
      <c r="G62" s="38"/>
      <c r="H62" s="39"/>
      <c r="I62" s="39"/>
    </row>
    <row r="63" spans="1:9" ht="12.75">
      <c r="A63" s="38"/>
      <c r="B63" s="38"/>
      <c r="C63" s="38"/>
      <c r="D63" s="38"/>
      <c r="E63" s="38"/>
      <c r="F63" s="38"/>
      <c r="G63" s="38"/>
      <c r="H63" s="39"/>
      <c r="I63" s="39"/>
    </row>
    <row r="64" spans="1:9" ht="12.75" customHeight="1">
      <c r="A64" s="13"/>
      <c r="B64" s="13"/>
      <c r="C64" s="13"/>
      <c r="D64" s="13"/>
      <c r="E64" s="13"/>
      <c r="F64" s="13"/>
      <c r="G64" s="13"/>
      <c r="H64" s="14"/>
      <c r="I64" s="14"/>
    </row>
    <row r="65" spans="1:9" ht="12.75" customHeight="1">
      <c r="A65" s="13"/>
      <c r="B65" s="13"/>
      <c r="C65" s="13"/>
      <c r="D65" s="13"/>
      <c r="E65" s="13"/>
      <c r="F65" s="13"/>
      <c r="G65" s="46" t="s">
        <v>102</v>
      </c>
      <c r="H65" s="14"/>
      <c r="I65" s="14"/>
    </row>
    <row r="66" spans="1:9" ht="12.75" customHeight="1" thickBot="1">
      <c r="A66" s="13"/>
      <c r="B66" s="13"/>
      <c r="C66" s="13"/>
      <c r="D66" s="13"/>
      <c r="E66" s="13"/>
      <c r="F66" s="13"/>
      <c r="G66" s="13"/>
      <c r="H66" s="14"/>
      <c r="I66" s="14"/>
    </row>
    <row r="67" spans="1:9" s="2" customFormat="1" ht="12" customHeight="1">
      <c r="A67" s="16" t="s">
        <v>62</v>
      </c>
      <c r="B67" s="17" t="s">
        <v>99</v>
      </c>
      <c r="C67" s="47" t="s">
        <v>93</v>
      </c>
      <c r="D67" s="48"/>
      <c r="E67" s="48"/>
      <c r="F67" s="48"/>
      <c r="G67" s="49"/>
      <c r="H67" s="47" t="s">
        <v>97</v>
      </c>
      <c r="I67" s="50"/>
    </row>
    <row r="68" spans="1:9" s="2" customFormat="1" ht="12" customHeight="1">
      <c r="A68" s="18" t="s">
        <v>63</v>
      </c>
      <c r="B68" s="4" t="s">
        <v>100</v>
      </c>
      <c r="C68" s="8">
        <v>1</v>
      </c>
      <c r="D68" s="3">
        <v>2</v>
      </c>
      <c r="E68" s="3">
        <v>3</v>
      </c>
      <c r="F68" s="3">
        <v>4</v>
      </c>
      <c r="G68" s="3" t="s">
        <v>96</v>
      </c>
      <c r="H68" s="5" t="s">
        <v>94</v>
      </c>
      <c r="I68" s="19" t="s">
        <v>98</v>
      </c>
    </row>
    <row r="69" spans="1:9" s="1" customFormat="1" ht="12" customHeight="1" thickBot="1">
      <c r="A69" s="20"/>
      <c r="B69" s="21" t="s">
        <v>101</v>
      </c>
      <c r="C69" s="22"/>
      <c r="D69" s="21"/>
      <c r="E69" s="21"/>
      <c r="F69" s="21"/>
      <c r="G69" s="21"/>
      <c r="H69" s="23" t="s">
        <v>95</v>
      </c>
      <c r="I69" s="24" t="s">
        <v>95</v>
      </c>
    </row>
    <row r="70" spans="1:9" s="1" customFormat="1" ht="7.5" customHeight="1">
      <c r="A70" s="40"/>
      <c r="B70" s="41"/>
      <c r="C70" s="42"/>
      <c r="D70" s="41"/>
      <c r="E70" s="41"/>
      <c r="F70" s="41"/>
      <c r="G70" s="41"/>
      <c r="H70" s="43"/>
      <c r="I70" s="44"/>
    </row>
    <row r="71" spans="1:9" ht="12.75">
      <c r="A71" s="31" t="s">
        <v>71</v>
      </c>
      <c r="B71" s="9">
        <v>60031</v>
      </c>
      <c r="C71" s="9">
        <v>8798</v>
      </c>
      <c r="D71" s="9">
        <v>15610</v>
      </c>
      <c r="E71" s="9">
        <v>22329</v>
      </c>
      <c r="F71" s="9">
        <v>7536</v>
      </c>
      <c r="G71" s="9">
        <v>4819</v>
      </c>
      <c r="H71" s="11">
        <v>40.658992853692254</v>
      </c>
      <c r="I71" s="33">
        <v>20.581033132881345</v>
      </c>
    </row>
    <row r="72" spans="1:9" ht="12.75">
      <c r="A72" s="31" t="s">
        <v>72</v>
      </c>
      <c r="B72" s="9">
        <v>28549</v>
      </c>
      <c r="C72" s="9">
        <v>3276</v>
      </c>
      <c r="D72" s="9">
        <v>7473</v>
      </c>
      <c r="E72" s="9">
        <v>9954</v>
      </c>
      <c r="F72" s="9">
        <v>4485</v>
      </c>
      <c r="G72" s="9">
        <v>3191</v>
      </c>
      <c r="H72" s="11">
        <v>37.651056079022034</v>
      </c>
      <c r="I72" s="33">
        <v>26.887106378507127</v>
      </c>
    </row>
    <row r="73" spans="1:9" ht="12.75">
      <c r="A73" s="31" t="s">
        <v>73</v>
      </c>
      <c r="B73" s="9">
        <v>41915</v>
      </c>
      <c r="C73" s="9">
        <v>6376</v>
      </c>
      <c r="D73" s="9">
        <v>11429</v>
      </c>
      <c r="E73" s="9">
        <v>15332</v>
      </c>
      <c r="F73" s="9">
        <v>5186</v>
      </c>
      <c r="G73" s="9">
        <v>3127</v>
      </c>
      <c r="H73" s="11">
        <v>42.4788261958726</v>
      </c>
      <c r="I73" s="33">
        <v>19.832995347727543</v>
      </c>
    </row>
    <row r="74" spans="1:9" ht="12.75">
      <c r="A74" s="31" t="s">
        <v>74</v>
      </c>
      <c r="B74" s="9">
        <v>28694</v>
      </c>
      <c r="C74" s="9">
        <v>3763</v>
      </c>
      <c r="D74" s="9">
        <v>7925</v>
      </c>
      <c r="E74" s="9">
        <v>10433</v>
      </c>
      <c r="F74" s="9">
        <v>3849</v>
      </c>
      <c r="G74" s="9">
        <v>2512</v>
      </c>
      <c r="H74" s="11">
        <v>40.733254338886184</v>
      </c>
      <c r="I74" s="33">
        <v>22.1683975744058</v>
      </c>
    </row>
    <row r="75" spans="1:9" ht="12.75">
      <c r="A75" s="31" t="s">
        <v>75</v>
      </c>
      <c r="B75" s="9">
        <v>45340</v>
      </c>
      <c r="C75" s="9">
        <v>7149</v>
      </c>
      <c r="D75" s="9">
        <v>14546</v>
      </c>
      <c r="E75" s="9">
        <v>15098</v>
      </c>
      <c r="F75" s="9">
        <v>4994</v>
      </c>
      <c r="G75" s="9">
        <v>3029</v>
      </c>
      <c r="H75" s="11">
        <v>47.84958094397882</v>
      </c>
      <c r="I75" s="33">
        <v>17.69519188354654</v>
      </c>
    </row>
    <row r="76" spans="1:9" ht="12.75">
      <c r="A76" s="29" t="s">
        <v>52</v>
      </c>
      <c r="B76" s="10">
        <f aca="true" t="shared" si="7" ref="B76:G76">SUM(B71:B75)</f>
        <v>204529</v>
      </c>
      <c r="C76" s="10">
        <f t="shared" si="7"/>
        <v>29362</v>
      </c>
      <c r="D76" s="10">
        <f t="shared" si="7"/>
        <v>56983</v>
      </c>
      <c r="E76" s="10">
        <f t="shared" si="7"/>
        <v>73146</v>
      </c>
      <c r="F76" s="10">
        <f t="shared" si="7"/>
        <v>26050</v>
      </c>
      <c r="G76" s="10">
        <f t="shared" si="7"/>
        <v>16678</v>
      </c>
      <c r="H76" s="15">
        <v>42.21650719457877</v>
      </c>
      <c r="I76" s="30">
        <v>20.890925003300264</v>
      </c>
    </row>
    <row r="77" spans="1:9" ht="7.5" customHeight="1">
      <c r="A77" s="31"/>
      <c r="B77" s="9"/>
      <c r="C77" s="9"/>
      <c r="D77" s="9"/>
      <c r="E77" s="9"/>
      <c r="F77" s="9"/>
      <c r="G77" s="9"/>
      <c r="H77" s="11"/>
      <c r="I77" s="33"/>
    </row>
    <row r="78" spans="1:9" ht="12.75">
      <c r="A78" s="31" t="s">
        <v>40</v>
      </c>
      <c r="B78" s="9">
        <v>36929</v>
      </c>
      <c r="C78" s="9">
        <v>3932</v>
      </c>
      <c r="D78" s="9">
        <v>9634</v>
      </c>
      <c r="E78" s="9">
        <v>13010</v>
      </c>
      <c r="F78" s="9">
        <v>5629</v>
      </c>
      <c r="G78" s="9">
        <v>4287</v>
      </c>
      <c r="H78" s="11">
        <v>36.7353570364754</v>
      </c>
      <c r="I78" s="33">
        <v>26.85152590105337</v>
      </c>
    </row>
    <row r="79" spans="1:9" ht="12.75">
      <c r="A79" s="31" t="s">
        <v>43</v>
      </c>
      <c r="B79" s="9">
        <v>60596</v>
      </c>
      <c r="C79" s="9">
        <v>7778</v>
      </c>
      <c r="D79" s="9">
        <v>16181</v>
      </c>
      <c r="E79" s="9">
        <v>24000</v>
      </c>
      <c r="F79" s="9">
        <v>7203</v>
      </c>
      <c r="G79" s="9">
        <v>4876</v>
      </c>
      <c r="H79" s="11">
        <v>39.5389134596343</v>
      </c>
      <c r="I79" s="33">
        <v>19.933658987391908</v>
      </c>
    </row>
    <row r="80" spans="1:9" ht="12.75">
      <c r="A80" s="31" t="s">
        <v>44</v>
      </c>
      <c r="B80" s="9">
        <v>35846</v>
      </c>
      <c r="C80" s="9">
        <v>4403</v>
      </c>
      <c r="D80" s="9">
        <v>10764</v>
      </c>
      <c r="E80" s="9">
        <v>12705</v>
      </c>
      <c r="F80" s="9">
        <v>4711</v>
      </c>
      <c r="G80" s="9">
        <v>2985</v>
      </c>
      <c r="H80" s="11">
        <v>42.31155498521453</v>
      </c>
      <c r="I80" s="33">
        <v>21.469620041287733</v>
      </c>
    </row>
    <row r="81" spans="1:9" ht="12.75">
      <c r="A81" s="31" t="s">
        <v>45</v>
      </c>
      <c r="B81" s="9">
        <v>49572</v>
      </c>
      <c r="C81" s="9">
        <v>6428</v>
      </c>
      <c r="D81" s="9">
        <v>14858</v>
      </c>
      <c r="E81" s="9">
        <v>17561</v>
      </c>
      <c r="F81" s="9">
        <v>6606</v>
      </c>
      <c r="G81" s="9">
        <v>3774</v>
      </c>
      <c r="H81" s="11">
        <v>42.93956265633825</v>
      </c>
      <c r="I81" s="33">
        <v>20.93923989348826</v>
      </c>
    </row>
    <row r="82" spans="1:9" ht="12.75">
      <c r="A82" s="29" t="s">
        <v>10</v>
      </c>
      <c r="B82" s="10">
        <f aca="true" t="shared" si="8" ref="B82:G82">SUM(B78:B81)</f>
        <v>182943</v>
      </c>
      <c r="C82" s="10">
        <f t="shared" si="8"/>
        <v>22541</v>
      </c>
      <c r="D82" s="10">
        <f t="shared" si="8"/>
        <v>51437</v>
      </c>
      <c r="E82" s="10">
        <f t="shared" si="8"/>
        <v>67276</v>
      </c>
      <c r="F82" s="10">
        <f t="shared" si="8"/>
        <v>24149</v>
      </c>
      <c r="G82" s="10">
        <f t="shared" si="8"/>
        <v>15922</v>
      </c>
      <c r="H82" s="15">
        <v>40.43773197116041</v>
      </c>
      <c r="I82" s="30">
        <v>21.903543726734554</v>
      </c>
    </row>
    <row r="83" spans="1:9" ht="7.5" customHeight="1">
      <c r="A83" s="31"/>
      <c r="B83" s="9"/>
      <c r="C83" s="9"/>
      <c r="D83" s="9"/>
      <c r="E83" s="9"/>
      <c r="F83" s="9"/>
      <c r="G83" s="9"/>
      <c r="H83" s="11"/>
      <c r="I83" s="33"/>
    </row>
    <row r="84" spans="1:9" ht="12.75">
      <c r="A84" s="31" t="s">
        <v>46</v>
      </c>
      <c r="B84" s="9">
        <v>33135</v>
      </c>
      <c r="C84" s="9">
        <v>3186</v>
      </c>
      <c r="D84" s="9">
        <v>8909</v>
      </c>
      <c r="E84" s="9">
        <v>11938</v>
      </c>
      <c r="F84" s="9">
        <v>4904</v>
      </c>
      <c r="G84" s="9">
        <v>3905</v>
      </c>
      <c r="H84" s="11">
        <v>36.50218801871133</v>
      </c>
      <c r="I84" s="33">
        <v>26.585181831899806</v>
      </c>
    </row>
    <row r="85" spans="1:9" ht="12.75">
      <c r="A85" s="31" t="s">
        <v>47</v>
      </c>
      <c r="B85" s="9">
        <v>38566</v>
      </c>
      <c r="C85" s="9">
        <v>4762</v>
      </c>
      <c r="D85" s="9">
        <v>11812</v>
      </c>
      <c r="E85" s="9">
        <v>13491</v>
      </c>
      <c r="F85" s="9">
        <v>4750</v>
      </c>
      <c r="G85" s="9">
        <v>3426</v>
      </c>
      <c r="H85" s="11">
        <v>42.9756780583934</v>
      </c>
      <c r="I85" s="33">
        <v>21.200020743660218</v>
      </c>
    </row>
    <row r="86" spans="1:9" ht="12.75">
      <c r="A86" s="31" t="s">
        <v>2</v>
      </c>
      <c r="B86" s="9">
        <v>25927</v>
      </c>
      <c r="C86" s="9">
        <v>2839</v>
      </c>
      <c r="D86" s="9">
        <v>6728</v>
      </c>
      <c r="E86" s="9">
        <v>9502</v>
      </c>
      <c r="F86" s="9">
        <v>3973</v>
      </c>
      <c r="G86" s="9">
        <v>2622</v>
      </c>
      <c r="H86" s="11">
        <v>36.89975701006673</v>
      </c>
      <c r="I86" s="33">
        <v>25.43680333243337</v>
      </c>
    </row>
    <row r="87" spans="1:9" ht="12.75">
      <c r="A87" s="31" t="s">
        <v>57</v>
      </c>
      <c r="B87" s="9">
        <v>40292</v>
      </c>
      <c r="C87" s="9">
        <v>3865</v>
      </c>
      <c r="D87" s="9">
        <v>11537</v>
      </c>
      <c r="E87" s="9">
        <v>14619</v>
      </c>
      <c r="F87" s="9">
        <v>5867</v>
      </c>
      <c r="G87" s="9">
        <v>4072</v>
      </c>
      <c r="H87" s="11">
        <v>38.22595056090539</v>
      </c>
      <c r="I87" s="33">
        <v>24.667427777226248</v>
      </c>
    </row>
    <row r="88" spans="1:9" ht="12.75">
      <c r="A88" s="31" t="s">
        <v>58</v>
      </c>
      <c r="B88" s="9">
        <v>41864</v>
      </c>
      <c r="C88" s="9">
        <v>4115</v>
      </c>
      <c r="D88" s="9">
        <v>13205</v>
      </c>
      <c r="E88" s="9">
        <v>14137</v>
      </c>
      <c r="F88" s="9">
        <v>5730</v>
      </c>
      <c r="G88" s="9">
        <v>4384</v>
      </c>
      <c r="H88" s="11">
        <v>41.37206191477164</v>
      </c>
      <c r="I88" s="33">
        <v>24.159182113510415</v>
      </c>
    </row>
    <row r="89" spans="1:9" ht="12.75">
      <c r="A89" s="29" t="s">
        <v>42</v>
      </c>
      <c r="B89" s="10">
        <f aca="true" t="shared" si="9" ref="B89:G89">SUM(B84:B88)</f>
        <v>179784</v>
      </c>
      <c r="C89" s="10">
        <f t="shared" si="9"/>
        <v>18767</v>
      </c>
      <c r="D89" s="10">
        <f t="shared" si="9"/>
        <v>52191</v>
      </c>
      <c r="E89" s="10">
        <f t="shared" si="9"/>
        <v>63687</v>
      </c>
      <c r="F89" s="10">
        <f t="shared" si="9"/>
        <v>25224</v>
      </c>
      <c r="G89" s="10">
        <f t="shared" si="9"/>
        <v>18409</v>
      </c>
      <c r="H89" s="15">
        <v>39.468473279045966</v>
      </c>
      <c r="I89" s="30">
        <v>24.26967917056023</v>
      </c>
    </row>
    <row r="90" spans="1:9" ht="7.5" customHeight="1">
      <c r="A90" s="31"/>
      <c r="B90" s="9"/>
      <c r="C90" s="9"/>
      <c r="D90" s="9"/>
      <c r="E90" s="9"/>
      <c r="F90" s="9"/>
      <c r="G90" s="9"/>
      <c r="H90" s="11"/>
      <c r="I90" s="33"/>
    </row>
    <row r="91" spans="1:9" ht="12.75">
      <c r="A91" s="31" t="s">
        <v>59</v>
      </c>
      <c r="B91" s="9">
        <v>37094</v>
      </c>
      <c r="C91" s="9">
        <v>3828</v>
      </c>
      <c r="D91" s="9">
        <v>11049</v>
      </c>
      <c r="E91" s="9">
        <v>12453</v>
      </c>
      <c r="F91" s="9">
        <v>5493</v>
      </c>
      <c r="G91" s="9">
        <v>4157</v>
      </c>
      <c r="H91" s="11">
        <v>40.106216638809514</v>
      </c>
      <c r="I91" s="33">
        <v>26.014988946999516</v>
      </c>
    </row>
    <row r="92" spans="1:9" ht="12.75">
      <c r="A92" s="31" t="s">
        <v>11</v>
      </c>
      <c r="B92" s="9">
        <v>151724</v>
      </c>
      <c r="C92" s="9">
        <v>28016</v>
      </c>
      <c r="D92" s="9">
        <v>51741</v>
      </c>
      <c r="E92" s="9">
        <v>50876</v>
      </c>
      <c r="F92" s="9">
        <v>14361</v>
      </c>
      <c r="G92" s="9">
        <v>5711</v>
      </c>
      <c r="H92" s="11">
        <v>52.5671614246922</v>
      </c>
      <c r="I92" s="33">
        <v>13.22928475389523</v>
      </c>
    </row>
    <row r="93" spans="1:9" ht="12.75">
      <c r="A93" s="31" t="s">
        <v>12</v>
      </c>
      <c r="B93" s="9">
        <v>54331</v>
      </c>
      <c r="C93" s="9">
        <v>4139</v>
      </c>
      <c r="D93" s="9">
        <v>15314</v>
      </c>
      <c r="E93" s="9">
        <v>17910</v>
      </c>
      <c r="F93" s="9">
        <v>9149</v>
      </c>
      <c r="G93" s="9">
        <v>7505</v>
      </c>
      <c r="H93" s="11">
        <v>35.80460510574074</v>
      </c>
      <c r="I93" s="33">
        <v>30.652850122397894</v>
      </c>
    </row>
    <row r="94" spans="1:9" ht="12.75">
      <c r="A94" s="31" t="s">
        <v>9</v>
      </c>
      <c r="B94" s="9">
        <v>41263</v>
      </c>
      <c r="C94" s="9">
        <v>2576</v>
      </c>
      <c r="D94" s="9">
        <v>9546</v>
      </c>
      <c r="E94" s="9">
        <v>13942</v>
      </c>
      <c r="F94" s="9">
        <v>7871</v>
      </c>
      <c r="G94" s="9">
        <v>7030</v>
      </c>
      <c r="H94" s="11">
        <v>29.37740833191964</v>
      </c>
      <c r="I94" s="33">
        <v>36.11225553159004</v>
      </c>
    </row>
    <row r="95" spans="1:9" ht="12.75">
      <c r="A95" s="31" t="s">
        <v>41</v>
      </c>
      <c r="B95" s="9">
        <v>51797</v>
      </c>
      <c r="C95" s="9">
        <v>3759</v>
      </c>
      <c r="D95" s="9">
        <v>12542</v>
      </c>
      <c r="E95" s="9">
        <v>17245</v>
      </c>
      <c r="F95" s="9">
        <v>9084</v>
      </c>
      <c r="G95" s="9">
        <v>8893</v>
      </c>
      <c r="H95" s="11">
        <v>31.470934610112558</v>
      </c>
      <c r="I95" s="33">
        <v>34.706643241886596</v>
      </c>
    </row>
    <row r="96" spans="1:9" ht="12.75">
      <c r="A96" s="31" t="s">
        <v>18</v>
      </c>
      <c r="B96" s="9">
        <v>29993</v>
      </c>
      <c r="C96" s="9">
        <v>2695</v>
      </c>
      <c r="D96" s="9">
        <v>8069</v>
      </c>
      <c r="E96" s="9">
        <v>10654</v>
      </c>
      <c r="F96" s="9">
        <v>4772</v>
      </c>
      <c r="G96" s="9">
        <v>3526</v>
      </c>
      <c r="H96" s="11">
        <v>35.88837395392258</v>
      </c>
      <c r="I96" s="33">
        <v>27.666455506284798</v>
      </c>
    </row>
    <row r="97" spans="1:9" ht="12.75">
      <c r="A97" s="31" t="s">
        <v>19</v>
      </c>
      <c r="B97" s="9">
        <v>38674</v>
      </c>
      <c r="C97" s="9">
        <v>4109</v>
      </c>
      <c r="D97" s="9">
        <v>9795</v>
      </c>
      <c r="E97" s="9">
        <v>14458</v>
      </c>
      <c r="F97" s="9">
        <v>5807</v>
      </c>
      <c r="G97" s="9">
        <v>4227</v>
      </c>
      <c r="H97" s="11">
        <v>35.951802244401925</v>
      </c>
      <c r="I97" s="33">
        <v>25.945079381496612</v>
      </c>
    </row>
    <row r="98" spans="1:9" ht="12.75">
      <c r="A98" s="29" t="s">
        <v>13</v>
      </c>
      <c r="B98" s="10">
        <f aca="true" t="shared" si="10" ref="B98:G98">SUM(B91:B97)</f>
        <v>404876</v>
      </c>
      <c r="C98" s="10">
        <f t="shared" si="10"/>
        <v>49122</v>
      </c>
      <c r="D98" s="10">
        <f t="shared" si="10"/>
        <v>118056</v>
      </c>
      <c r="E98" s="10">
        <f t="shared" si="10"/>
        <v>137538</v>
      </c>
      <c r="F98" s="10">
        <f t="shared" si="10"/>
        <v>56537</v>
      </c>
      <c r="G98" s="10">
        <f t="shared" si="10"/>
        <v>41049</v>
      </c>
      <c r="H98" s="15">
        <v>41.29116075045199</v>
      </c>
      <c r="I98" s="30">
        <v>24.102688230470562</v>
      </c>
    </row>
    <row r="99" spans="1:9" ht="7.5" customHeight="1">
      <c r="A99" s="31"/>
      <c r="B99" s="9"/>
      <c r="C99" s="9"/>
      <c r="D99" s="9"/>
      <c r="E99" s="9"/>
      <c r="F99" s="9"/>
      <c r="G99" s="9"/>
      <c r="H99" s="11"/>
      <c r="I99" s="33"/>
    </row>
    <row r="100" spans="1:9" ht="12.75">
      <c r="A100" s="31" t="s">
        <v>55</v>
      </c>
      <c r="B100" s="9">
        <v>14530</v>
      </c>
      <c r="C100" s="9">
        <v>1376</v>
      </c>
      <c r="D100" s="9">
        <v>4030</v>
      </c>
      <c r="E100" s="9">
        <v>5589</v>
      </c>
      <c r="F100" s="9">
        <v>1976</v>
      </c>
      <c r="G100" s="9">
        <v>1451</v>
      </c>
      <c r="H100" s="11">
        <v>37.20578114246387</v>
      </c>
      <c r="I100" s="33">
        <v>23.585684790089473</v>
      </c>
    </row>
    <row r="101" spans="1:9" ht="12.75">
      <c r="A101" s="31" t="s">
        <v>56</v>
      </c>
      <c r="B101" s="9">
        <v>82168</v>
      </c>
      <c r="C101" s="9">
        <v>9159</v>
      </c>
      <c r="D101" s="9">
        <v>24503</v>
      </c>
      <c r="E101" s="9">
        <v>32312</v>
      </c>
      <c r="F101" s="9">
        <v>9640</v>
      </c>
      <c r="G101" s="9">
        <v>5828</v>
      </c>
      <c r="H101" s="11">
        <v>40.9672865349041</v>
      </c>
      <c r="I101" s="33">
        <v>18.824846655632363</v>
      </c>
    </row>
    <row r="102" spans="1:9" ht="12.75">
      <c r="A102" s="31" t="s">
        <v>31</v>
      </c>
      <c r="B102" s="9">
        <v>40028</v>
      </c>
      <c r="C102" s="9">
        <v>4379</v>
      </c>
      <c r="D102" s="9">
        <v>12477</v>
      </c>
      <c r="E102" s="9">
        <v>14098</v>
      </c>
      <c r="F102" s="9">
        <v>5471</v>
      </c>
      <c r="G102" s="9">
        <v>3371</v>
      </c>
      <c r="H102" s="11">
        <v>42.110522634156084</v>
      </c>
      <c r="I102" s="33">
        <v>22.089537323873287</v>
      </c>
    </row>
    <row r="103" spans="1:9" ht="12.75">
      <c r="A103" s="31" t="s">
        <v>32</v>
      </c>
      <c r="B103" s="9">
        <v>49534</v>
      </c>
      <c r="C103" s="9">
        <v>5079</v>
      </c>
      <c r="D103" s="9">
        <v>15618</v>
      </c>
      <c r="E103" s="9">
        <v>19144</v>
      </c>
      <c r="F103" s="9">
        <v>5764</v>
      </c>
      <c r="G103" s="9">
        <v>3589</v>
      </c>
      <c r="H103" s="11">
        <v>41.783421488270676</v>
      </c>
      <c r="I103" s="33">
        <v>18.88198005410425</v>
      </c>
    </row>
    <row r="104" spans="1:9" ht="12.75">
      <c r="A104" s="31" t="s">
        <v>53</v>
      </c>
      <c r="B104" s="9">
        <v>44301</v>
      </c>
      <c r="C104" s="9">
        <v>4129</v>
      </c>
      <c r="D104" s="9">
        <v>13734</v>
      </c>
      <c r="E104" s="9">
        <v>16787</v>
      </c>
      <c r="F104" s="9">
        <v>5631</v>
      </c>
      <c r="G104" s="9">
        <v>3730</v>
      </c>
      <c r="H104" s="11">
        <v>40.32188889641317</v>
      </c>
      <c r="I104" s="33">
        <v>21.130448522606713</v>
      </c>
    </row>
    <row r="105" spans="1:9" ht="12.75">
      <c r="A105" s="29" t="s">
        <v>14</v>
      </c>
      <c r="B105" s="10">
        <f aca="true" t="shared" si="11" ref="B105:G105">SUM(B100:B104)</f>
        <v>230561</v>
      </c>
      <c r="C105" s="10">
        <f t="shared" si="11"/>
        <v>24122</v>
      </c>
      <c r="D105" s="10">
        <f t="shared" si="11"/>
        <v>70362</v>
      </c>
      <c r="E105" s="10">
        <f t="shared" si="11"/>
        <v>87930</v>
      </c>
      <c r="F105" s="10">
        <f t="shared" si="11"/>
        <v>28482</v>
      </c>
      <c r="G105" s="10">
        <f t="shared" si="11"/>
        <v>17969</v>
      </c>
      <c r="H105" s="15">
        <v>40.98004432666409</v>
      </c>
      <c r="I105" s="30">
        <v>20.146945927541953</v>
      </c>
    </row>
    <row r="106" spans="1:9" ht="7.5" customHeight="1">
      <c r="A106" s="31"/>
      <c r="B106" s="9"/>
      <c r="C106" s="9"/>
      <c r="D106" s="9"/>
      <c r="E106" s="9"/>
      <c r="F106" s="9"/>
      <c r="G106" s="9"/>
      <c r="H106" s="11"/>
      <c r="I106" s="33"/>
    </row>
    <row r="107" spans="1:9" ht="12.75">
      <c r="A107" s="31" t="s">
        <v>86</v>
      </c>
      <c r="B107" s="9">
        <v>38234</v>
      </c>
      <c r="C107" s="9">
        <v>3713</v>
      </c>
      <c r="D107" s="9">
        <v>10744</v>
      </c>
      <c r="E107" s="9">
        <v>13692</v>
      </c>
      <c r="F107" s="9">
        <v>5925</v>
      </c>
      <c r="G107" s="9">
        <v>3898</v>
      </c>
      <c r="H107" s="11">
        <v>37.81189517183658</v>
      </c>
      <c r="I107" s="33">
        <v>25.69179264528953</v>
      </c>
    </row>
    <row r="108" spans="1:9" ht="12.75">
      <c r="A108" s="31" t="s">
        <v>87</v>
      </c>
      <c r="B108" s="9">
        <v>47902</v>
      </c>
      <c r="C108" s="9">
        <v>3762</v>
      </c>
      <c r="D108" s="9">
        <v>12378</v>
      </c>
      <c r="E108" s="9">
        <v>16489</v>
      </c>
      <c r="F108" s="9">
        <v>8133</v>
      </c>
      <c r="G108" s="9">
        <v>6931</v>
      </c>
      <c r="H108" s="11">
        <v>33.69379149096071</v>
      </c>
      <c r="I108" s="33">
        <v>31.447538724896667</v>
      </c>
    </row>
    <row r="109" spans="1:9" ht="12.75">
      <c r="A109" s="31" t="s">
        <v>88</v>
      </c>
      <c r="B109" s="9">
        <v>50212</v>
      </c>
      <c r="C109" s="9">
        <v>5417</v>
      </c>
      <c r="D109" s="9">
        <v>14527</v>
      </c>
      <c r="E109" s="9">
        <v>18737</v>
      </c>
      <c r="F109" s="9">
        <v>6371</v>
      </c>
      <c r="G109" s="9">
        <v>4845</v>
      </c>
      <c r="H109" s="11">
        <v>39.71958894288218</v>
      </c>
      <c r="I109" s="33">
        <v>22.337289890862742</v>
      </c>
    </row>
    <row r="110" spans="1:9" ht="12.75">
      <c r="A110" s="31" t="s">
        <v>89</v>
      </c>
      <c r="B110" s="9">
        <v>68458</v>
      </c>
      <c r="C110" s="9">
        <v>7569</v>
      </c>
      <c r="D110" s="9">
        <v>18984</v>
      </c>
      <c r="E110" s="9">
        <v>25745</v>
      </c>
      <c r="F110" s="9">
        <v>9409</v>
      </c>
      <c r="G110" s="9">
        <v>6307</v>
      </c>
      <c r="H110" s="11">
        <v>38.787285634987875</v>
      </c>
      <c r="I110" s="33">
        <v>22.957141605071723</v>
      </c>
    </row>
    <row r="111" spans="1:9" ht="12.75">
      <c r="A111" s="29" t="s">
        <v>15</v>
      </c>
      <c r="B111" s="10">
        <f aca="true" t="shared" si="12" ref="B111:G111">SUM(B107:B110)</f>
        <v>204806</v>
      </c>
      <c r="C111" s="10">
        <f t="shared" si="12"/>
        <v>20461</v>
      </c>
      <c r="D111" s="10">
        <f t="shared" si="12"/>
        <v>56633</v>
      </c>
      <c r="E111" s="10">
        <f t="shared" si="12"/>
        <v>74663</v>
      </c>
      <c r="F111" s="10">
        <f t="shared" si="12"/>
        <v>29838</v>
      </c>
      <c r="G111" s="10">
        <f t="shared" si="12"/>
        <v>21981</v>
      </c>
      <c r="H111" s="15">
        <v>37.64245188129254</v>
      </c>
      <c r="I111" s="30">
        <v>25.301504838725428</v>
      </c>
    </row>
    <row r="112" spans="1:9" ht="7.5" customHeight="1">
      <c r="A112" s="31"/>
      <c r="B112" s="9"/>
      <c r="C112" s="9"/>
      <c r="D112" s="9"/>
      <c r="E112" s="9"/>
      <c r="F112" s="9"/>
      <c r="G112" s="9"/>
      <c r="H112" s="11"/>
      <c r="I112" s="33"/>
    </row>
    <row r="113" spans="1:9" ht="12.75">
      <c r="A113" s="31" t="s">
        <v>90</v>
      </c>
      <c r="B113" s="9">
        <v>37035</v>
      </c>
      <c r="C113" s="9">
        <v>3974</v>
      </c>
      <c r="D113" s="9">
        <v>11438</v>
      </c>
      <c r="E113" s="9">
        <v>14765</v>
      </c>
      <c r="F113" s="9">
        <v>4015</v>
      </c>
      <c r="G113" s="9">
        <v>2650</v>
      </c>
      <c r="H113" s="11">
        <v>41.614688807884434</v>
      </c>
      <c r="I113" s="33">
        <v>17.99648980693938</v>
      </c>
    </row>
    <row r="114" spans="1:9" ht="12.75">
      <c r="A114" s="31" t="s">
        <v>91</v>
      </c>
      <c r="B114" s="9">
        <v>79383</v>
      </c>
      <c r="C114" s="9">
        <v>8164</v>
      </c>
      <c r="D114" s="9">
        <v>21885</v>
      </c>
      <c r="E114" s="9">
        <v>29694</v>
      </c>
      <c r="F114" s="9">
        <v>11154</v>
      </c>
      <c r="G114" s="9">
        <v>8087</v>
      </c>
      <c r="H114" s="11">
        <v>37.85319274907726</v>
      </c>
      <c r="I114" s="33">
        <v>24.238187017371477</v>
      </c>
    </row>
    <row r="115" spans="1:9" ht="12.75">
      <c r="A115" s="31" t="s">
        <v>92</v>
      </c>
      <c r="B115" s="9">
        <v>105167</v>
      </c>
      <c r="C115" s="9">
        <v>12852</v>
      </c>
      <c r="D115" s="9">
        <v>40269</v>
      </c>
      <c r="E115" s="9">
        <v>38534</v>
      </c>
      <c r="F115" s="9">
        <v>8524</v>
      </c>
      <c r="G115" s="9">
        <v>4321</v>
      </c>
      <c r="H115" s="11">
        <v>50.5110918824346</v>
      </c>
      <c r="I115" s="33">
        <v>12.21390740441393</v>
      </c>
    </row>
    <row r="116" spans="1:9" ht="12.75">
      <c r="A116" s="31" t="s">
        <v>0</v>
      </c>
      <c r="B116" s="9">
        <v>56965</v>
      </c>
      <c r="C116" s="9">
        <v>5822</v>
      </c>
      <c r="D116" s="9">
        <v>16433</v>
      </c>
      <c r="E116" s="9">
        <v>22193</v>
      </c>
      <c r="F116" s="9">
        <v>7320</v>
      </c>
      <c r="G116" s="9">
        <v>4778</v>
      </c>
      <c r="H116" s="11">
        <v>39.06784867901343</v>
      </c>
      <c r="I116" s="33">
        <v>21.237602036338103</v>
      </c>
    </row>
    <row r="117" spans="1:9" ht="12.75">
      <c r="A117" s="31" t="s">
        <v>1</v>
      </c>
      <c r="B117" s="9">
        <v>63297</v>
      </c>
      <c r="C117" s="9">
        <v>5204</v>
      </c>
      <c r="D117" s="9">
        <v>16265</v>
      </c>
      <c r="E117" s="9">
        <v>23785</v>
      </c>
      <c r="F117" s="9">
        <v>10461</v>
      </c>
      <c r="G117" s="9">
        <v>7220</v>
      </c>
      <c r="H117" s="11">
        <v>33.91787920438567</v>
      </c>
      <c r="I117" s="33">
        <v>27.933393367774144</v>
      </c>
    </row>
    <row r="118" spans="1:9" ht="12.75">
      <c r="A118" s="31" t="s">
        <v>16</v>
      </c>
      <c r="B118" s="9">
        <v>128388</v>
      </c>
      <c r="C118" s="9">
        <v>20136</v>
      </c>
      <c r="D118" s="9">
        <v>49145</v>
      </c>
      <c r="E118" s="9">
        <v>47900</v>
      </c>
      <c r="F118" s="9">
        <v>7430</v>
      </c>
      <c r="G118" s="9">
        <v>3258</v>
      </c>
      <c r="H118" s="11">
        <v>53.96220830607222</v>
      </c>
      <c r="I118" s="33">
        <v>8.324765554413185</v>
      </c>
    </row>
    <row r="119" spans="1:9" ht="13.5" thickBot="1">
      <c r="A119" s="34" t="s">
        <v>17</v>
      </c>
      <c r="B119" s="35">
        <f aca="true" t="shared" si="13" ref="B119:G119">SUM(B113:B118)</f>
        <v>470235</v>
      </c>
      <c r="C119" s="35">
        <f t="shared" si="13"/>
        <v>56152</v>
      </c>
      <c r="D119" s="35">
        <f t="shared" si="13"/>
        <v>155435</v>
      </c>
      <c r="E119" s="35">
        <f t="shared" si="13"/>
        <v>176871</v>
      </c>
      <c r="F119" s="35">
        <f t="shared" si="13"/>
        <v>48904</v>
      </c>
      <c r="G119" s="35">
        <f t="shared" si="13"/>
        <v>30314</v>
      </c>
      <c r="H119" s="36">
        <v>44.996012631981884</v>
      </c>
      <c r="I119" s="37">
        <v>16.84647038183036</v>
      </c>
    </row>
    <row r="120" spans="1:7" ht="12.75">
      <c r="A120" s="13"/>
      <c r="B120" s="13"/>
      <c r="C120" s="13"/>
      <c r="D120" s="13"/>
      <c r="E120" s="13"/>
      <c r="F120" s="13"/>
      <c r="G120" s="13"/>
    </row>
  </sheetData>
  <mergeCells count="4">
    <mergeCell ref="C3:G3"/>
    <mergeCell ref="H3:I3"/>
    <mergeCell ref="C67:G67"/>
    <mergeCell ref="H67:I67"/>
  </mergeCells>
  <printOptions/>
  <pageMargins left="0.75" right="0.75" top="0.63" bottom="0.62" header="0.4921259845" footer="0.4921259845"/>
  <pageSetup fitToHeight="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Cermakova</cp:lastModifiedBy>
  <cp:lastPrinted>2004-06-17T13:19:32Z</cp:lastPrinted>
  <dcterms:created xsi:type="dcterms:W3CDTF">2003-05-30T15:13:59Z</dcterms:created>
  <dcterms:modified xsi:type="dcterms:W3CDTF">2004-06-28T07:51:00Z</dcterms:modified>
  <cp:category/>
  <cp:version/>
  <cp:contentType/>
  <cp:contentStatus/>
</cp:coreProperties>
</file>