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40" windowHeight="9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<sst xmlns="http://schemas.openxmlformats.org/spreadsheetml/2006/main" count="73" uniqueCount="28">
  <si>
    <t>Bytový fond celkem</t>
  </si>
  <si>
    <t>Trvale obydlené byty</t>
  </si>
  <si>
    <t>rozdíl</t>
  </si>
  <si>
    <t>struktura</t>
  </si>
  <si>
    <t>celkem</t>
  </si>
  <si>
    <t>přírůstku</t>
  </si>
  <si>
    <t>Hl.m.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</si>
  <si>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</si>
  <si>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</si>
  <si>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</si>
  <si>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</si>
  <si>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</si>
  <si>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</si>
  <si>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</si>
  <si>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</si>
  <si>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</si>
  <si>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</si>
  <si>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</si>
  <si>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</si>
  <si>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</si>
  <si>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ČR</t>
  </si>
  <si>
    <t>Neobydlené byty</t>
  </si>
  <si>
    <t>rodinných domů</t>
  </si>
  <si>
    <t>z úhrnu počet</t>
  </si>
  <si>
    <t>Tab. 5 Vývoj bytového fondu v letech 1991-2001 podle krajů</t>
  </si>
  <si>
    <t xml:space="preserve">z úhrnu počet neobydlených </t>
  </si>
  <si>
    <t>bytů sloužících k rekreaci</t>
  </si>
  <si>
    <t>v %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</si>
</sst>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">
    <font>
      <sz val="10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5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4" fontId="1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164" fontId="1" fillId="0" borderId="27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1" fontId="1" fillId="0" borderId="21" xfId="0" applyNumberFormat="1" applyFont="1" applyBorder="1" applyAlignment="1">
      <alignment/>
    </xf>
    <xf numFmtId="1" fontId="1" fillId="0" borderId="29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30" xfId="0" applyNumberFormat="1" applyFont="1" applyBorder="1" applyAlignment="1">
      <alignment/>
    </xf>
    <xf numFmtId="1" fontId="1" fillId="0" borderId="22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5"/>
  <sheetViews>
    <sheetView tabSelected="1" workbookViewId="0" topLeftCell="A1">
      <selection activeCell="E43" sqref="E43"/>
    </sheetView>
  </sheetViews>
  <sheetFormatPr defaultColWidth="9.00390625" defaultRowHeight="12.75"/>
  <cols>
    <col min="1" max="1" width="17.00390625" style="0" customWidth="1"/>
    <col min="2" max="3" width="8.00390625" style="0" customWidth="1"/>
    <col min="4" max="4" width="7.875" style="0" customWidth="1"/>
    <col min="5" max="5" width="6.875" style="0" customWidth="1"/>
    <col min="6" max="8" width="7.875" style="0" customWidth="1"/>
    <col min="9" max="9" width="7.375" style="0" customWidth="1"/>
    <col min="10" max="10" width="4.875" style="41" customWidth="1"/>
    <col min="11" max="11" width="7.375" style="41" customWidth="1"/>
  </cols>
  <sheetData>
    <row r="1" ht="12.75">
      <c r="A1" t="s">
        <v>24</v>
      </c>
    </row>
    <row r="2" ht="10.5" customHeight="1" thickBot="1"/>
    <row r="3" spans="1:9" ht="12.75">
      <c r="A3" s="1"/>
      <c r="B3" s="64" t="s">
        <v>0</v>
      </c>
      <c r="C3" s="65"/>
      <c r="D3" s="65"/>
      <c r="E3" s="65"/>
      <c r="F3" s="2"/>
      <c r="G3" s="68" t="s">
        <v>23</v>
      </c>
      <c r="H3" s="69"/>
      <c r="I3" s="70"/>
    </row>
    <row r="4" spans="1:9" ht="12.75">
      <c r="A4" s="3"/>
      <c r="B4" s="4">
        <v>1991</v>
      </c>
      <c r="C4" s="5">
        <v>2001</v>
      </c>
      <c r="D4" s="66" t="s">
        <v>2</v>
      </c>
      <c r="E4" s="67"/>
      <c r="F4" s="32" t="s">
        <v>3</v>
      </c>
      <c r="G4" s="71" t="s">
        <v>22</v>
      </c>
      <c r="H4" s="72"/>
      <c r="I4" s="73"/>
    </row>
    <row r="5" spans="1:9" ht="13.5" thickBot="1">
      <c r="A5" s="6"/>
      <c r="B5" s="7"/>
      <c r="C5" s="7"/>
      <c r="D5" s="8" t="s">
        <v>4</v>
      </c>
      <c r="E5" s="7" t="s">
        <v>27</v>
      </c>
      <c r="F5" s="7" t="s">
        <v>5</v>
      </c>
      <c r="G5" s="7">
        <v>1991</v>
      </c>
      <c r="H5" s="7">
        <v>2001</v>
      </c>
      <c r="I5" s="33" t="s">
        <v>2</v>
      </c>
    </row>
    <row r="6" spans="1:10" ht="12.75">
      <c r="A6" s="9" t="s">
        <v>6</v>
      </c>
      <c r="B6" s="10">
        <v>516293</v>
      </c>
      <c r="C6" s="11">
        <v>551243</v>
      </c>
      <c r="D6" s="12">
        <f>+C6-B6</f>
        <v>34950</v>
      </c>
      <c r="E6" s="13">
        <f>+D6/B6*100</f>
        <v>6.769411942443535</v>
      </c>
      <c r="F6" s="13">
        <f>+D6/D20*100</f>
        <v>12.089242476651679</v>
      </c>
      <c r="G6" s="10">
        <v>62828</v>
      </c>
      <c r="H6" s="12">
        <v>72122</v>
      </c>
      <c r="I6" s="35">
        <v>9294</v>
      </c>
      <c r="J6" s="45"/>
    </row>
    <row r="7" spans="1:10" ht="12.75">
      <c r="A7" s="16" t="s">
        <v>7</v>
      </c>
      <c r="B7" s="17">
        <v>460396</v>
      </c>
      <c r="C7" s="18">
        <v>498271</v>
      </c>
      <c r="D7" s="19">
        <f aca="true" t="shared" si="0" ref="D7:D20">+C7-B7</f>
        <v>37875</v>
      </c>
      <c r="E7" s="20">
        <f aca="true" t="shared" si="1" ref="E7:E20">+D7/B7*100</f>
        <v>8.226613610891494</v>
      </c>
      <c r="F7" s="20">
        <f>+D7/D20*100</f>
        <v>13.10100311310965</v>
      </c>
      <c r="G7" s="17">
        <v>287169</v>
      </c>
      <c r="H7" s="19">
        <v>316339</v>
      </c>
      <c r="I7" s="36">
        <v>29170</v>
      </c>
      <c r="J7" s="45"/>
    </row>
    <row r="8" spans="1:10" ht="12.75">
      <c r="A8" s="16" t="s">
        <v>8</v>
      </c>
      <c r="B8" s="17">
        <v>252980</v>
      </c>
      <c r="C8" s="18">
        <v>279892</v>
      </c>
      <c r="D8" s="19">
        <f t="shared" si="0"/>
        <v>26912</v>
      </c>
      <c r="E8" s="20">
        <f t="shared" si="1"/>
        <v>10.637995098426753</v>
      </c>
      <c r="F8" s="20">
        <f>+D8/D20*100</f>
        <v>9.308889657557938</v>
      </c>
      <c r="G8" s="17">
        <v>132520</v>
      </c>
      <c r="H8" s="19">
        <v>152771</v>
      </c>
      <c r="I8" s="36">
        <v>20251</v>
      </c>
      <c r="J8" s="45"/>
    </row>
    <row r="9" spans="1:10" ht="12.75">
      <c r="A9" s="16" t="s">
        <v>9</v>
      </c>
      <c r="B9" s="17">
        <v>227384</v>
      </c>
      <c r="C9" s="18">
        <v>244476</v>
      </c>
      <c r="D9" s="19">
        <f t="shared" si="0"/>
        <v>17092</v>
      </c>
      <c r="E9" s="20">
        <f t="shared" si="1"/>
        <v>7.516799774830243</v>
      </c>
      <c r="F9" s="20">
        <f>+D9/D20*100</f>
        <v>5.912141127637495</v>
      </c>
      <c r="G9" s="17">
        <v>107083</v>
      </c>
      <c r="H9" s="19">
        <v>123460</v>
      </c>
      <c r="I9" s="36">
        <v>16377</v>
      </c>
      <c r="J9" s="45"/>
    </row>
    <row r="10" spans="1:10" ht="12.75">
      <c r="A10" s="16" t="s">
        <v>10</v>
      </c>
      <c r="B10" s="17">
        <v>117862</v>
      </c>
      <c r="C10" s="18">
        <v>125486</v>
      </c>
      <c r="D10" s="19">
        <f t="shared" si="0"/>
        <v>7624</v>
      </c>
      <c r="E10" s="20">
        <f t="shared" si="1"/>
        <v>6.4685819008671155</v>
      </c>
      <c r="F10" s="20">
        <f>+D10/D20*100</f>
        <v>2.637149775164303</v>
      </c>
      <c r="G10" s="17">
        <v>26955</v>
      </c>
      <c r="H10" s="19">
        <v>34047</v>
      </c>
      <c r="I10" s="36">
        <v>7092</v>
      </c>
      <c r="J10" s="45"/>
    </row>
    <row r="11" spans="1:10" ht="12.75">
      <c r="A11" s="16" t="s">
        <v>11</v>
      </c>
      <c r="B11" s="17">
        <v>345198</v>
      </c>
      <c r="C11" s="18">
        <v>358491</v>
      </c>
      <c r="D11" s="19">
        <f t="shared" si="0"/>
        <v>13293</v>
      </c>
      <c r="E11" s="20">
        <f t="shared" si="1"/>
        <v>3.850833434724419</v>
      </c>
      <c r="F11" s="20">
        <f>+D11/D20*100</f>
        <v>4.598062953995157</v>
      </c>
      <c r="G11" s="17">
        <v>102390</v>
      </c>
      <c r="H11" s="19">
        <v>118454</v>
      </c>
      <c r="I11" s="36">
        <v>16064</v>
      </c>
      <c r="J11" s="45"/>
    </row>
    <row r="12" spans="1:10" ht="12.75">
      <c r="A12" s="16" t="s">
        <v>12</v>
      </c>
      <c r="B12" s="17">
        <v>174710</v>
      </c>
      <c r="C12" s="18">
        <v>189241</v>
      </c>
      <c r="D12" s="19">
        <f t="shared" si="0"/>
        <v>14531</v>
      </c>
      <c r="E12" s="20">
        <f t="shared" si="1"/>
        <v>8.31721137885639</v>
      </c>
      <c r="F12" s="20">
        <f>+D12/D20*100</f>
        <v>5.0262884814942925</v>
      </c>
      <c r="G12" s="17">
        <v>74448</v>
      </c>
      <c r="H12" s="19">
        <v>87365</v>
      </c>
      <c r="I12" s="36">
        <v>12917</v>
      </c>
      <c r="J12" s="45"/>
    </row>
    <row r="13" spans="1:10" ht="12.75">
      <c r="A13" s="16" t="s">
        <v>13</v>
      </c>
      <c r="B13" s="17">
        <v>225369</v>
      </c>
      <c r="C13" s="18">
        <v>241699</v>
      </c>
      <c r="D13" s="19">
        <f t="shared" si="0"/>
        <v>16330</v>
      </c>
      <c r="E13" s="20">
        <f t="shared" si="1"/>
        <v>7.245894510780099</v>
      </c>
      <c r="F13" s="20">
        <f>+D13/D20*100</f>
        <v>5.648564510549982</v>
      </c>
      <c r="G13" s="17">
        <v>120868</v>
      </c>
      <c r="H13" s="19">
        <v>134029</v>
      </c>
      <c r="I13" s="36">
        <v>13161</v>
      </c>
      <c r="J13" s="45"/>
    </row>
    <row r="14" spans="1:10" ht="12.75">
      <c r="A14" s="16" t="s">
        <v>14</v>
      </c>
      <c r="B14" s="17">
        <v>197030</v>
      </c>
      <c r="C14" s="18">
        <v>213069</v>
      </c>
      <c r="D14" s="19">
        <f t="shared" si="0"/>
        <v>16039</v>
      </c>
      <c r="E14" s="20">
        <f t="shared" si="1"/>
        <v>8.140384712987869</v>
      </c>
      <c r="F14" s="20">
        <f>+D14/D20*100</f>
        <v>5.547907298512626</v>
      </c>
      <c r="G14" s="17">
        <v>114573</v>
      </c>
      <c r="H14" s="19">
        <v>125672</v>
      </c>
      <c r="I14" s="36">
        <v>11099</v>
      </c>
      <c r="J14" s="45"/>
    </row>
    <row r="15" spans="1:10" ht="12.75">
      <c r="A15" s="16" t="s">
        <v>15</v>
      </c>
      <c r="B15" s="17">
        <v>194319</v>
      </c>
      <c r="C15" s="18">
        <v>212687</v>
      </c>
      <c r="D15" s="19">
        <f t="shared" si="0"/>
        <v>18368</v>
      </c>
      <c r="E15" s="20">
        <f t="shared" si="1"/>
        <v>9.452498211703436</v>
      </c>
      <c r="F15" s="20">
        <f>+D15/D20*100</f>
        <v>6.353510895883777</v>
      </c>
      <c r="G15" s="17">
        <v>122363</v>
      </c>
      <c r="H15" s="19">
        <v>136838</v>
      </c>
      <c r="I15" s="36">
        <v>14475</v>
      </c>
      <c r="J15" s="45"/>
    </row>
    <row r="16" spans="1:10" ht="12.75">
      <c r="A16" s="16" t="s">
        <v>16</v>
      </c>
      <c r="B16" s="17">
        <v>427397</v>
      </c>
      <c r="C16" s="18">
        <v>454406</v>
      </c>
      <c r="D16" s="19">
        <f t="shared" si="0"/>
        <v>27009</v>
      </c>
      <c r="E16" s="20">
        <f t="shared" si="1"/>
        <v>6.319417309901566</v>
      </c>
      <c r="F16" s="20">
        <f>+D16/D20*100</f>
        <v>9.342442061570392</v>
      </c>
      <c r="G16" s="17">
        <v>220855</v>
      </c>
      <c r="H16" s="19">
        <v>237968</v>
      </c>
      <c r="I16" s="36">
        <v>17113</v>
      </c>
      <c r="J16" s="45"/>
    </row>
    <row r="17" spans="1:10" ht="12.75">
      <c r="A17" s="16" t="s">
        <v>17</v>
      </c>
      <c r="B17" s="17">
        <v>241889</v>
      </c>
      <c r="C17" s="18">
        <v>257457</v>
      </c>
      <c r="D17" s="19">
        <f t="shared" si="0"/>
        <v>15568</v>
      </c>
      <c r="E17" s="20">
        <f t="shared" si="1"/>
        <v>6.4360099053698185</v>
      </c>
      <c r="F17" s="20">
        <f>+D17/D20*100</f>
        <v>5.384987893462469</v>
      </c>
      <c r="G17" s="17">
        <v>121238</v>
      </c>
      <c r="H17" s="19">
        <v>133420</v>
      </c>
      <c r="I17" s="36">
        <v>12182</v>
      </c>
      <c r="J17" s="45"/>
    </row>
    <row r="18" spans="1:10" ht="12.75">
      <c r="A18" s="16" t="s">
        <v>18</v>
      </c>
      <c r="B18" s="17">
        <v>214366</v>
      </c>
      <c r="C18" s="18">
        <v>231247</v>
      </c>
      <c r="D18" s="19">
        <f t="shared" si="0"/>
        <v>16881</v>
      </c>
      <c r="E18" s="20">
        <f t="shared" si="1"/>
        <v>7.874849556366215</v>
      </c>
      <c r="F18" s="20">
        <f>+D18/D20*100</f>
        <v>5.839156001383604</v>
      </c>
      <c r="G18" s="17">
        <v>128799</v>
      </c>
      <c r="H18" s="19">
        <v>138937</v>
      </c>
      <c r="I18" s="36">
        <v>10138</v>
      </c>
      <c r="J18" s="45"/>
    </row>
    <row r="19" spans="1:10" ht="12.75">
      <c r="A19" s="16" t="s">
        <v>19</v>
      </c>
      <c r="B19" s="17">
        <v>482000</v>
      </c>
      <c r="C19" s="18">
        <v>508628</v>
      </c>
      <c r="D19" s="19">
        <f t="shared" si="0"/>
        <v>26628</v>
      </c>
      <c r="E19" s="20">
        <f t="shared" si="1"/>
        <v>5.52448132780083</v>
      </c>
      <c r="F19" s="20">
        <f>+D19/D20*100</f>
        <v>9.210653753026635</v>
      </c>
      <c r="G19" s="17">
        <v>173373</v>
      </c>
      <c r="H19" s="19">
        <v>193700</v>
      </c>
      <c r="I19" s="36">
        <v>20327</v>
      </c>
      <c r="J19" s="45"/>
    </row>
    <row r="20" spans="1:10" ht="13.5" thickBot="1">
      <c r="A20" s="23" t="s">
        <v>20</v>
      </c>
      <c r="B20" s="24">
        <f>SUM(B6:B19)</f>
        <v>4077193</v>
      </c>
      <c r="C20" s="25">
        <f>SUM(C6:C19)</f>
        <v>4366293</v>
      </c>
      <c r="D20" s="25">
        <f t="shared" si="0"/>
        <v>289100</v>
      </c>
      <c r="E20" s="37">
        <f t="shared" si="1"/>
        <v>7.090662620091813</v>
      </c>
      <c r="F20" s="37">
        <f>SUM(F6:F19)</f>
        <v>100</v>
      </c>
      <c r="G20" s="31">
        <f>SUM(G6:G19)</f>
        <v>1795462</v>
      </c>
      <c r="H20" s="25">
        <v>2005122</v>
      </c>
      <c r="I20" s="38">
        <v>209660</v>
      </c>
      <c r="J20" s="45"/>
    </row>
    <row r="21" spans="1:9" ht="7.5" customHeight="1" thickBot="1">
      <c r="A21" s="53"/>
      <c r="B21" s="54"/>
      <c r="C21" s="10"/>
      <c r="D21" s="10"/>
      <c r="E21" s="15"/>
      <c r="F21" s="15"/>
      <c r="G21" s="27"/>
      <c r="H21" s="10"/>
      <c r="I21" s="34"/>
    </row>
    <row r="22" spans="1:9" ht="12.75">
      <c r="A22" s="1"/>
      <c r="B22" s="64" t="s">
        <v>1</v>
      </c>
      <c r="C22" s="65"/>
      <c r="D22" s="65"/>
      <c r="E22" s="65"/>
      <c r="F22" s="74"/>
      <c r="G22" s="68" t="s">
        <v>23</v>
      </c>
      <c r="H22" s="69"/>
      <c r="I22" s="70"/>
    </row>
    <row r="23" spans="1:9" ht="12.75">
      <c r="A23" s="3"/>
      <c r="B23" s="4">
        <v>1991</v>
      </c>
      <c r="C23" s="4">
        <v>2001</v>
      </c>
      <c r="D23" s="66" t="s">
        <v>2</v>
      </c>
      <c r="E23" s="67"/>
      <c r="F23" s="4" t="s">
        <v>3</v>
      </c>
      <c r="G23" s="71" t="s">
        <v>22</v>
      </c>
      <c r="H23" s="72"/>
      <c r="I23" s="73"/>
    </row>
    <row r="24" spans="1:9" ht="13.5" thickBot="1">
      <c r="A24" s="6"/>
      <c r="B24" s="7"/>
      <c r="C24" s="7"/>
      <c r="D24" s="8" t="s">
        <v>4</v>
      </c>
      <c r="E24" s="7" t="s">
        <v>27</v>
      </c>
      <c r="F24" s="7" t="s">
        <v>5</v>
      </c>
      <c r="G24" s="55">
        <v>1991</v>
      </c>
      <c r="H24" s="55">
        <v>2001</v>
      </c>
      <c r="I24" s="56" t="s">
        <v>2</v>
      </c>
    </row>
    <row r="25" spans="1:9" ht="12.75">
      <c r="A25" s="16" t="s">
        <v>6</v>
      </c>
      <c r="B25" s="21">
        <v>495804</v>
      </c>
      <c r="C25" s="17">
        <v>496940</v>
      </c>
      <c r="D25" s="21">
        <f>+C25-B25</f>
        <v>1136</v>
      </c>
      <c r="E25" s="22">
        <f>+D25/B25*100</f>
        <v>0.2291227985252237</v>
      </c>
      <c r="F25" s="20">
        <f>+D25/D39*100</f>
        <v>0.931170438617343</v>
      </c>
      <c r="G25" s="17">
        <v>58836</v>
      </c>
      <c r="H25" s="19">
        <v>63642</v>
      </c>
      <c r="I25" s="36">
        <v>4806</v>
      </c>
    </row>
    <row r="26" spans="1:9" ht="12.75">
      <c r="A26" s="16" t="s">
        <v>7</v>
      </c>
      <c r="B26" s="21">
        <v>398988</v>
      </c>
      <c r="C26" s="17">
        <v>413060</v>
      </c>
      <c r="D26" s="21">
        <f aca="true" t="shared" si="2" ref="D26:D39">+C26-B26</f>
        <v>14072</v>
      </c>
      <c r="E26" s="22">
        <f aca="true" t="shared" si="3" ref="E26:E39">+D26/B26*100</f>
        <v>3.52692311548217</v>
      </c>
      <c r="F26" s="20">
        <f>+D26/D39*100</f>
        <v>11.534709869914835</v>
      </c>
      <c r="G26" s="17">
        <v>233438</v>
      </c>
      <c r="H26" s="19">
        <v>244672</v>
      </c>
      <c r="I26" s="36">
        <v>11234</v>
      </c>
    </row>
    <row r="27" spans="1:9" ht="12.75">
      <c r="A27" s="16" t="s">
        <v>8</v>
      </c>
      <c r="B27" s="21">
        <v>220802</v>
      </c>
      <c r="C27" s="17">
        <v>231281</v>
      </c>
      <c r="D27" s="21">
        <f t="shared" si="2"/>
        <v>10479</v>
      </c>
      <c r="E27" s="22">
        <f t="shared" si="3"/>
        <v>4.745880924991622</v>
      </c>
      <c r="F27" s="20">
        <f>+D27/D39*100</f>
        <v>8.58955548087248</v>
      </c>
      <c r="G27" s="17">
        <v>106035</v>
      </c>
      <c r="H27" s="19">
        <v>112739</v>
      </c>
      <c r="I27" s="36">
        <v>6704</v>
      </c>
    </row>
    <row r="28" spans="1:9" ht="12.75">
      <c r="A28" s="16" t="s">
        <v>9</v>
      </c>
      <c r="B28" s="21">
        <v>203081</v>
      </c>
      <c r="C28" s="17">
        <v>208992</v>
      </c>
      <c r="D28" s="21">
        <f t="shared" si="2"/>
        <v>5911</v>
      </c>
      <c r="E28" s="22">
        <f t="shared" si="3"/>
        <v>2.910661263239791</v>
      </c>
      <c r="F28" s="20">
        <f>+D28/D39*100</f>
        <v>4.8452011115027425</v>
      </c>
      <c r="G28" s="17">
        <v>88870</v>
      </c>
      <c r="H28" s="19">
        <v>96377</v>
      </c>
      <c r="I28" s="36">
        <v>7507</v>
      </c>
    </row>
    <row r="29" spans="1:9" ht="12.75">
      <c r="A29" s="16" t="s">
        <v>10</v>
      </c>
      <c r="B29" s="21">
        <v>110137</v>
      </c>
      <c r="C29" s="17">
        <v>115913</v>
      </c>
      <c r="D29" s="21">
        <f t="shared" si="2"/>
        <v>5776</v>
      </c>
      <c r="E29" s="22">
        <f t="shared" si="3"/>
        <v>5.244377457166983</v>
      </c>
      <c r="F29" s="20">
        <f>+D29/D39*100</f>
        <v>4.734542652688181</v>
      </c>
      <c r="G29" s="17">
        <v>23591</v>
      </c>
      <c r="H29" s="19">
        <v>29461</v>
      </c>
      <c r="I29" s="36">
        <v>5870</v>
      </c>
    </row>
    <row r="30" spans="1:9" ht="12.75">
      <c r="A30" s="16" t="s">
        <v>11</v>
      </c>
      <c r="B30" s="21">
        <v>309596</v>
      </c>
      <c r="C30" s="17">
        <v>321928</v>
      </c>
      <c r="D30" s="21">
        <f t="shared" si="2"/>
        <v>12332</v>
      </c>
      <c r="E30" s="22">
        <f t="shared" si="3"/>
        <v>3.98325559761754</v>
      </c>
      <c r="F30" s="20">
        <f>+D30/D39*100</f>
        <v>10.10844528963827</v>
      </c>
      <c r="G30" s="17">
        <v>85233</v>
      </c>
      <c r="H30" s="19">
        <v>96743</v>
      </c>
      <c r="I30" s="36">
        <v>11510</v>
      </c>
    </row>
    <row r="31" spans="1:9" ht="12.75">
      <c r="A31" s="16" t="s">
        <v>12</v>
      </c>
      <c r="B31" s="21">
        <v>155363</v>
      </c>
      <c r="C31" s="17">
        <v>161830</v>
      </c>
      <c r="D31" s="21">
        <f t="shared" si="2"/>
        <v>6467</v>
      </c>
      <c r="E31" s="22">
        <f t="shared" si="3"/>
        <v>4.162509735265154</v>
      </c>
      <c r="F31" s="20">
        <f>+D31/D39*100</f>
        <v>5.300950023361231</v>
      </c>
      <c r="G31" s="17">
        <v>59950</v>
      </c>
      <c r="H31" s="19">
        <v>67108</v>
      </c>
      <c r="I31" s="36">
        <v>7158</v>
      </c>
    </row>
    <row r="32" spans="1:9" ht="12.75">
      <c r="A32" s="16" t="s">
        <v>13</v>
      </c>
      <c r="B32" s="21">
        <v>198446</v>
      </c>
      <c r="C32" s="17">
        <v>204529</v>
      </c>
      <c r="D32" s="21">
        <f t="shared" si="2"/>
        <v>6083</v>
      </c>
      <c r="E32" s="22">
        <f t="shared" si="3"/>
        <v>3.0653175171079288</v>
      </c>
      <c r="F32" s="20">
        <f>+D32/D39*100</f>
        <v>4.986188184955368</v>
      </c>
      <c r="G32" s="17">
        <v>98878</v>
      </c>
      <c r="H32" s="19">
        <v>104740</v>
      </c>
      <c r="I32" s="36">
        <v>5862</v>
      </c>
    </row>
    <row r="33" spans="1:9" ht="12.75">
      <c r="A33" s="16" t="s">
        <v>14</v>
      </c>
      <c r="B33" s="21">
        <v>175443</v>
      </c>
      <c r="C33" s="17">
        <v>182943</v>
      </c>
      <c r="D33" s="21">
        <f t="shared" si="2"/>
        <v>7500</v>
      </c>
      <c r="E33" s="22">
        <f t="shared" si="3"/>
        <v>4.2748927001932255</v>
      </c>
      <c r="F33" s="20">
        <f>+D33/D39*100</f>
        <v>6.147692156364501</v>
      </c>
      <c r="G33" s="17">
        <v>96390</v>
      </c>
      <c r="H33" s="19">
        <v>101468</v>
      </c>
      <c r="I33" s="36">
        <v>5078</v>
      </c>
    </row>
    <row r="34" spans="1:9" ht="12.75">
      <c r="A34" s="16" t="s">
        <v>15</v>
      </c>
      <c r="B34" s="21">
        <v>172590</v>
      </c>
      <c r="C34" s="17">
        <v>179784</v>
      </c>
      <c r="D34" s="21">
        <f t="shared" si="2"/>
        <v>7194</v>
      </c>
      <c r="E34" s="22">
        <f t="shared" si="3"/>
        <v>4.168260038240918</v>
      </c>
      <c r="F34" s="20">
        <f>+D34/D39*100</f>
        <v>5.89686631638483</v>
      </c>
      <c r="G34" s="17">
        <v>103203</v>
      </c>
      <c r="H34" s="19">
        <v>108861</v>
      </c>
      <c r="I34" s="36">
        <v>5658</v>
      </c>
    </row>
    <row r="35" spans="1:9" ht="12.75">
      <c r="A35" s="16" t="s">
        <v>16</v>
      </c>
      <c r="B35" s="21">
        <v>394301</v>
      </c>
      <c r="C35" s="17">
        <v>404876</v>
      </c>
      <c r="D35" s="21">
        <f t="shared" si="2"/>
        <v>10575</v>
      </c>
      <c r="E35" s="22">
        <f t="shared" si="3"/>
        <v>2.6819612428068913</v>
      </c>
      <c r="F35" s="20">
        <f>+D35/D39*100</f>
        <v>8.668245940473946</v>
      </c>
      <c r="G35" s="17">
        <v>194797</v>
      </c>
      <c r="H35" s="19">
        <v>203648</v>
      </c>
      <c r="I35" s="36">
        <v>8851</v>
      </c>
    </row>
    <row r="36" spans="1:9" ht="12.75">
      <c r="A36" s="16" t="s">
        <v>17</v>
      </c>
      <c r="B36" s="21">
        <v>222401</v>
      </c>
      <c r="C36" s="17">
        <v>230561</v>
      </c>
      <c r="D36" s="21">
        <f t="shared" si="2"/>
        <v>8160</v>
      </c>
      <c r="E36" s="22">
        <f t="shared" si="3"/>
        <v>3.669048250682326</v>
      </c>
      <c r="F36" s="20">
        <f>+D36/D39*100</f>
        <v>6.688689066124577</v>
      </c>
      <c r="G36" s="17">
        <v>107385</v>
      </c>
      <c r="H36" s="19">
        <v>114537</v>
      </c>
      <c r="I36" s="36">
        <v>7152</v>
      </c>
    </row>
    <row r="37" spans="1:9" ht="12.75">
      <c r="A37" s="16" t="s">
        <v>18</v>
      </c>
      <c r="B37" s="21">
        <v>196120</v>
      </c>
      <c r="C37" s="17">
        <v>204806</v>
      </c>
      <c r="D37" s="21">
        <f t="shared" si="2"/>
        <v>8686</v>
      </c>
      <c r="E37" s="22">
        <f t="shared" si="3"/>
        <v>4.428921068733429</v>
      </c>
      <c r="F37" s="20">
        <f>+D37/D39*100</f>
        <v>7.119847209357608</v>
      </c>
      <c r="G37" s="17">
        <v>112904</v>
      </c>
      <c r="H37" s="19">
        <v>118925</v>
      </c>
      <c r="I37" s="36">
        <v>6021</v>
      </c>
    </row>
    <row r="38" spans="1:31" ht="12.75">
      <c r="A38" s="16" t="s">
        <v>19</v>
      </c>
      <c r="B38" s="21">
        <v>452609</v>
      </c>
      <c r="C38" s="39">
        <v>470235</v>
      </c>
      <c r="D38" s="21">
        <f t="shared" si="2"/>
        <v>17626</v>
      </c>
      <c r="E38" s="22">
        <f t="shared" si="3"/>
        <v>3.894310541770049</v>
      </c>
      <c r="F38" s="20">
        <f>+D38/D39*100</f>
        <v>14.447896259744091</v>
      </c>
      <c r="G38" s="17">
        <v>155879</v>
      </c>
      <c r="H38" s="19">
        <v>169210</v>
      </c>
      <c r="I38" s="36">
        <v>13331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ht="13.5" thickBot="1">
      <c r="A39" s="23" t="s">
        <v>20</v>
      </c>
      <c r="B39" s="26">
        <f>SUM(B25:B38)</f>
        <v>3705681</v>
      </c>
      <c r="C39" s="25">
        <f>SUM(C25:C38)</f>
        <v>3827678</v>
      </c>
      <c r="D39" s="26">
        <f t="shared" si="2"/>
        <v>121997</v>
      </c>
      <c r="E39" s="40">
        <f t="shared" si="3"/>
        <v>3.292161413786022</v>
      </c>
      <c r="F39" s="37">
        <f>SUM(F25:F38)</f>
        <v>100</v>
      </c>
      <c r="G39" s="31">
        <f>SUM(G25:G38)</f>
        <v>1525389</v>
      </c>
      <c r="H39" s="25">
        <f>SUM(H25:H38)</f>
        <v>1632131</v>
      </c>
      <c r="I39" s="38">
        <v>106742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ht="7.5" customHeight="1" thickBot="1">
      <c r="A40" s="46"/>
      <c r="B40" s="47"/>
      <c r="C40" s="48"/>
      <c r="D40" s="48"/>
      <c r="E40" s="49"/>
      <c r="F40" s="49"/>
      <c r="G40" s="50"/>
      <c r="H40" s="48"/>
      <c r="I40" s="5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ht="12.75">
      <c r="A41" s="44"/>
      <c r="B41" s="64" t="s">
        <v>21</v>
      </c>
      <c r="C41" s="65"/>
      <c r="D41" s="65"/>
      <c r="E41" s="65"/>
      <c r="F41" s="74"/>
      <c r="G41" s="68" t="s">
        <v>25</v>
      </c>
      <c r="H41" s="69"/>
      <c r="I41" s="70"/>
      <c r="J41" s="45"/>
      <c r="K41" s="63"/>
      <c r="L41" s="63"/>
      <c r="M41" s="63"/>
      <c r="N41" s="63"/>
      <c r="O41" s="58"/>
      <c r="P41" s="63"/>
      <c r="Q41" s="63"/>
      <c r="R41" s="63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ht="12.75">
      <c r="A42" s="45"/>
      <c r="B42" s="4">
        <v>1991</v>
      </c>
      <c r="C42" s="4">
        <v>2001</v>
      </c>
      <c r="D42" s="66" t="s">
        <v>2</v>
      </c>
      <c r="E42" s="67"/>
      <c r="F42" s="4" t="s">
        <v>3</v>
      </c>
      <c r="G42" s="71" t="s">
        <v>26</v>
      </c>
      <c r="H42" s="72"/>
      <c r="I42" s="73"/>
      <c r="J42" s="45"/>
      <c r="K42" s="58"/>
      <c r="L42" s="58"/>
      <c r="M42" s="63"/>
      <c r="N42" s="63"/>
      <c r="O42" s="58"/>
      <c r="P42" s="63"/>
      <c r="Q42" s="63"/>
      <c r="R42" s="63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ht="13.5" thickBot="1">
      <c r="A43" s="45"/>
      <c r="B43" s="5"/>
      <c r="C43" s="5"/>
      <c r="D43" s="58" t="s">
        <v>4</v>
      </c>
      <c r="E43" s="7" t="s">
        <v>27</v>
      </c>
      <c r="F43" s="5" t="s">
        <v>5</v>
      </c>
      <c r="G43" s="4">
        <v>1991</v>
      </c>
      <c r="H43" s="4">
        <v>2001</v>
      </c>
      <c r="I43" s="59" t="s">
        <v>2</v>
      </c>
      <c r="J43" s="45"/>
      <c r="K43" s="58"/>
      <c r="L43" s="58"/>
      <c r="M43" s="58"/>
      <c r="N43" s="58"/>
      <c r="O43" s="58"/>
      <c r="P43" s="58"/>
      <c r="Q43" s="58"/>
      <c r="R43" s="28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ht="12.75">
      <c r="A44" s="9" t="s">
        <v>6</v>
      </c>
      <c r="B44" s="14">
        <v>20489</v>
      </c>
      <c r="C44" s="14">
        <v>54303</v>
      </c>
      <c r="D44" s="12">
        <v>33814</v>
      </c>
      <c r="E44" s="13">
        <v>165.03489677387867</v>
      </c>
      <c r="F44" s="15">
        <v>20.23542366085588</v>
      </c>
      <c r="G44" s="14">
        <v>153</v>
      </c>
      <c r="H44" s="14">
        <v>410</v>
      </c>
      <c r="I44" s="60">
        <v>257</v>
      </c>
      <c r="J44" s="45"/>
      <c r="K44" s="28"/>
      <c r="L44" s="28"/>
      <c r="M44" s="17"/>
      <c r="N44" s="22"/>
      <c r="O44" s="22"/>
      <c r="P44" s="28"/>
      <c r="Q44" s="28"/>
      <c r="R44" s="43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ht="12.75">
      <c r="A45" s="16" t="s">
        <v>7</v>
      </c>
      <c r="B45" s="21">
        <v>61408</v>
      </c>
      <c r="C45" s="21">
        <v>85211</v>
      </c>
      <c r="D45" s="19">
        <v>23803</v>
      </c>
      <c r="E45" s="20">
        <v>38.76205054715998</v>
      </c>
      <c r="F45" s="22">
        <v>14.244507878374415</v>
      </c>
      <c r="G45" s="21">
        <v>30127</v>
      </c>
      <c r="H45" s="21">
        <v>37361</v>
      </c>
      <c r="I45" s="61">
        <v>7234</v>
      </c>
      <c r="J45" s="45"/>
      <c r="K45" s="28"/>
      <c r="L45" s="28"/>
      <c r="M45" s="17"/>
      <c r="N45" s="22"/>
      <c r="O45" s="22"/>
      <c r="P45" s="28"/>
      <c r="Q45" s="28"/>
      <c r="R45" s="43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ht="12.75">
      <c r="A46" s="16" t="s">
        <v>8</v>
      </c>
      <c r="B46" s="21">
        <v>32178</v>
      </c>
      <c r="C46" s="21">
        <v>48611</v>
      </c>
      <c r="D46" s="19">
        <v>16433</v>
      </c>
      <c r="E46" s="20">
        <v>51.069053390515265</v>
      </c>
      <c r="F46" s="22">
        <v>9.83405444546178</v>
      </c>
      <c r="G46" s="21">
        <v>15656</v>
      </c>
      <c r="H46" s="21">
        <v>23851</v>
      </c>
      <c r="I46" s="61">
        <v>8195</v>
      </c>
      <c r="J46" s="45"/>
      <c r="K46" s="28"/>
      <c r="L46" s="28"/>
      <c r="M46" s="17"/>
      <c r="N46" s="22"/>
      <c r="O46" s="22"/>
      <c r="P46" s="28"/>
      <c r="Q46" s="28"/>
      <c r="R46" s="43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ht="12.75">
      <c r="A47" s="16" t="s">
        <v>9</v>
      </c>
      <c r="B47" s="21">
        <v>24303</v>
      </c>
      <c r="C47" s="21">
        <v>35484</v>
      </c>
      <c r="D47" s="19">
        <v>11181</v>
      </c>
      <c r="E47" s="20">
        <v>46.006665843723</v>
      </c>
      <c r="F47" s="22">
        <v>6.691082745372615</v>
      </c>
      <c r="G47" s="21">
        <v>10280</v>
      </c>
      <c r="H47" s="21">
        <v>14306</v>
      </c>
      <c r="I47" s="61">
        <v>4026</v>
      </c>
      <c r="J47" s="45"/>
      <c r="K47" s="28"/>
      <c r="L47" s="28"/>
      <c r="M47" s="17"/>
      <c r="N47" s="22"/>
      <c r="O47" s="22"/>
      <c r="P47" s="28"/>
      <c r="Q47" s="28"/>
      <c r="R47" s="43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ht="12.75">
      <c r="A48" s="16" t="s">
        <v>10</v>
      </c>
      <c r="B48" s="21">
        <v>7725</v>
      </c>
      <c r="C48" s="21">
        <v>9573</v>
      </c>
      <c r="D48" s="19">
        <v>1848</v>
      </c>
      <c r="E48" s="20">
        <v>23.92233009708738</v>
      </c>
      <c r="F48" s="22">
        <v>1.1059047413870486</v>
      </c>
      <c r="G48" s="21">
        <v>1263</v>
      </c>
      <c r="H48" s="21">
        <v>1659</v>
      </c>
      <c r="I48" s="61">
        <v>396</v>
      </c>
      <c r="J48" s="45"/>
      <c r="K48" s="28"/>
      <c r="L48" s="28"/>
      <c r="M48" s="17"/>
      <c r="N48" s="22"/>
      <c r="O48" s="22"/>
      <c r="P48" s="28"/>
      <c r="Q48" s="28"/>
      <c r="R48" s="43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ht="12.75">
      <c r="A49" s="16" t="s">
        <v>11</v>
      </c>
      <c r="B49" s="21">
        <v>35602</v>
      </c>
      <c r="C49" s="21">
        <v>36563</v>
      </c>
      <c r="D49" s="19">
        <v>961</v>
      </c>
      <c r="E49" s="20">
        <v>2.6992865569350037</v>
      </c>
      <c r="F49" s="22">
        <v>0.57509440285333</v>
      </c>
      <c r="G49" s="21">
        <v>8524</v>
      </c>
      <c r="H49" s="21">
        <v>10273</v>
      </c>
      <c r="I49" s="61">
        <v>1749</v>
      </c>
      <c r="J49" s="45"/>
      <c r="K49" s="28"/>
      <c r="L49" s="28"/>
      <c r="M49" s="17"/>
      <c r="N49" s="22"/>
      <c r="O49" s="22"/>
      <c r="P49" s="28"/>
      <c r="Q49" s="28"/>
      <c r="R49" s="43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ht="12.75">
      <c r="A50" s="16" t="s">
        <v>12</v>
      </c>
      <c r="B50" s="21">
        <v>19347</v>
      </c>
      <c r="C50" s="21">
        <v>27411</v>
      </c>
      <c r="D50" s="19">
        <v>8064</v>
      </c>
      <c r="E50" s="20">
        <v>41.680880756706465</v>
      </c>
      <c r="F50" s="22">
        <v>4.825766144234395</v>
      </c>
      <c r="G50" s="21">
        <v>10219</v>
      </c>
      <c r="H50" s="21">
        <v>13354</v>
      </c>
      <c r="I50" s="61">
        <v>3135</v>
      </c>
      <c r="J50" s="45"/>
      <c r="K50" s="28"/>
      <c r="L50" s="28"/>
      <c r="M50" s="17"/>
      <c r="N50" s="22"/>
      <c r="O50" s="22"/>
      <c r="P50" s="28"/>
      <c r="Q50" s="28"/>
      <c r="R50" s="43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ht="12.75">
      <c r="A51" s="16" t="s">
        <v>13</v>
      </c>
      <c r="B51" s="21">
        <v>26923</v>
      </c>
      <c r="C51" s="21">
        <v>37170</v>
      </c>
      <c r="D51" s="19">
        <v>10247</v>
      </c>
      <c r="E51" s="20">
        <v>38.06039445826988</v>
      </c>
      <c r="F51" s="22">
        <v>6.132146041662927</v>
      </c>
      <c r="G51" s="21">
        <v>12218</v>
      </c>
      <c r="H51" s="21">
        <v>16184</v>
      </c>
      <c r="I51" s="61">
        <v>3966</v>
      </c>
      <c r="J51" s="45"/>
      <c r="K51" s="28"/>
      <c r="L51" s="28"/>
      <c r="M51" s="17"/>
      <c r="N51" s="22"/>
      <c r="O51" s="22"/>
      <c r="P51" s="28"/>
      <c r="Q51" s="28"/>
      <c r="R51" s="43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ht="12.75">
      <c r="A52" s="16" t="s">
        <v>14</v>
      </c>
      <c r="B52" s="21">
        <v>21587</v>
      </c>
      <c r="C52" s="21">
        <v>30126</v>
      </c>
      <c r="D52" s="19">
        <v>8539</v>
      </c>
      <c r="E52" s="20">
        <v>39.55621438828925</v>
      </c>
      <c r="F52" s="22">
        <v>5.110021962502169</v>
      </c>
      <c r="G52" s="21">
        <v>9400</v>
      </c>
      <c r="H52" s="21">
        <v>12536</v>
      </c>
      <c r="I52" s="61">
        <v>3136</v>
      </c>
      <c r="J52" s="45"/>
      <c r="K52" s="28"/>
      <c r="L52" s="28"/>
      <c r="M52" s="17"/>
      <c r="N52" s="22"/>
      <c r="O52" s="22"/>
      <c r="P52" s="28"/>
      <c r="Q52" s="28"/>
      <c r="R52" s="43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ht="12.75">
      <c r="A53" s="16" t="s">
        <v>15</v>
      </c>
      <c r="B53" s="21">
        <v>21729</v>
      </c>
      <c r="C53" s="21">
        <v>32903</v>
      </c>
      <c r="D53" s="19">
        <v>11174</v>
      </c>
      <c r="E53" s="20">
        <v>51.42436375350914</v>
      </c>
      <c r="F53" s="22">
        <v>6.686893712261299</v>
      </c>
      <c r="G53" s="21">
        <v>9606</v>
      </c>
      <c r="H53" s="21">
        <v>14657</v>
      </c>
      <c r="I53" s="61">
        <v>5051</v>
      </c>
      <c r="J53" s="45"/>
      <c r="K53" s="28"/>
      <c r="L53" s="28"/>
      <c r="M53" s="17"/>
      <c r="N53" s="22"/>
      <c r="O53" s="22"/>
      <c r="P53" s="28"/>
      <c r="Q53" s="28"/>
      <c r="R53" s="43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ht="12.75">
      <c r="A54" s="16" t="s">
        <v>16</v>
      </c>
      <c r="B54" s="21">
        <v>33096</v>
      </c>
      <c r="C54" s="21">
        <v>49530</v>
      </c>
      <c r="D54" s="19">
        <v>16434</v>
      </c>
      <c r="E54" s="20">
        <v>49.65554749818709</v>
      </c>
      <c r="F54" s="22">
        <v>9.834652878763398</v>
      </c>
      <c r="G54" s="21">
        <v>7440</v>
      </c>
      <c r="H54" s="21">
        <v>10634</v>
      </c>
      <c r="I54" s="61">
        <v>3194</v>
      </c>
      <c r="J54" s="45"/>
      <c r="K54" s="28"/>
      <c r="L54" s="28"/>
      <c r="M54" s="17"/>
      <c r="N54" s="22"/>
      <c r="O54" s="22"/>
      <c r="P54" s="28"/>
      <c r="Q54" s="28"/>
      <c r="R54" s="43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ht="12.75">
      <c r="A55" s="16" t="s">
        <v>17</v>
      </c>
      <c r="B55" s="21">
        <v>19488</v>
      </c>
      <c r="C55" s="21">
        <v>26896</v>
      </c>
      <c r="D55" s="19">
        <v>7408</v>
      </c>
      <c r="E55" s="20">
        <v>38.01313628899835</v>
      </c>
      <c r="F55" s="22">
        <v>4.433193898374057</v>
      </c>
      <c r="G55" s="21">
        <v>4457</v>
      </c>
      <c r="H55" s="21">
        <v>5793</v>
      </c>
      <c r="I55" s="61">
        <v>1336</v>
      </c>
      <c r="J55" s="45"/>
      <c r="K55" s="28"/>
      <c r="L55" s="28"/>
      <c r="M55" s="17"/>
      <c r="N55" s="22"/>
      <c r="O55" s="22"/>
      <c r="P55" s="28"/>
      <c r="Q55" s="28"/>
      <c r="R55" s="43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ht="12.75">
      <c r="A56" s="16" t="s">
        <v>18</v>
      </c>
      <c r="B56" s="21">
        <v>18246</v>
      </c>
      <c r="C56" s="21">
        <v>26441</v>
      </c>
      <c r="D56" s="19">
        <v>8195</v>
      </c>
      <c r="E56" s="20">
        <v>44.9139537432862</v>
      </c>
      <c r="F56" s="22">
        <v>4.904160906746139</v>
      </c>
      <c r="G56" s="21">
        <v>5184</v>
      </c>
      <c r="H56" s="21">
        <v>6119</v>
      </c>
      <c r="I56" s="61">
        <v>935</v>
      </c>
      <c r="J56" s="45"/>
      <c r="K56" s="28"/>
      <c r="L56" s="28"/>
      <c r="M56" s="17"/>
      <c r="N56" s="22"/>
      <c r="O56" s="22"/>
      <c r="P56" s="28"/>
      <c r="Q56" s="28"/>
      <c r="R56" s="43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ht="12.75">
      <c r="A57" s="16" t="s">
        <v>19</v>
      </c>
      <c r="B57" s="21">
        <v>29391</v>
      </c>
      <c r="C57" s="21">
        <v>38393</v>
      </c>
      <c r="D57" s="19">
        <v>9002</v>
      </c>
      <c r="E57" s="20">
        <v>30.62842366710898</v>
      </c>
      <c r="F57" s="22">
        <v>5.387096581150548</v>
      </c>
      <c r="G57" s="57">
        <v>4506</v>
      </c>
      <c r="H57" s="57">
        <v>8088</v>
      </c>
      <c r="I57" s="61">
        <v>3582</v>
      </c>
      <c r="J57" s="45"/>
      <c r="K57" s="28"/>
      <c r="L57" s="28"/>
      <c r="M57" s="17"/>
      <c r="N57" s="22"/>
      <c r="O57" s="22"/>
      <c r="P57" s="28"/>
      <c r="Q57" s="28"/>
      <c r="R57" s="43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ht="13.5" thickBot="1">
      <c r="A58" s="23" t="s">
        <v>20</v>
      </c>
      <c r="B58" s="29">
        <f>SUM(B44:B57)</f>
        <v>371512</v>
      </c>
      <c r="C58" s="26">
        <f>SUM(C44:C57)</f>
        <v>538615</v>
      </c>
      <c r="D58" s="25">
        <f>SUM(D44:D57)</f>
        <v>167103</v>
      </c>
      <c r="E58" s="37">
        <v>44.979166218049485</v>
      </c>
      <c r="F58" s="52">
        <v>100</v>
      </c>
      <c r="G58" s="29">
        <f>SUM(G44:G57)</f>
        <v>129033</v>
      </c>
      <c r="H58" s="30">
        <f>SUM(H44:H57)</f>
        <v>175225</v>
      </c>
      <c r="I58" s="62">
        <f>SUM(I44:I57)</f>
        <v>46192</v>
      </c>
      <c r="J58" s="45"/>
      <c r="K58" s="28"/>
      <c r="L58" s="28"/>
      <c r="M58" s="17"/>
      <c r="N58" s="22"/>
      <c r="O58" s="22"/>
      <c r="P58" s="28"/>
      <c r="Q58" s="28"/>
      <c r="R58" s="43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2:31" ht="12.75"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2:31" ht="12.75"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2:31" ht="12.75"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ht="12.75">
      <c r="A62" s="41"/>
      <c r="B62" s="41"/>
      <c r="C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" ht="12.75">
      <c r="A63" s="3"/>
      <c r="B63" s="41"/>
      <c r="C63" s="41"/>
    </row>
    <row r="64" spans="1:3" ht="12.75">
      <c r="A64" s="3"/>
      <c r="B64" s="41"/>
      <c r="C64" s="41"/>
    </row>
    <row r="65" spans="1:3" ht="12.75">
      <c r="A65" s="3"/>
      <c r="B65" s="41"/>
      <c r="C65" s="41"/>
    </row>
    <row r="66" spans="1:3" ht="12.75">
      <c r="A66" s="3"/>
      <c r="B66" s="41"/>
      <c r="C66" s="41"/>
    </row>
    <row r="67" spans="1:3" ht="12.75">
      <c r="A67" s="3"/>
      <c r="B67" s="41"/>
      <c r="C67" s="41"/>
    </row>
    <row r="68" spans="1:3" ht="12.75">
      <c r="A68" s="3"/>
      <c r="B68" s="41"/>
      <c r="C68" s="41"/>
    </row>
    <row r="69" spans="1:3" ht="12.75">
      <c r="A69" s="3"/>
      <c r="B69" s="41"/>
      <c r="C69" s="41"/>
    </row>
    <row r="70" spans="1:3" ht="12.75">
      <c r="A70" s="3"/>
      <c r="B70" s="41"/>
      <c r="C70" s="41"/>
    </row>
    <row r="71" spans="1:3" ht="12.75">
      <c r="A71" s="3"/>
      <c r="B71" s="41"/>
      <c r="C71" s="41"/>
    </row>
    <row r="72" spans="1:3" ht="12.75">
      <c r="A72" s="3"/>
      <c r="B72" s="41"/>
      <c r="C72" s="41"/>
    </row>
    <row r="73" spans="1:3" ht="12.75">
      <c r="A73" s="3"/>
      <c r="B73" s="41"/>
      <c r="C73" s="41"/>
    </row>
    <row r="74" spans="1:3" ht="12.75">
      <c r="A74" s="3"/>
      <c r="B74" s="41"/>
      <c r="C74" s="41"/>
    </row>
    <row r="75" spans="1:3" ht="12.75">
      <c r="A75" s="3"/>
      <c r="B75" s="41"/>
      <c r="C75" s="41"/>
    </row>
    <row r="76" spans="1:3" ht="12.75">
      <c r="A76" s="3"/>
      <c r="B76" s="41"/>
      <c r="C76" s="41"/>
    </row>
    <row r="77" spans="1:3" ht="12.75">
      <c r="A77" s="42"/>
      <c r="B77" s="41"/>
      <c r="C77" s="41"/>
    </row>
    <row r="78" spans="1:3" ht="12.75">
      <c r="A78" s="41"/>
      <c r="B78" s="41"/>
      <c r="C78" s="41"/>
    </row>
    <row r="79" spans="1:3" ht="12.75">
      <c r="A79" s="41"/>
      <c r="B79" s="41"/>
      <c r="C79" s="41"/>
    </row>
    <row r="80" spans="1:3" ht="12.75">
      <c r="A80" s="41"/>
      <c r="B80" s="41"/>
      <c r="C80" s="41"/>
    </row>
    <row r="81" spans="1:3" ht="12.75">
      <c r="A81" s="41"/>
      <c r="B81" s="41"/>
      <c r="C81" s="41"/>
    </row>
    <row r="82" spans="1:3" ht="12.75">
      <c r="A82" s="41"/>
      <c r="B82" s="41"/>
      <c r="C82" s="41"/>
    </row>
    <row r="83" spans="1:3" ht="12.75">
      <c r="A83" s="41"/>
      <c r="B83" s="41"/>
      <c r="C83" s="41"/>
    </row>
    <row r="84" spans="1:3" ht="12.75">
      <c r="A84" s="41"/>
      <c r="B84" s="41"/>
      <c r="C84" s="41"/>
    </row>
    <row r="85" spans="1:3" ht="12.75">
      <c r="A85" s="41"/>
      <c r="B85" s="41"/>
      <c r="C85" s="41"/>
    </row>
    <row r="86" spans="1:3" ht="12.75">
      <c r="A86" s="41"/>
      <c r="B86" s="41"/>
      <c r="C86" s="41"/>
    </row>
    <row r="87" spans="1:3" ht="12.75">
      <c r="A87" s="41"/>
      <c r="B87" s="41"/>
      <c r="C87" s="41"/>
    </row>
    <row r="88" spans="1:3" ht="12.75">
      <c r="A88" s="41"/>
      <c r="B88" s="41"/>
      <c r="C88" s="41"/>
    </row>
    <row r="89" spans="1:3" ht="12.75">
      <c r="A89" s="41"/>
      <c r="B89" s="41"/>
      <c r="C89" s="41"/>
    </row>
    <row r="90" spans="1:3" ht="12.75">
      <c r="A90" s="41"/>
      <c r="B90" s="41"/>
      <c r="C90" s="41"/>
    </row>
    <row r="91" spans="1:3" ht="12.75">
      <c r="A91" s="41"/>
      <c r="B91" s="41"/>
      <c r="C91" s="41"/>
    </row>
    <row r="92" spans="1:3" ht="12.75">
      <c r="A92" s="41"/>
      <c r="B92" s="41"/>
      <c r="C92" s="41"/>
    </row>
    <row r="93" spans="1:3" ht="12.75">
      <c r="A93" s="41"/>
      <c r="B93" s="41"/>
      <c r="C93" s="41"/>
    </row>
    <row r="94" spans="1:3" ht="12.75">
      <c r="A94" s="41"/>
      <c r="B94" s="41"/>
      <c r="C94" s="41"/>
    </row>
    <row r="95" spans="1:3" ht="12.75">
      <c r="A95" s="41"/>
      <c r="B95" s="41"/>
      <c r="C95" s="41"/>
    </row>
    <row r="96" spans="1:3" ht="12.75">
      <c r="A96" s="41"/>
      <c r="B96" s="41"/>
      <c r="C96" s="41"/>
    </row>
    <row r="97" spans="1:3" ht="12.75">
      <c r="A97" s="41"/>
      <c r="B97" s="41"/>
      <c r="C97" s="41"/>
    </row>
    <row r="98" spans="1:3" ht="12.75">
      <c r="A98" s="41"/>
      <c r="B98" s="41"/>
      <c r="C98" s="41"/>
    </row>
    <row r="99" spans="1:3" ht="12.75">
      <c r="A99" s="41"/>
      <c r="B99" s="41"/>
      <c r="C99" s="41"/>
    </row>
    <row r="100" spans="1:3" ht="12.75">
      <c r="A100" s="41"/>
      <c r="B100" s="41"/>
      <c r="C100" s="41"/>
    </row>
    <row r="101" spans="1:3" ht="12.75">
      <c r="A101" s="41"/>
      <c r="B101" s="41"/>
      <c r="C101" s="41"/>
    </row>
    <row r="102" spans="1:3" ht="12.75">
      <c r="A102" s="41"/>
      <c r="B102" s="41"/>
      <c r="C102" s="41"/>
    </row>
    <row r="103" spans="1:3" ht="12.75">
      <c r="A103" s="41"/>
      <c r="B103" s="41"/>
      <c r="C103" s="41"/>
    </row>
    <row r="104" spans="1:3" ht="12.75">
      <c r="A104" s="41"/>
      <c r="B104" s="41"/>
      <c r="C104" s="41"/>
    </row>
    <row r="105" spans="1:3" ht="12.75">
      <c r="A105" s="41"/>
      <c r="B105" s="41"/>
      <c r="C105" s="41"/>
    </row>
    <row r="106" spans="1:3" ht="12.75">
      <c r="A106" s="41"/>
      <c r="B106" s="41"/>
      <c r="C106" s="41"/>
    </row>
    <row r="107" spans="1:3" ht="12.75">
      <c r="A107" s="41"/>
      <c r="B107" s="41"/>
      <c r="C107" s="41"/>
    </row>
    <row r="108" spans="1:3" ht="12.75">
      <c r="A108" s="41"/>
      <c r="B108" s="41"/>
      <c r="C108" s="41"/>
    </row>
    <row r="109" spans="1:3" ht="12.75">
      <c r="A109" s="41"/>
      <c r="B109" s="41"/>
      <c r="C109" s="41"/>
    </row>
    <row r="110" spans="1:3" ht="12.75">
      <c r="A110" s="41"/>
      <c r="B110" s="41"/>
      <c r="C110" s="41"/>
    </row>
    <row r="111" spans="1:3" ht="12.75">
      <c r="A111" s="41"/>
      <c r="B111" s="41"/>
      <c r="C111" s="41"/>
    </row>
    <row r="112" spans="1:3" ht="12.75">
      <c r="A112" s="41"/>
      <c r="B112" s="41"/>
      <c r="C112" s="41"/>
    </row>
    <row r="113" spans="1:3" ht="12.75">
      <c r="A113" s="41"/>
      <c r="B113" s="41"/>
      <c r="C113" s="41"/>
    </row>
    <row r="114" spans="1:3" ht="12.75">
      <c r="A114" s="41"/>
      <c r="B114" s="41"/>
      <c r="C114" s="41"/>
    </row>
    <row r="115" spans="1:3" ht="12.75">
      <c r="A115" s="41"/>
      <c r="B115" s="41"/>
      <c r="C115" s="41"/>
    </row>
    <row r="116" spans="1:3" ht="12.75">
      <c r="A116" s="41"/>
      <c r="B116" s="41"/>
      <c r="C116" s="41"/>
    </row>
    <row r="117" spans="1:3" ht="12.75">
      <c r="A117" s="41"/>
      <c r="B117" s="41"/>
      <c r="C117" s="41"/>
    </row>
    <row r="118" spans="1:3" ht="12.75">
      <c r="A118" s="41"/>
      <c r="B118" s="41"/>
      <c r="C118" s="41"/>
    </row>
    <row r="119" spans="1:3" ht="12.75">
      <c r="A119" s="41"/>
      <c r="B119" s="41"/>
      <c r="C119" s="41"/>
    </row>
    <row r="120" spans="1:3" ht="12.75">
      <c r="A120" s="41"/>
      <c r="B120" s="41"/>
      <c r="C120" s="41"/>
    </row>
    <row r="121" spans="1:3" ht="12.75">
      <c r="A121" s="41"/>
      <c r="B121" s="41"/>
      <c r="C121" s="41"/>
    </row>
    <row r="122" spans="1:3" ht="12.75">
      <c r="A122" s="41"/>
      <c r="B122" s="41"/>
      <c r="C122" s="41"/>
    </row>
    <row r="123" spans="1:3" ht="12.75">
      <c r="A123" s="41"/>
      <c r="B123" s="41"/>
      <c r="C123" s="41"/>
    </row>
    <row r="124" spans="1:3" ht="12.75">
      <c r="A124" s="41"/>
      <c r="B124" s="41"/>
      <c r="C124" s="41"/>
    </row>
    <row r="125" spans="1:3" ht="12.75">
      <c r="A125" s="41"/>
      <c r="B125" s="41"/>
      <c r="C125" s="41"/>
    </row>
    <row r="126" spans="1:3" ht="12.75">
      <c r="A126" s="41"/>
      <c r="B126" s="41"/>
      <c r="C126" s="41"/>
    </row>
    <row r="127" spans="1:3" ht="12.75">
      <c r="A127" s="41"/>
      <c r="B127" s="41"/>
      <c r="C127" s="41"/>
    </row>
    <row r="128" spans="1:3" ht="12.75">
      <c r="A128" s="41"/>
      <c r="B128" s="41"/>
      <c r="C128" s="41"/>
    </row>
    <row r="129" spans="1:3" ht="12.75">
      <c r="A129" s="41"/>
      <c r="B129" s="41"/>
      <c r="C129" s="41"/>
    </row>
    <row r="130" spans="1:3" ht="12.75">
      <c r="A130" s="41"/>
      <c r="B130" s="41"/>
      <c r="C130" s="41"/>
    </row>
    <row r="131" spans="1:3" ht="12.75">
      <c r="A131" s="41"/>
      <c r="B131" s="41"/>
      <c r="C131" s="41"/>
    </row>
    <row r="132" spans="1:3" ht="12.75">
      <c r="A132" s="41"/>
      <c r="B132" s="41"/>
      <c r="C132" s="41"/>
    </row>
    <row r="133" spans="1:3" ht="12.75">
      <c r="A133" s="41"/>
      <c r="B133" s="41"/>
      <c r="C133" s="41"/>
    </row>
    <row r="134" spans="1:3" ht="12.75">
      <c r="A134" s="41"/>
      <c r="B134" s="41"/>
      <c r="C134" s="41"/>
    </row>
    <row r="135" spans="1:3" ht="12.75">
      <c r="A135" s="41"/>
      <c r="B135" s="41"/>
      <c r="C135" s="41"/>
    </row>
    <row r="136" spans="1:3" ht="12.75">
      <c r="A136" s="41"/>
      <c r="B136" s="41"/>
      <c r="C136" s="41"/>
    </row>
    <row r="137" spans="1:3" ht="12.75">
      <c r="A137" s="41"/>
      <c r="B137" s="41"/>
      <c r="C137" s="41"/>
    </row>
    <row r="138" spans="1:3" ht="12.75">
      <c r="A138" s="41"/>
      <c r="B138" s="41"/>
      <c r="C138" s="41"/>
    </row>
    <row r="139" spans="1:3" ht="12.75">
      <c r="A139" s="41"/>
      <c r="B139" s="41"/>
      <c r="C139" s="41"/>
    </row>
    <row r="140" spans="1:3" ht="12.75">
      <c r="A140" s="41"/>
      <c r="B140" s="41"/>
      <c r="C140" s="41"/>
    </row>
    <row r="141" spans="1:3" ht="12.75">
      <c r="A141" s="41"/>
      <c r="B141" s="41"/>
      <c r="C141" s="41"/>
    </row>
    <row r="142" spans="1:3" ht="12.75">
      <c r="A142" s="41"/>
      <c r="B142" s="41"/>
      <c r="C142" s="41"/>
    </row>
    <row r="143" spans="1:3" ht="12.75">
      <c r="A143" s="41"/>
      <c r="B143" s="41"/>
      <c r="C143" s="41"/>
    </row>
    <row r="144" spans="1:3" ht="12.75">
      <c r="A144" s="41"/>
      <c r="B144" s="41"/>
      <c r="C144" s="41"/>
    </row>
    <row r="145" spans="1:3" ht="12.75">
      <c r="A145" s="41"/>
      <c r="B145" s="41"/>
      <c r="C145" s="41"/>
    </row>
    <row r="146" spans="1:3" ht="12.75">
      <c r="A146" s="41"/>
      <c r="B146" s="41"/>
      <c r="C146" s="41"/>
    </row>
    <row r="147" spans="1:3" ht="12.75">
      <c r="A147" s="41"/>
      <c r="B147" s="41"/>
      <c r="C147" s="41"/>
    </row>
    <row r="148" spans="1:3" ht="12.75">
      <c r="A148" s="41"/>
      <c r="B148" s="41"/>
      <c r="C148" s="41"/>
    </row>
    <row r="149" spans="1:3" ht="12.75">
      <c r="A149" s="41"/>
      <c r="B149" s="41"/>
      <c r="C149" s="41"/>
    </row>
    <row r="150" spans="1:3" ht="12.75">
      <c r="A150" s="41"/>
      <c r="B150" s="41"/>
      <c r="C150" s="41"/>
    </row>
    <row r="151" spans="1:3" ht="12.75">
      <c r="A151" s="41"/>
      <c r="B151" s="41"/>
      <c r="C151" s="41"/>
    </row>
    <row r="152" spans="1:3" ht="12.75">
      <c r="A152" s="41"/>
      <c r="B152" s="41"/>
      <c r="C152" s="41"/>
    </row>
    <row r="153" spans="1:3" ht="12.75">
      <c r="A153" s="41"/>
      <c r="B153" s="41"/>
      <c r="C153" s="41"/>
    </row>
    <row r="154" spans="1:3" ht="12.75">
      <c r="A154" s="41"/>
      <c r="B154" s="41"/>
      <c r="C154" s="41"/>
    </row>
    <row r="155" spans="1:3" ht="12.75">
      <c r="A155" s="41"/>
      <c r="B155" s="41"/>
      <c r="C155" s="41"/>
    </row>
    <row r="156" spans="1:3" ht="12.75">
      <c r="A156" s="41"/>
      <c r="B156" s="41"/>
      <c r="C156" s="41"/>
    </row>
    <row r="157" spans="1:3" ht="12.75">
      <c r="A157" s="41"/>
      <c r="B157" s="41"/>
      <c r="C157" s="41"/>
    </row>
    <row r="158" spans="1:3" ht="12.75">
      <c r="A158" s="41"/>
      <c r="B158" s="41"/>
      <c r="C158" s="41"/>
    </row>
    <row r="159" spans="1:3" ht="12.75">
      <c r="A159" s="41"/>
      <c r="B159" s="41"/>
      <c r="C159" s="41"/>
    </row>
    <row r="160" spans="1:3" ht="12.75">
      <c r="A160" s="41"/>
      <c r="B160" s="41"/>
      <c r="C160" s="41"/>
    </row>
    <row r="161" spans="1:3" ht="12.75">
      <c r="A161" s="41"/>
      <c r="B161" s="41"/>
      <c r="C161" s="41"/>
    </row>
    <row r="162" spans="1:3" ht="12.75">
      <c r="A162" s="41"/>
      <c r="B162" s="41"/>
      <c r="C162" s="41"/>
    </row>
    <row r="163" spans="1:3" ht="12.75">
      <c r="A163" s="41"/>
      <c r="B163" s="41"/>
      <c r="C163" s="41"/>
    </row>
    <row r="164" spans="1:3" ht="12.75">
      <c r="A164" s="41"/>
      <c r="B164" s="41"/>
      <c r="C164" s="41"/>
    </row>
    <row r="165" spans="1:3" ht="12.75">
      <c r="A165" s="41"/>
      <c r="B165" s="41"/>
      <c r="C165" s="41"/>
    </row>
    <row r="166" spans="1:3" ht="12.75">
      <c r="A166" s="41"/>
      <c r="B166" s="41"/>
      <c r="C166" s="41"/>
    </row>
    <row r="167" spans="1:3" ht="12.75">
      <c r="A167" s="41"/>
      <c r="B167" s="41"/>
      <c r="C167" s="41"/>
    </row>
    <row r="168" spans="1:3" ht="12.75">
      <c r="A168" s="41"/>
      <c r="B168" s="41"/>
      <c r="C168" s="41"/>
    </row>
    <row r="169" spans="1:3" ht="12.75">
      <c r="A169" s="41"/>
      <c r="B169" s="41"/>
      <c r="C169" s="41"/>
    </row>
    <row r="170" spans="1:3" ht="12.75">
      <c r="A170" s="41"/>
      <c r="B170" s="41"/>
      <c r="C170" s="41"/>
    </row>
    <row r="171" spans="1:3" ht="12.75">
      <c r="A171" s="41"/>
      <c r="B171" s="41"/>
      <c r="C171" s="41"/>
    </row>
    <row r="172" spans="1:3" ht="12.75">
      <c r="A172" s="41"/>
      <c r="B172" s="41"/>
      <c r="C172" s="41"/>
    </row>
    <row r="173" spans="1:3" ht="12.75">
      <c r="A173" s="41"/>
      <c r="B173" s="41"/>
      <c r="C173" s="41"/>
    </row>
    <row r="174" spans="1:3" ht="12.75">
      <c r="A174" s="41"/>
      <c r="B174" s="41"/>
      <c r="C174" s="41"/>
    </row>
    <row r="175" spans="1:3" ht="12.75">
      <c r="A175" s="41"/>
      <c r="B175" s="41"/>
      <c r="C175" s="41"/>
    </row>
    <row r="176" spans="1:3" ht="12.75">
      <c r="A176" s="41"/>
      <c r="B176" s="41"/>
      <c r="C176" s="41"/>
    </row>
    <row r="177" spans="1:3" ht="12.75">
      <c r="A177" s="41"/>
      <c r="B177" s="41"/>
      <c r="C177" s="41"/>
    </row>
    <row r="178" spans="1:3" ht="12.75">
      <c r="A178" s="41"/>
      <c r="B178" s="41"/>
      <c r="C178" s="41"/>
    </row>
    <row r="179" spans="1:3" ht="12.75">
      <c r="A179" s="41"/>
      <c r="B179" s="41"/>
      <c r="C179" s="41"/>
    </row>
    <row r="180" spans="1:3" ht="12.75">
      <c r="A180" s="41"/>
      <c r="B180" s="41"/>
      <c r="C180" s="41"/>
    </row>
    <row r="181" spans="1:3" ht="12.75">
      <c r="A181" s="41"/>
      <c r="B181" s="41"/>
      <c r="C181" s="41"/>
    </row>
    <row r="182" spans="1:3" ht="12.75">
      <c r="A182" s="41"/>
      <c r="B182" s="41"/>
      <c r="C182" s="41"/>
    </row>
    <row r="183" spans="1:3" ht="12.75">
      <c r="A183" s="41"/>
      <c r="B183" s="41"/>
      <c r="C183" s="41"/>
    </row>
    <row r="184" spans="1:3" ht="12.75">
      <c r="A184" s="41"/>
      <c r="B184" s="41"/>
      <c r="C184" s="41"/>
    </row>
    <row r="185" spans="1:3" ht="12.75">
      <c r="A185" s="41"/>
      <c r="B185" s="41"/>
      <c r="C185" s="41"/>
    </row>
    <row r="186" spans="1:3" ht="12.75">
      <c r="A186" s="41"/>
      <c r="B186" s="41"/>
      <c r="C186" s="41"/>
    </row>
    <row r="187" spans="1:3" ht="12.75">
      <c r="A187" s="41"/>
      <c r="B187" s="41"/>
      <c r="C187" s="41"/>
    </row>
    <row r="188" spans="1:3" ht="12.75">
      <c r="A188" s="41"/>
      <c r="B188" s="41"/>
      <c r="C188" s="41"/>
    </row>
    <row r="189" spans="1:3" ht="12.75">
      <c r="A189" s="41"/>
      <c r="B189" s="41"/>
      <c r="C189" s="41"/>
    </row>
    <row r="190" spans="1:3" ht="12.75">
      <c r="A190" s="41"/>
      <c r="B190" s="41"/>
      <c r="C190" s="41"/>
    </row>
    <row r="191" spans="1:3" ht="12.75">
      <c r="A191" s="41"/>
      <c r="B191" s="41"/>
      <c r="C191" s="41"/>
    </row>
    <row r="192" spans="1:3" ht="12.75">
      <c r="A192" s="41"/>
      <c r="B192" s="41"/>
      <c r="C192" s="41"/>
    </row>
    <row r="193" spans="1:3" ht="12.75">
      <c r="A193" s="41"/>
      <c r="B193" s="41"/>
      <c r="C193" s="41"/>
    </row>
    <row r="194" spans="1:3" ht="12.75">
      <c r="A194" s="41"/>
      <c r="B194" s="41"/>
      <c r="C194" s="41"/>
    </row>
    <row r="195" spans="1:3" ht="12.75">
      <c r="A195" s="41"/>
      <c r="B195" s="41"/>
      <c r="C195" s="41"/>
    </row>
    <row r="196" spans="1:3" ht="12.75">
      <c r="A196" s="41"/>
      <c r="B196" s="41"/>
      <c r="C196" s="41"/>
    </row>
    <row r="197" spans="1:3" ht="12.75">
      <c r="A197" s="41"/>
      <c r="B197" s="41"/>
      <c r="C197" s="41"/>
    </row>
    <row r="198" spans="1:3" ht="12.75">
      <c r="A198" s="41"/>
      <c r="B198" s="41"/>
      <c r="C198" s="41"/>
    </row>
    <row r="199" spans="1:3" ht="12.75">
      <c r="A199" s="41"/>
      <c r="B199" s="41"/>
      <c r="C199" s="41"/>
    </row>
    <row r="200" spans="1:3" ht="12.75">
      <c r="A200" s="41"/>
      <c r="B200" s="41"/>
      <c r="C200" s="41"/>
    </row>
    <row r="201" spans="1:3" ht="12.75">
      <c r="A201" s="41"/>
      <c r="B201" s="41"/>
      <c r="C201" s="41"/>
    </row>
    <row r="202" spans="1:3" ht="12.75">
      <c r="A202" s="41"/>
      <c r="B202" s="41"/>
      <c r="C202" s="41"/>
    </row>
    <row r="203" spans="1:3" ht="12.75">
      <c r="A203" s="41"/>
      <c r="B203" s="41"/>
      <c r="C203" s="41"/>
    </row>
    <row r="204" spans="1:3" ht="12.75">
      <c r="A204" s="41"/>
      <c r="B204" s="41"/>
      <c r="C204" s="41"/>
    </row>
    <row r="205" spans="1:3" ht="12.75">
      <c r="A205" s="41"/>
      <c r="B205" s="41"/>
      <c r="C205" s="41"/>
    </row>
    <row r="206" spans="1:3" ht="12.75">
      <c r="A206" s="41"/>
      <c r="B206" s="41"/>
      <c r="C206" s="41"/>
    </row>
    <row r="207" spans="1:3" ht="12.75">
      <c r="A207" s="41"/>
      <c r="B207" s="41"/>
      <c r="C207" s="41"/>
    </row>
    <row r="208" spans="1:3" ht="12.75">
      <c r="A208" s="41"/>
      <c r="B208" s="41"/>
      <c r="C208" s="41"/>
    </row>
    <row r="209" spans="1:3" ht="12.75">
      <c r="A209" s="41"/>
      <c r="B209" s="41"/>
      <c r="C209" s="41"/>
    </row>
    <row r="210" spans="1:3" ht="12.75">
      <c r="A210" s="41"/>
      <c r="B210" s="41"/>
      <c r="C210" s="41"/>
    </row>
    <row r="211" spans="1:3" ht="12.75">
      <c r="A211" s="41"/>
      <c r="B211" s="41"/>
      <c r="C211" s="41"/>
    </row>
    <row r="212" spans="1:3" ht="12.75">
      <c r="A212" s="41"/>
      <c r="B212" s="41"/>
      <c r="C212" s="41"/>
    </row>
    <row r="213" spans="1:3" ht="12.75">
      <c r="A213" s="41"/>
      <c r="B213" s="41"/>
      <c r="C213" s="41"/>
    </row>
    <row r="214" spans="1:3" ht="12.75">
      <c r="A214" s="41"/>
      <c r="B214" s="41"/>
      <c r="C214" s="41"/>
    </row>
    <row r="215" spans="1:3" ht="12.75">
      <c r="A215" s="41"/>
      <c r="B215" s="41"/>
      <c r="C215" s="41"/>
    </row>
    <row r="216" spans="1:3" ht="12.75">
      <c r="A216" s="41"/>
      <c r="B216" s="41"/>
      <c r="C216" s="41"/>
    </row>
    <row r="217" spans="1:3" ht="12.75">
      <c r="A217" s="41"/>
      <c r="B217" s="41"/>
      <c r="C217" s="41"/>
    </row>
    <row r="218" spans="1:3" ht="12.75">
      <c r="A218" s="41"/>
      <c r="B218" s="41"/>
      <c r="C218" s="41"/>
    </row>
    <row r="219" spans="1:3" ht="12.75">
      <c r="A219" s="41"/>
      <c r="B219" s="41"/>
      <c r="C219" s="41"/>
    </row>
    <row r="220" spans="1:3" ht="12.75">
      <c r="A220" s="41"/>
      <c r="B220" s="41"/>
      <c r="C220" s="41"/>
    </row>
    <row r="221" spans="1:3" ht="12.75">
      <c r="A221" s="41"/>
      <c r="B221" s="41"/>
      <c r="C221" s="41"/>
    </row>
    <row r="222" spans="1:3" ht="12.75">
      <c r="A222" s="41"/>
      <c r="B222" s="41"/>
      <c r="C222" s="41"/>
    </row>
    <row r="223" spans="1:3" ht="12.75">
      <c r="A223" s="41"/>
      <c r="B223" s="41"/>
      <c r="C223" s="41"/>
    </row>
    <row r="224" spans="1:3" ht="12.75">
      <c r="A224" s="41"/>
      <c r="B224" s="41"/>
      <c r="C224" s="41"/>
    </row>
    <row r="225" spans="1:3" ht="12.75">
      <c r="A225" s="41"/>
      <c r="B225" s="41"/>
      <c r="C225" s="41"/>
    </row>
    <row r="226" spans="1:3" ht="12.75">
      <c r="A226" s="41"/>
      <c r="B226" s="41"/>
      <c r="C226" s="41"/>
    </row>
    <row r="227" spans="1:3" ht="12.75">
      <c r="A227" s="41"/>
      <c r="B227" s="41"/>
      <c r="C227" s="41"/>
    </row>
    <row r="228" spans="1:3" ht="12.75">
      <c r="A228" s="41"/>
      <c r="B228" s="41"/>
      <c r="C228" s="41"/>
    </row>
    <row r="229" spans="1:3" ht="12.75">
      <c r="A229" s="41"/>
      <c r="B229" s="41"/>
      <c r="C229" s="41"/>
    </row>
    <row r="230" spans="1:3" ht="12.75">
      <c r="A230" s="41"/>
      <c r="B230" s="41"/>
      <c r="C230" s="41"/>
    </row>
    <row r="231" spans="1:3" ht="12.75">
      <c r="A231" s="41"/>
      <c r="B231" s="41"/>
      <c r="C231" s="41"/>
    </row>
    <row r="232" spans="1:3" ht="12.75">
      <c r="A232" s="41"/>
      <c r="B232" s="41"/>
      <c r="C232" s="41"/>
    </row>
    <row r="233" spans="1:3" ht="12.75">
      <c r="A233" s="41"/>
      <c r="B233" s="41"/>
      <c r="C233" s="41"/>
    </row>
    <row r="234" spans="1:3" ht="12.75">
      <c r="A234" s="41"/>
      <c r="B234" s="41"/>
      <c r="C234" s="41"/>
    </row>
    <row r="235" spans="1:3" ht="12.75">
      <c r="A235" s="41"/>
      <c r="B235" s="41"/>
      <c r="C235" s="41"/>
    </row>
    <row r="236" spans="1:3" ht="12.75">
      <c r="A236" s="41"/>
      <c r="B236" s="41"/>
      <c r="C236" s="41"/>
    </row>
    <row r="237" spans="1:3" ht="12.75">
      <c r="A237" s="41"/>
      <c r="B237" s="41"/>
      <c r="C237" s="41"/>
    </row>
    <row r="238" spans="1:3" ht="12.75">
      <c r="A238" s="41"/>
      <c r="B238" s="41"/>
      <c r="C238" s="41"/>
    </row>
    <row r="239" spans="1:3" ht="12.75">
      <c r="A239" s="41"/>
      <c r="B239" s="41"/>
      <c r="C239" s="41"/>
    </row>
    <row r="240" spans="1:3" ht="12.75">
      <c r="A240" s="41"/>
      <c r="B240" s="41"/>
      <c r="C240" s="41"/>
    </row>
    <row r="241" spans="1:3" ht="12.75">
      <c r="A241" s="41"/>
      <c r="B241" s="41"/>
      <c r="C241" s="41"/>
    </row>
    <row r="242" spans="1:3" ht="12.75">
      <c r="A242" s="41"/>
      <c r="B242" s="41"/>
      <c r="C242" s="41"/>
    </row>
    <row r="243" spans="1:3" ht="12.75">
      <c r="A243" s="41"/>
      <c r="B243" s="41"/>
      <c r="C243" s="41"/>
    </row>
    <row r="244" spans="1:3" ht="12.75">
      <c r="A244" s="41"/>
      <c r="B244" s="41"/>
      <c r="C244" s="41"/>
    </row>
    <row r="245" spans="1:3" ht="12.75">
      <c r="A245" s="41"/>
      <c r="B245" s="41"/>
      <c r="C245" s="41"/>
    </row>
    <row r="246" spans="1:3" ht="12.75">
      <c r="A246" s="41"/>
      <c r="B246" s="41"/>
      <c r="C246" s="41"/>
    </row>
    <row r="247" spans="1:3" ht="12.75">
      <c r="A247" s="41"/>
      <c r="B247" s="41"/>
      <c r="C247" s="41"/>
    </row>
    <row r="248" spans="1:3" ht="12.75">
      <c r="A248" s="41"/>
      <c r="B248" s="41"/>
      <c r="C248" s="41"/>
    </row>
    <row r="249" spans="1:3" ht="12.75">
      <c r="A249" s="41"/>
      <c r="B249" s="41"/>
      <c r="C249" s="41"/>
    </row>
    <row r="250" spans="1:3" ht="12.75">
      <c r="A250" s="41"/>
      <c r="B250" s="41"/>
      <c r="C250" s="41"/>
    </row>
    <row r="251" spans="1:3" ht="12.75">
      <c r="A251" s="41"/>
      <c r="B251" s="41"/>
      <c r="C251" s="41"/>
    </row>
    <row r="252" spans="1:3" ht="12.75">
      <c r="A252" s="41"/>
      <c r="B252" s="41"/>
      <c r="C252" s="41"/>
    </row>
    <row r="253" spans="1:3" ht="12.75">
      <c r="A253" s="41"/>
      <c r="B253" s="41"/>
      <c r="C253" s="41"/>
    </row>
    <row r="254" spans="1:3" ht="12.75">
      <c r="A254" s="41"/>
      <c r="B254" s="41"/>
      <c r="C254" s="41"/>
    </row>
    <row r="255" spans="1:3" ht="12.75">
      <c r="A255" s="41"/>
      <c r="B255" s="41"/>
      <c r="C255" s="41"/>
    </row>
  </sheetData>
  <mergeCells count="16">
    <mergeCell ref="G42:I42"/>
    <mergeCell ref="B22:F22"/>
    <mergeCell ref="B41:F41"/>
    <mergeCell ref="K41:N41"/>
    <mergeCell ref="G22:I22"/>
    <mergeCell ref="G23:I23"/>
    <mergeCell ref="P41:R41"/>
    <mergeCell ref="M42:N42"/>
    <mergeCell ref="P42:R42"/>
    <mergeCell ref="B3:E3"/>
    <mergeCell ref="D42:E42"/>
    <mergeCell ref="D4:E4"/>
    <mergeCell ref="D23:E23"/>
    <mergeCell ref="G41:I41"/>
    <mergeCell ref="G3:I3"/>
    <mergeCell ref="G4:I4"/>
  </mergeCells>
  <printOptions/>
  <pageMargins left="0.7874015748031497" right="0.7874015748031497" top="0.9055118110236221" bottom="0.866141732283464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skrabal</dc:creator>
  <cp:keywords/>
  <dc:description/>
  <cp:lastModifiedBy>Cermakova</cp:lastModifiedBy>
  <cp:lastPrinted>2004-06-17T13:15:14Z</cp:lastPrinted>
  <dcterms:created xsi:type="dcterms:W3CDTF">2004-06-01T12:09:12Z</dcterms:created>
  <dcterms:modified xsi:type="dcterms:W3CDTF">2004-06-28T07:56:02Z</dcterms:modified>
  <cp:category/>
  <cp:version/>
  <cp:contentType/>
  <cp:contentStatus/>
</cp:coreProperties>
</file>