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7650" windowHeight="95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<sst xmlns="http://schemas.openxmlformats.org/spreadsheetml/2006/main" count="762" uniqueCount="726">
  <si>
    <t xml:space="preserve">Počet obyvatel    </t>
  </si>
  <si>
    <t>Podíl věkových skupin (%)</t>
  </si>
  <si>
    <t>celkem</t>
  </si>
  <si>
    <t>65 a více</t>
  </si>
  <si>
    <t>Kraj celkem</t>
  </si>
  <si>
    <t>0 - 14</t>
  </si>
  <si>
    <t>15 - 64</t>
  </si>
  <si>
    <t>Výměra</t>
  </si>
  <si>
    <t>x</t>
  </si>
  <si>
    <t xml:space="preserve">Počet
částí obce </t>
  </si>
  <si>
    <t>z toho
ženy</t>
  </si>
  <si>
    <r>
      <t>Podíl
ekonomicky
aktivních na obyvatelstvu celkem</t>
    </r>
    <r>
      <rPr>
        <vertAlign val="superscript"/>
        <sz val="8"/>
        <rFont val="Arial CE"/>
        <family val="2"/>
      </rPr>
      <t xml:space="preserve">1)
</t>
    </r>
    <r>
      <rPr>
        <sz val="8"/>
        <rFont val="Arial CE"/>
        <family val="2"/>
      </rPr>
      <t>(%)</t>
    </r>
  </si>
  <si>
    <t>celkem
v ha</t>
  </si>
  <si>
    <r>
      <t>1)</t>
    </r>
    <r>
      <rPr>
        <sz val="8"/>
        <rFont val="Arial CE"/>
        <family val="2"/>
      </rPr>
      <t xml:space="preserve"> SLDB 2001</t>
    </r>
  </si>
  <si>
    <r>
      <t>Míra registro-
vané nezaměst-
nanosti</t>
    </r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 (%)</t>
    </r>
  </si>
  <si>
    <t>podíl na celkové rozloze správního obvodu (%)</t>
  </si>
  <si>
    <r>
      <t>2)</t>
    </r>
    <r>
      <rPr>
        <sz val="8"/>
        <rFont val="Arial CE"/>
        <family val="2"/>
      </rPr>
      <t xml:space="preserve"> míra registrované nezaměstnanosti je počítána na počet ekonomicky aktivních podle SLDB 2001</t>
    </r>
  </si>
  <si>
    <t>Bystřice n. Pern. (6105)</t>
  </si>
  <si>
    <t>Blažkov</t>
  </si>
  <si>
    <t>Bohuňov</t>
  </si>
  <si>
    <t>Borač</t>
  </si>
  <si>
    <t>Bukov</t>
  </si>
  <si>
    <t>Býšovec</t>
  </si>
  <si>
    <t>Černvír</t>
  </si>
  <si>
    <t>Dalečín</t>
  </si>
  <si>
    <t>Dolní Rožínka</t>
  </si>
  <si>
    <t>Doubravník</t>
  </si>
  <si>
    <t>Drahonín</t>
  </si>
  <si>
    <t>Horní Rožínka</t>
  </si>
  <si>
    <t>Chlum-Korouhvice</t>
  </si>
  <si>
    <t>Koroužné</t>
  </si>
  <si>
    <t>Lísek</t>
  </si>
  <si>
    <t>Milasín</t>
  </si>
  <si>
    <t>Moravecké Pavlovice</t>
  </si>
  <si>
    <t>Nedvědice</t>
  </si>
  <si>
    <t>Nyklovice</t>
  </si>
  <si>
    <t>Olší</t>
  </si>
  <si>
    <t>Pernštejnské Jestřabí</t>
  </si>
  <si>
    <t>Písečné</t>
  </si>
  <si>
    <t>Prosetín</t>
  </si>
  <si>
    <t>Radkov</t>
  </si>
  <si>
    <t>Rodkov</t>
  </si>
  <si>
    <t>Rovečné</t>
  </si>
  <si>
    <t>Rozsochy</t>
  </si>
  <si>
    <t>Rožná</t>
  </si>
  <si>
    <t>Sejřek</t>
  </si>
  <si>
    <t>Skorotice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</si>
  <si>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</si>
  <si>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</si>
  <si>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</si>
  <si>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</si>
  <si>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</si>
  <si>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</si>
  <si>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</si>
  <si>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</si>
  <si>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</si>
  <si>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</si>
  <si>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</si>
  <si>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</si>
  <si>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Věžná</t>
  </si>
  <si>
    <t>Vír</t>
  </si>
  <si>
    <t>Zvole</t>
  </si>
  <si>
    <t>Ždánice</t>
  </si>
  <si>
    <t>Bystřice n. Pern.</t>
  </si>
  <si>
    <t>Havlíčkův Brod</t>
  </si>
  <si>
    <t>Bačkov</t>
  </si>
  <si>
    <t>Bartoušov</t>
  </si>
  <si>
    <t>Boňkov</t>
  </si>
  <si>
    <t>Břevnice</t>
  </si>
  <si>
    <t>Česká Bělá</t>
  </si>
  <si>
    <t>Dlouhá Ves</t>
  </si>
  <si>
    <t>Dolní Krupá</t>
  </si>
  <si>
    <t>Golčův Jeníkov</t>
  </si>
  <si>
    <t>Habry</t>
  </si>
  <si>
    <t>Havlíčkova Borová</t>
  </si>
  <si>
    <t>Herálec</t>
  </si>
  <si>
    <t>Horní Krupá</t>
  </si>
  <si>
    <t>Hurtova Lhota</t>
  </si>
  <si>
    <t>Chrtníč</t>
  </si>
  <si>
    <t>Kámen</t>
  </si>
  <si>
    <t>Knyk</t>
  </si>
  <si>
    <t>Kochánov</t>
  </si>
  <si>
    <t>Kojetín</t>
  </si>
  <si>
    <t>Krásná Hora</t>
  </si>
  <si>
    <t>Krátká Ves</t>
  </si>
  <si>
    <t>Květinov</t>
  </si>
  <si>
    <t>Kyjov</t>
  </si>
  <si>
    <t>Leškovice</t>
  </si>
  <si>
    <t>Lípa</t>
  </si>
  <si>
    <t>Lipnice nad Sázavou</t>
  </si>
  <si>
    <t>Lučice</t>
  </si>
  <si>
    <t>Michalovice</t>
  </si>
  <si>
    <t>Modlíkov</t>
  </si>
  <si>
    <t>Nová Ves u Leštiny</t>
  </si>
  <si>
    <t>Okrouhlice</t>
  </si>
  <si>
    <t>Okrouhlička</t>
  </si>
  <si>
    <t>Olešenka</t>
  </si>
  <si>
    <t>Olešná</t>
  </si>
  <si>
    <t>Podmoky</t>
  </si>
  <si>
    <t>Pohled</t>
  </si>
  <si>
    <t>Přibyslav</t>
  </si>
  <si>
    <t>Radostín</t>
  </si>
  <si>
    <t>Rozsochatec</t>
  </si>
  <si>
    <t>Rybníček</t>
  </si>
  <si>
    <t>Skorkov</t>
  </si>
  <si>
    <t>Skryje</t>
  </si>
  <si>
    <t>Skuhrov</t>
  </si>
  <si>
    <t>Slavníč</t>
  </si>
  <si>
    <t>Stříbrné Hory</t>
  </si>
  <si>
    <t>Šlapanov</t>
  </si>
  <si>
    <t>Štoky</t>
  </si>
  <si>
    <t>Tis</t>
  </si>
  <si>
    <t>Úhořilka</t>
  </si>
  <si>
    <t>Úsobí</t>
  </si>
  <si>
    <t>Veselý Žďár</t>
  </si>
  <si>
    <t>Věž</t>
  </si>
  <si>
    <t>Vysoká</t>
  </si>
  <si>
    <t>Zvěstovice</t>
  </si>
  <si>
    <t>Ždírec</t>
  </si>
  <si>
    <t>Žižkovo Pole</t>
  </si>
  <si>
    <t>Havlíčkův Brod (6101)</t>
  </si>
  <si>
    <t>Humpolec (6103)</t>
  </si>
  <si>
    <t>Budíkov</t>
  </si>
  <si>
    <t>Bystrá</t>
  </si>
  <si>
    <t>Čejov</t>
  </si>
  <si>
    <t>Hojanovice</t>
  </si>
  <si>
    <t>Horní Rápotice</t>
  </si>
  <si>
    <t>Hořice</t>
  </si>
  <si>
    <t>Humpolec</t>
  </si>
  <si>
    <t>Ježov</t>
  </si>
  <si>
    <t>Jiřice</t>
  </si>
  <si>
    <t>Kaliště</t>
  </si>
  <si>
    <t>Kejžlice</t>
  </si>
  <si>
    <t>Koberovice</t>
  </si>
  <si>
    <t>Komorovice</t>
  </si>
  <si>
    <t>Mladé Bříště</t>
  </si>
  <si>
    <t>Mysletín</t>
  </si>
  <si>
    <t>Píšť</t>
  </si>
  <si>
    <t>Proseč</t>
  </si>
  <si>
    <t>Řečice</t>
  </si>
  <si>
    <t>Sedlice</t>
  </si>
  <si>
    <t>Senožaty</t>
  </si>
  <si>
    <t>Staré Bříště</t>
  </si>
  <si>
    <t>Syrov</t>
  </si>
  <si>
    <t>Vojslavice</t>
  </si>
  <si>
    <t>Vystrkov</t>
  </si>
  <si>
    <t>Želiv</t>
  </si>
  <si>
    <t>Chotěboř (6101)</t>
  </si>
  <si>
    <t>Bezděkov</t>
  </si>
  <si>
    <t>Borek</t>
  </si>
  <si>
    <t>Čachotín</t>
  </si>
  <si>
    <t>Čečkovice</t>
  </si>
  <si>
    <t>Dolní Sokolovec</t>
  </si>
  <si>
    <t>Heřmanice</t>
  </si>
  <si>
    <t>Chotěboř</t>
  </si>
  <si>
    <t>Jeřišno</t>
  </si>
  <si>
    <t>Jilem</t>
  </si>
  <si>
    <t>Jitkov</t>
  </si>
  <si>
    <t>Klokočov</t>
  </si>
  <si>
    <t>Kraborovice</t>
  </si>
  <si>
    <t>Krucemburk</t>
  </si>
  <si>
    <t>Lány</t>
  </si>
  <si>
    <t>Libice nad Doubravou</t>
  </si>
  <si>
    <t>Maleč</t>
  </si>
  <si>
    <t>Nejepín</t>
  </si>
  <si>
    <t>Nová Ves u Chotěboře</t>
  </si>
  <si>
    <t>Oudoleň</t>
  </si>
  <si>
    <t>Podmoklany</t>
  </si>
  <si>
    <t>Rušinov</t>
  </si>
  <si>
    <t>Sedletín</t>
  </si>
  <si>
    <t>Slavětín</t>
  </si>
  <si>
    <t>Slavíkov</t>
  </si>
  <si>
    <t>Sloupno</t>
  </si>
  <si>
    <t>Sobíňov</t>
  </si>
  <si>
    <t>Uhelná Příbram</t>
  </si>
  <si>
    <t>Vepříkov</t>
  </si>
  <si>
    <t>Vilémov</t>
  </si>
  <si>
    <t>Víska</t>
  </si>
  <si>
    <t>Ždírec nad Doubravou</t>
  </si>
  <si>
    <t>Jihlava (6102)</t>
  </si>
  <si>
    <t>Arnolec</t>
  </si>
  <si>
    <t>Batelov</t>
  </si>
  <si>
    <t>Bílý Kámen</t>
  </si>
  <si>
    <t>Bítovčice</t>
  </si>
  <si>
    <t>Boršov</t>
  </si>
  <si>
    <t>Brtnice</t>
  </si>
  <si>
    <t>Brtnička</t>
  </si>
  <si>
    <t>Brzkov</t>
  </si>
  <si>
    <t>Cejle</t>
  </si>
  <si>
    <t>Cerekvička-Rosice</t>
  </si>
  <si>
    <t>Čížov</t>
  </si>
  <si>
    <t>Dlouhá Brtnice</t>
  </si>
  <si>
    <t>Dobronín</t>
  </si>
  <si>
    <t>Dobroutov</t>
  </si>
  <si>
    <t>Dolní Cerekev</t>
  </si>
  <si>
    <t>Dudín</t>
  </si>
  <si>
    <t>Dušejov</t>
  </si>
  <si>
    <t>Dvorce</t>
  </si>
  <si>
    <t>Hladov</t>
  </si>
  <si>
    <t>Hodice</t>
  </si>
  <si>
    <t>Hojkov</t>
  </si>
  <si>
    <t>Horní Dubenky</t>
  </si>
  <si>
    <t>Hrutov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</si>
  <si>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</si>
  <si>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</si>
  <si>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</si>
  <si>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</si>
  <si>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</si>
  <si>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</si>
  <si>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</si>
  <si>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</si>
  <si>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Kalhov</t>
  </si>
  <si>
    <t>Kamenice</t>
  </si>
  <si>
    <t>Kamenná</t>
  </si>
  <si>
    <t>Kněžice</t>
  </si>
  <si>
    <t>Kostelec</t>
  </si>
  <si>
    <t>Kozlov</t>
  </si>
  <si>
    <t>Luka nad Jihlavou</t>
  </si>
  <si>
    <t>Malý Beranov</t>
  </si>
  <si>
    <t>Měšín</t>
  </si>
  <si>
    <t>Milíčov</t>
  </si>
  <si>
    <t>Mirošov</t>
  </si>
  <si>
    <t>Nadějov</t>
  </si>
  <si>
    <t>Opatov</t>
  </si>
  <si>
    <t>Otín</t>
  </si>
  <si>
    <t>Panenská Rozsíčka</t>
  </si>
  <si>
    <t>Pavlov</t>
  </si>
  <si>
    <t>Plandry</t>
  </si>
  <si>
    <t>Polná</t>
  </si>
  <si>
    <t>Puklice</t>
  </si>
  <si>
    <t>Rančířov</t>
  </si>
  <si>
    <t>Rantířov</t>
  </si>
  <si>
    <t>Rohozná</t>
  </si>
  <si>
    <t>Růžená</t>
  </si>
  <si>
    <t>Rybné</t>
  </si>
  <si>
    <t>Smrčná</t>
  </si>
  <si>
    <t>Stáj</t>
  </si>
  <si>
    <t>Stonařov</t>
  </si>
  <si>
    <t>Suchá</t>
  </si>
  <si>
    <t>Šimanov</t>
  </si>
  <si>
    <t>Švábov</t>
  </si>
  <si>
    <t>Třešť</t>
  </si>
  <si>
    <t>Třeštice</t>
  </si>
  <si>
    <t>Ústí</t>
  </si>
  <si>
    <t>Velký Beranov</t>
  </si>
  <si>
    <t>Větrný Jeníkov</t>
  </si>
  <si>
    <t>Věžnice</t>
  </si>
  <si>
    <t>Věžnička</t>
  </si>
  <si>
    <t>Vílanec</t>
  </si>
  <si>
    <t>Vyskytná nad Jihlavou</t>
  </si>
  <si>
    <t>Vysoké Studnice</t>
  </si>
  <si>
    <t>Záborná</t>
  </si>
  <si>
    <t>Zbilidy</t>
  </si>
  <si>
    <t>Zbinohy</t>
  </si>
  <si>
    <t>Zhoř</t>
  </si>
  <si>
    <t>Moravské Budějovice (6104)</t>
  </si>
  <si>
    <t>Babice</t>
  </si>
  <si>
    <t>Bačkovice</t>
  </si>
  <si>
    <t>Blatnice</t>
  </si>
  <si>
    <t>Bohušice</t>
  </si>
  <si>
    <t>Budkov</t>
  </si>
  <si>
    <t>Cidlina</t>
  </si>
  <si>
    <t>Častohostice</t>
  </si>
  <si>
    <t>Dědice</t>
  </si>
  <si>
    <t>Dešov</t>
  </si>
  <si>
    <t>Dolní Lažany</t>
  </si>
  <si>
    <t>Domamil</t>
  </si>
  <si>
    <t>Hornice</t>
  </si>
  <si>
    <t>Chotěbudice</t>
  </si>
  <si>
    <t>Jemnice</t>
  </si>
  <si>
    <t>Jiratice</t>
  </si>
  <si>
    <t>Kdousov</t>
  </si>
  <si>
    <t>Kojatice</t>
  </si>
  <si>
    <t>Komárovice</t>
  </si>
  <si>
    <t>Kostníky</t>
  </si>
  <si>
    <t>Láz</t>
  </si>
  <si>
    <t>Lesná</t>
  </si>
  <si>
    <t>Lesonice</t>
  </si>
  <si>
    <t>Lhotice</t>
  </si>
  <si>
    <t>Litohoř</t>
  </si>
  <si>
    <t>Lomy</t>
  </si>
  <si>
    <t>Lovčovice</t>
  </si>
  <si>
    <t>Lukov</t>
  </si>
  <si>
    <t>Martínkov</t>
  </si>
  <si>
    <t>Menhartice</t>
  </si>
  <si>
    <t>Meziříčko</t>
  </si>
  <si>
    <t>Mladoňovice</t>
  </si>
  <si>
    <t>Moravské Budějovice</t>
  </si>
  <si>
    <t>Nimpšov</t>
  </si>
  <si>
    <t>Nové Syrovice</t>
  </si>
  <si>
    <t>Oponešice</t>
  </si>
  <si>
    <t>Pálovice</t>
  </si>
  <si>
    <t>Police</t>
  </si>
  <si>
    <t>Rácovice</t>
  </si>
  <si>
    <t>Radkovice u Budče</t>
  </si>
  <si>
    <t>Radotice</t>
  </si>
  <si>
    <t>Slavíkovice</t>
  </si>
  <si>
    <t>Štěpkov</t>
  </si>
  <si>
    <t>Třebelovice</t>
  </si>
  <si>
    <t>Vícenice</t>
  </si>
  <si>
    <t>Zvěrkovice</t>
  </si>
  <si>
    <t>Želetava</t>
  </si>
  <si>
    <t>Jakubov u Mor. Budějovic</t>
  </si>
  <si>
    <t>Náměšť nad Oslavou (6104)</t>
  </si>
  <si>
    <t>Březník</t>
  </si>
  <si>
    <t>Čikov</t>
  </si>
  <si>
    <t>Hartvíkovice</t>
  </si>
  <si>
    <t>Hluboké</t>
  </si>
  <si>
    <t>Jasenice</t>
  </si>
  <si>
    <t>Jinošov</t>
  </si>
  <si>
    <t>Kladeruby nad Oslavou</t>
  </si>
  <si>
    <t>Kralice nad Oslavou</t>
  </si>
  <si>
    <t>Kramolín</t>
  </si>
  <si>
    <t>Krokočín</t>
  </si>
  <si>
    <t>Kuroslepy</t>
  </si>
  <si>
    <t>Lesní Jakubov</t>
  </si>
  <si>
    <t>Lhánice</t>
  </si>
  <si>
    <t>Mohelno</t>
  </si>
  <si>
    <t>Naloučany</t>
  </si>
  <si>
    <t>Náměšť nad Oslavou</t>
  </si>
  <si>
    <t>Ocmanice</t>
  </si>
  <si>
    <t>Okarec</t>
  </si>
  <si>
    <t>Popůvky</t>
  </si>
  <si>
    <t>Pucov</t>
  </si>
  <si>
    <t>Rapotice</t>
  </si>
  <si>
    <t>Sedlec</t>
  </si>
  <si>
    <t>Senorady</t>
  </si>
  <si>
    <t>Studenec</t>
  </si>
  <si>
    <t>Sudice</t>
  </si>
  <si>
    <t>Třesov</t>
  </si>
  <si>
    <t>Vícenice u Náměště nad Oslavou</t>
  </si>
  <si>
    <t>Zahrádka</t>
  </si>
  <si>
    <t>Nové Město na Moravě (6105)</t>
  </si>
  <si>
    <t>Bobrová</t>
  </si>
  <si>
    <t>Bobrůvka</t>
  </si>
  <si>
    <t>Borovnice</t>
  </si>
  <si>
    <t>Daňkovice</t>
  </si>
  <si>
    <t>Dlouhé</t>
  </si>
  <si>
    <t>Javorek</t>
  </si>
  <si>
    <t>Jimramov</t>
  </si>
  <si>
    <t>Kadov</t>
  </si>
  <si>
    <t>Krásné</t>
  </si>
  <si>
    <t>Křídla</t>
  </si>
  <si>
    <t>Křižánky</t>
  </si>
  <si>
    <t>Kuklík</t>
  </si>
  <si>
    <t>Líšná</t>
  </si>
  <si>
    <t>Nová Ves u Nového Města na Mor</t>
  </si>
  <si>
    <t>Nové Město na Moravě</t>
  </si>
  <si>
    <t>Nový Jimramov</t>
  </si>
  <si>
    <t>Podolí</t>
  </si>
  <si>
    <t>Račice</t>
  </si>
  <si>
    <t>Radešín</t>
  </si>
  <si>
    <t>Radešínská Svratka</t>
  </si>
  <si>
    <t>Radňovice</t>
  </si>
  <si>
    <t>Sněžné</t>
  </si>
  <si>
    <t>Spělkov</t>
  </si>
  <si>
    <t>Tři Studně</t>
  </si>
  <si>
    <t>Věcov</t>
  </si>
  <si>
    <t>Vlachovice</t>
  </si>
  <si>
    <t>Zubří</t>
  </si>
  <si>
    <t>Fryšava pod Žákovou hor.</t>
  </si>
  <si>
    <t>Pacov (6103)</t>
  </si>
  <si>
    <t>Bratřice</t>
  </si>
  <si>
    <t>Buřenice</t>
  </si>
  <si>
    <t>Cetoraz</t>
  </si>
  <si>
    <t>Čáslavsko</t>
  </si>
  <si>
    <t>Dobrá Voda u Pacova</t>
  </si>
  <si>
    <t>Důl</t>
  </si>
  <si>
    <t>Eš</t>
  </si>
  <si>
    <t>Lukavec</t>
  </si>
  <si>
    <t>Mezilesí</t>
  </si>
  <si>
    <t>Obrataň</t>
  </si>
  <si>
    <t>Pacov</t>
  </si>
  <si>
    <t>Pošná</t>
  </si>
  <si>
    <t>Salačova Lhota</t>
  </si>
  <si>
    <t>Samšín</t>
  </si>
  <si>
    <t>Těchobuz</t>
  </si>
  <si>
    <t>Útěchovice pod Stražištěm</t>
  </si>
  <si>
    <t>Velká Chyška</t>
  </si>
  <si>
    <t>Vyklantice</t>
  </si>
  <si>
    <t>Vysoká Lhota</t>
  </si>
  <si>
    <t>Zhořec</t>
  </si>
  <si>
    <t>Zlátenka</t>
  </si>
  <si>
    <t>Pelhřimov (6103)</t>
  </si>
  <si>
    <t>Arneštovice</t>
  </si>
  <si>
    <t>Bácovice</t>
  </si>
  <si>
    <t>Bělá</t>
  </si>
  <si>
    <t>Bohdalín</t>
  </si>
  <si>
    <t>Bořetice</t>
  </si>
  <si>
    <t>Bořetín</t>
  </si>
  <si>
    <t>Božejov</t>
  </si>
  <si>
    <t>Častrov</t>
  </si>
  <si>
    <t>Čelistná</t>
  </si>
  <si>
    <t>Černov</t>
  </si>
  <si>
    <t>Černovice</t>
  </si>
  <si>
    <t>Červená Řečice</t>
  </si>
  <si>
    <t>Čížkov</t>
  </si>
  <si>
    <t>Dehtáře</t>
  </si>
  <si>
    <t>Dobrá Voda</t>
  </si>
  <si>
    <t>Dubovice</t>
  </si>
  <si>
    <t>Hojovice</t>
  </si>
  <si>
    <t>Horní Cerekev</t>
  </si>
  <si>
    <t>Horní Ves</t>
  </si>
  <si>
    <t>Hořepník</t>
  </si>
  <si>
    <t>Chýstovice</t>
  </si>
  <si>
    <t>Chyšná</t>
  </si>
  <si>
    <t>Jankov</t>
  </si>
  <si>
    <t>Kamenice nad Lipou</t>
  </si>
  <si>
    <t>Kojčice</t>
  </si>
  <si>
    <t>Košetice</t>
  </si>
  <si>
    <t>Krasíkovice</t>
  </si>
  <si>
    <t>Křeč</t>
  </si>
  <si>
    <t>Křelovice</t>
  </si>
  <si>
    <t>Křešín</t>
  </si>
  <si>
    <t>Leskovice</t>
  </si>
  <si>
    <t>Lhota-Vlasenice</t>
  </si>
  <si>
    <t>Libkova Voda</t>
  </si>
  <si>
    <t>Lidmaň</t>
  </si>
  <si>
    <t>Litohošť</t>
  </si>
  <si>
    <t>Martinice u Onšova</t>
  </si>
  <si>
    <t>Mezná</t>
  </si>
  <si>
    <t>Mnich</t>
  </si>
  <si>
    <t>Moraveč</t>
  </si>
  <si>
    <t>Nová Buková</t>
  </si>
  <si>
    <t>Nová Cerekev</t>
  </si>
  <si>
    <t>Nový Rychnov</t>
  </si>
  <si>
    <t>Ondřejov</t>
  </si>
  <si>
    <t>Onšov</t>
  </si>
  <si>
    <t>Pelhřimov</t>
  </si>
  <si>
    <t>Počátky</t>
  </si>
  <si>
    <t>Polesí</t>
  </si>
  <si>
    <t>Proseč pod Křemešníkem</t>
  </si>
  <si>
    <t>Putimov</t>
  </si>
  <si>
    <t>Rodinov</t>
  </si>
  <si>
    <t>Rovná</t>
  </si>
  <si>
    <t>Rynárec</t>
  </si>
  <si>
    <t>Stojčín</t>
  </si>
  <si>
    <t>Střítež pod Křemešníkem</t>
  </si>
  <si>
    <t>Svépravice</t>
  </si>
  <si>
    <t>Těmice</t>
  </si>
  <si>
    <t>Ústrašín</t>
  </si>
  <si>
    <t>Útěchovice</t>
  </si>
  <si>
    <t>Útěchovičky</t>
  </si>
  <si>
    <t>Včelnička</t>
  </si>
  <si>
    <t>Velký Rybník</t>
  </si>
  <si>
    <t>Veselá</t>
  </si>
  <si>
    <t>Vokov</t>
  </si>
  <si>
    <t>Vyskytná</t>
  </si>
  <si>
    <t>Zachotín</t>
  </si>
  <si>
    <t>Zajíčkov</t>
  </si>
  <si>
    <t>Žirov</t>
  </si>
  <si>
    <t>Žirovnice</t>
  </si>
  <si>
    <t>Světlá nad Sázavou (6101)</t>
  </si>
  <si>
    <t>Bojiště</t>
  </si>
  <si>
    <t>Číhošť</t>
  </si>
  <si>
    <t>Dolní Město</t>
  </si>
  <si>
    <t>Druhanov</t>
  </si>
  <si>
    <t>Hněvkovice</t>
  </si>
  <si>
    <t>Horní Paseka</t>
  </si>
  <si>
    <t>Horní Pohleď</t>
  </si>
  <si>
    <t>Hradec</t>
  </si>
  <si>
    <t>Chřenovice</t>
  </si>
  <si>
    <t>Jedlá</t>
  </si>
  <si>
    <t>Kamenná Lhota</t>
  </si>
  <si>
    <t>Kouty</t>
  </si>
  <si>
    <t>Kožlí</t>
  </si>
  <si>
    <t>Kunemil</t>
  </si>
  <si>
    <t>Kynice</t>
  </si>
  <si>
    <t>Ledeč nad Sázavou</t>
  </si>
  <si>
    <t>Leština u Světlé</t>
  </si>
  <si>
    <t>Malčín</t>
  </si>
  <si>
    <t>Nová Ves u Světlé</t>
  </si>
  <si>
    <t>Ostrov</t>
  </si>
  <si>
    <t>Ovesná Lhota</t>
  </si>
  <si>
    <t>Prosíčka</t>
  </si>
  <si>
    <t>Příseka</t>
  </si>
  <si>
    <t>Sázavka</t>
  </si>
  <si>
    <t>Služátky</t>
  </si>
  <si>
    <t>Světlá nad Sázavou</t>
  </si>
  <si>
    <t>Trpišovice</t>
  </si>
  <si>
    <t>Vilémovice</t>
  </si>
  <si>
    <t>Vlkanov</t>
  </si>
  <si>
    <t>Telč (6102)</t>
  </si>
  <si>
    <t>Bohuslavice</t>
  </si>
  <si>
    <t>Borovná</t>
  </si>
  <si>
    <t>Černíč</t>
  </si>
  <si>
    <t>Dolní Vilímeč</t>
  </si>
  <si>
    <t>Doupě</t>
  </si>
  <si>
    <t>Dyjice</t>
  </si>
  <si>
    <t>Horní Myslová</t>
  </si>
  <si>
    <t>Hostětice</t>
  </si>
  <si>
    <t>Jindřichovice</t>
  </si>
  <si>
    <t>Klatovec</t>
  </si>
  <si>
    <t>Knínice</t>
  </si>
  <si>
    <t>Kostelní Myslová</t>
  </si>
  <si>
    <t>Krahulčí</t>
  </si>
  <si>
    <t>Krasonice</t>
  </si>
  <si>
    <t>Lhotka</t>
  </si>
  <si>
    <t>Markvartice</t>
  </si>
  <si>
    <t>Mrákotín</t>
  </si>
  <si>
    <t>Mysletice</t>
  </si>
  <si>
    <t>Mysliboř</t>
  </si>
  <si>
    <t>Nevcehle</t>
  </si>
  <si>
    <t>Nová Říše</t>
  </si>
  <si>
    <t>Olšany</t>
  </si>
  <si>
    <t>Ořechov</t>
  </si>
  <si>
    <t>Panské Dubenky</t>
  </si>
  <si>
    <t>Rozseč</t>
  </si>
  <si>
    <t>Řásná</t>
  </si>
  <si>
    <t>Řídelov</t>
  </si>
  <si>
    <t>Sedlatice</t>
  </si>
  <si>
    <t>Sedlejov</t>
  </si>
  <si>
    <t>Stará Říše</t>
  </si>
  <si>
    <t>Strachoňovice</t>
  </si>
  <si>
    <t>Svojkovice</t>
  </si>
  <si>
    <t>Telč</t>
  </si>
  <si>
    <t>Urbanov</t>
  </si>
  <si>
    <t>Vanov</t>
  </si>
  <si>
    <t>Vanůvek</t>
  </si>
  <si>
    <t>Vápovice</t>
  </si>
  <si>
    <t>Volevčice</t>
  </si>
  <si>
    <t>Vystrčenovice</t>
  </si>
  <si>
    <t>Zadní Vydří</t>
  </si>
  <si>
    <t>Zdeňkov</t>
  </si>
  <si>
    <t>Zvolenovice</t>
  </si>
  <si>
    <t>Žatec</t>
  </si>
  <si>
    <t>Třebíč (6104)</t>
  </si>
  <si>
    <t>Bačice</t>
  </si>
  <si>
    <t>Benetice</t>
  </si>
  <si>
    <t>Biskupice-Pulkov</t>
  </si>
  <si>
    <t>Bochovice</t>
  </si>
  <si>
    <t>Bransouze</t>
  </si>
  <si>
    <t>Budišov</t>
  </si>
  <si>
    <t>Čáslavice</t>
  </si>
  <si>
    <t>Čechočovice</t>
  </si>
  <si>
    <t>Čechtín</t>
  </si>
  <si>
    <t>Červená Lhota</t>
  </si>
  <si>
    <t>Číhalín</t>
  </si>
  <si>
    <t>Číchov</t>
  </si>
  <si>
    <t>Číměř</t>
  </si>
  <si>
    <t>Dalešice</t>
  </si>
  <si>
    <t>Dolní Vilémovice</t>
  </si>
  <si>
    <t>Dukovany</t>
  </si>
  <si>
    <t>Heraltice</t>
  </si>
  <si>
    <t>Hodov</t>
  </si>
  <si>
    <t>Horní Heřmanice</t>
  </si>
  <si>
    <t>Horní Smrčné</t>
  </si>
  <si>
    <t>Horní Újezd</t>
  </si>
  <si>
    <t>Horní Vilémovice</t>
  </si>
  <si>
    <t>Hrotovice</t>
  </si>
  <si>
    <t>Hroznatín</t>
  </si>
  <si>
    <t>Hvězdoňovice</t>
  </si>
  <si>
    <t>Chlístov</t>
  </si>
  <si>
    <t>Chlum</t>
  </si>
  <si>
    <t>Jaroměřice nad Rokytnou</t>
  </si>
  <si>
    <t>Klučov</t>
  </si>
  <si>
    <t>Kojatín</t>
  </si>
  <si>
    <t>Kojetice</t>
  </si>
  <si>
    <t>Koněšín</t>
  </si>
  <si>
    <t>Kozlany</t>
  </si>
  <si>
    <t>Kožichovice</t>
  </si>
  <si>
    <t>Krahulov</t>
  </si>
  <si>
    <t>Krhov</t>
  </si>
  <si>
    <t>Lesůňky</t>
  </si>
  <si>
    <t>Lipník</t>
  </si>
  <si>
    <t>Litovany</t>
  </si>
  <si>
    <t>Loukovice</t>
  </si>
  <si>
    <t>Mastník</t>
  </si>
  <si>
    <t>Mikulovice</t>
  </si>
  <si>
    <t>Myslibořice</t>
  </si>
  <si>
    <t>Nárameč</t>
  </si>
  <si>
    <t>Nová Ves</t>
  </si>
  <si>
    <t>Nový Telečkov</t>
  </si>
  <si>
    <t>Odunec</t>
  </si>
  <si>
    <t>Okřešice</t>
  </si>
  <si>
    <t>Okříšky</t>
  </si>
  <si>
    <t>Ostašov</t>
  </si>
  <si>
    <t>Petrovice</t>
  </si>
  <si>
    <t>Petrůvky</t>
  </si>
  <si>
    <t>Pokojovice</t>
  </si>
  <si>
    <t>Pozďatín</t>
  </si>
  <si>
    <t>Přeckov</t>
  </si>
  <si>
    <t>Předín</t>
  </si>
  <si>
    <t>Přešovice</t>
  </si>
  <si>
    <t>Přibyslavice</t>
  </si>
  <si>
    <t>Příštpo</t>
  </si>
  <si>
    <t>Pyšel</t>
  </si>
  <si>
    <t>Radkovice u Hrotovic</t>
  </si>
  <si>
    <t>Radonín</t>
  </si>
  <si>
    <t>Radošov</t>
  </si>
  <si>
    <t>Rohy</t>
  </si>
  <si>
    <t>Rokytnice nad Rokytnou</t>
  </si>
  <si>
    <t>Rouchovany</t>
  </si>
  <si>
    <t>Rudíkov</t>
  </si>
  <si>
    <t>Římov</t>
  </si>
  <si>
    <t>Slavětice</t>
  </si>
  <si>
    <t>Slavičky</t>
  </si>
  <si>
    <t>Smrk</t>
  </si>
  <si>
    <t>Stařeč</t>
  </si>
  <si>
    <t>Stropešín</t>
  </si>
  <si>
    <t>Studnice</t>
  </si>
  <si>
    <t>Svatoslav</t>
  </si>
  <si>
    <t>Šebkovice</t>
  </si>
  <si>
    <t>Štěměchy</t>
  </si>
  <si>
    <t>Trnava</t>
  </si>
  <si>
    <t>Třebenice</t>
  </si>
  <si>
    <t>Třebíč</t>
  </si>
  <si>
    <t>Valdíkov</t>
  </si>
  <si>
    <t>Valeč</t>
  </si>
  <si>
    <t>Vladislav</t>
  </si>
  <si>
    <t>Vlčatín</t>
  </si>
  <si>
    <t>Výčapy</t>
  </si>
  <si>
    <t>Zárubice</t>
  </si>
  <si>
    <t>Zašovice</t>
  </si>
  <si>
    <t>Velké Meziříčí (6105)</t>
  </si>
  <si>
    <t>Baliny</t>
  </si>
  <si>
    <t>Blízkov</t>
  </si>
  <si>
    <t>Borovník</t>
  </si>
  <si>
    <t>Bory</t>
  </si>
  <si>
    <t>Březejc</t>
  </si>
  <si>
    <t>Březí</t>
  </si>
  <si>
    <t>Březské</t>
  </si>
  <si>
    <t>Černá</t>
  </si>
  <si>
    <t>Dolní Heřmanice</t>
  </si>
  <si>
    <t>Dolní Libochová</t>
  </si>
  <si>
    <t>Dolní Loučky</t>
  </si>
  <si>
    <t>Heřmanov</t>
  </si>
  <si>
    <t>Horní Libochová</t>
  </si>
  <si>
    <t>Horní Loučky</t>
  </si>
  <si>
    <t>Horní Radslavice</t>
  </si>
  <si>
    <t>Chlumek</t>
  </si>
  <si>
    <t>Jabloňov</t>
  </si>
  <si>
    <t>Jívoví</t>
  </si>
  <si>
    <t>Kadolec</t>
  </si>
  <si>
    <t>Kaly</t>
  </si>
  <si>
    <t>Katov</t>
  </si>
  <si>
    <t>Křižanov</t>
  </si>
  <si>
    <t>Křižínkov</t>
  </si>
  <si>
    <t>Křoví</t>
  </si>
  <si>
    <t>Kundratice</t>
  </si>
  <si>
    <t>Kuřimská Nová Ves</t>
  </si>
  <si>
    <t>Kuřimské Jestřabí</t>
  </si>
  <si>
    <t>Lavičky</t>
  </si>
  <si>
    <t>Lubné</t>
  </si>
  <si>
    <t>Martinice</t>
  </si>
  <si>
    <t>Měřín</t>
  </si>
  <si>
    <t>Milešín</t>
  </si>
  <si>
    <t>Moravec</t>
  </si>
  <si>
    <t>Netín</t>
  </si>
  <si>
    <t>Níhov</t>
  </si>
  <si>
    <t>Nové Sady</t>
  </si>
  <si>
    <t>Oslavice</t>
  </si>
  <si>
    <t>Oslavička</t>
  </si>
  <si>
    <t>Osová Bítýška</t>
  </si>
  <si>
    <t>Osové</t>
  </si>
  <si>
    <t>Pavlínov</t>
  </si>
  <si>
    <t>Petráveč</t>
  </si>
  <si>
    <t>Pikárec</t>
  </si>
  <si>
    <t>Radenice</t>
  </si>
  <si>
    <t>Radňoves</t>
  </si>
  <si>
    <t>Rojetín</t>
  </si>
  <si>
    <t>Rousměrov</t>
  </si>
  <si>
    <t>Ruda</t>
  </si>
  <si>
    <t>Řikonín</t>
  </si>
  <si>
    <t>Sklené nad Oslavou</t>
  </si>
  <si>
    <t>Skřinářov</t>
  </si>
  <si>
    <t>Stránecká Zhoř</t>
  </si>
  <si>
    <t>Sviny</t>
  </si>
  <si>
    <t>Tasov</t>
  </si>
  <si>
    <t>Tišnovská Nová Ves</t>
  </si>
  <si>
    <t>Uhřínov</t>
  </si>
  <si>
    <t>Újezd u Tišnova</t>
  </si>
  <si>
    <t>Velká Bíteš</t>
  </si>
  <si>
    <t>Velké Meziříčí</t>
  </si>
  <si>
    <t>Vídeň</t>
  </si>
  <si>
    <t>Vidonín</t>
  </si>
  <si>
    <t>Vlkov</t>
  </si>
  <si>
    <t>Vratislávka</t>
  </si>
  <si>
    <t>Záblatí</t>
  </si>
  <si>
    <t>Zadní Zhořec</t>
  </si>
  <si>
    <t>Žďárec</t>
  </si>
  <si>
    <t>Žďár nad Sázavou (6105)</t>
  </si>
  <si>
    <t>Bohdalec</t>
  </si>
  <si>
    <t>Bohdalov</t>
  </si>
  <si>
    <t>Březí nad Oslavou</t>
  </si>
  <si>
    <t>Budeč</t>
  </si>
  <si>
    <t>Cikháj</t>
  </si>
  <si>
    <t>Hamry nad Sázavou</t>
  </si>
  <si>
    <t>Hodíškov</t>
  </si>
  <si>
    <t>Chlumětín</t>
  </si>
  <si>
    <t>Jámy</t>
  </si>
  <si>
    <t>Karlov</t>
  </si>
  <si>
    <t>Kněževes</t>
  </si>
  <si>
    <t>Kotlasy</t>
  </si>
  <si>
    <t>Krásněves</t>
  </si>
  <si>
    <t>Malá Losenice</t>
  </si>
  <si>
    <t>Matějov</t>
  </si>
  <si>
    <t>Nížkov</t>
  </si>
  <si>
    <t>Nové Dvory</t>
  </si>
  <si>
    <t>Nové Veselí</t>
  </si>
  <si>
    <t>Obyčtov</t>
  </si>
  <si>
    <t>Ostrov nad Oslavou</t>
  </si>
  <si>
    <t>Počítky</t>
  </si>
  <si>
    <t>Poděšín</t>
  </si>
  <si>
    <t>Pokojov</t>
  </si>
  <si>
    <t>Polnička</t>
  </si>
  <si>
    <t>Račín</t>
  </si>
  <si>
    <t>Radostín nad Oslavou</t>
  </si>
  <si>
    <t>Rosička</t>
  </si>
  <si>
    <t>Rudolec</t>
  </si>
  <si>
    <t>Sázava</t>
  </si>
  <si>
    <t>Sazomín</t>
  </si>
  <si>
    <t>Sirákov</t>
  </si>
  <si>
    <t>Sklené</t>
  </si>
  <si>
    <t>Světnov</t>
  </si>
  <si>
    <t>Svratka</t>
  </si>
  <si>
    <t>Škrdlovice</t>
  </si>
  <si>
    <t>Újezd</t>
  </si>
  <si>
    <t>Vatín</t>
  </si>
  <si>
    <t>Velká Losenice</t>
  </si>
  <si>
    <t>Vepřová</t>
  </si>
  <si>
    <t>Vojnův Městec</t>
  </si>
  <si>
    <t>Vysoké</t>
  </si>
  <si>
    <t>Znětínek</t>
  </si>
  <si>
    <t>Žďár nad Sázavou</t>
  </si>
  <si>
    <t>Vybrané ukazatele podle obcí Vysočiny k 31. 12. 2003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</si>
</sst>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Font="1" applyFill="1" applyAlignment="1">
      <alignment horizontal="left"/>
      <protection/>
    </xf>
    <xf numFmtId="0" fontId="2" fillId="0" borderId="0" xfId="0" applyFont="1" applyFill="1" applyBorder="1" applyAlignment="1">
      <alignment/>
    </xf>
    <xf numFmtId="0" fontId="3" fillId="0" borderId="0" xfId="20" applyFont="1" applyFill="1" applyAlignment="1">
      <alignment horizontal="left"/>
      <protection/>
    </xf>
    <xf numFmtId="49" fontId="0" fillId="0" borderId="0" xfId="20" applyNumberFormat="1" applyFont="1" applyFill="1" applyAlignment="1">
      <alignment horizontal="center"/>
      <protection/>
    </xf>
    <xf numFmtId="0" fontId="4" fillId="0" borderId="0" xfId="0" applyFont="1" applyFill="1" applyBorder="1" applyAlignment="1">
      <alignment/>
    </xf>
    <xf numFmtId="3" fontId="0" fillId="0" borderId="0" xfId="20" applyNumberFormat="1" applyFont="1" applyFill="1">
      <alignment vertical="top"/>
      <protection/>
    </xf>
    <xf numFmtId="0" fontId="5" fillId="0" borderId="1" xfId="0" applyFont="1" applyFill="1" applyBorder="1" applyAlignment="1">
      <alignment horizontal="center" vertical="center" wrapText="1"/>
    </xf>
    <xf numFmtId="1" fontId="5" fillId="0" borderId="2" xfId="20" applyNumberFormat="1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 horizontal="right"/>
    </xf>
    <xf numFmtId="165" fontId="6" fillId="0" borderId="4" xfId="20" applyNumberFormat="1" applyFont="1" applyFill="1" applyBorder="1" applyAlignment="1">
      <alignment/>
      <protection/>
    </xf>
    <xf numFmtId="3" fontId="5" fillId="0" borderId="4" xfId="0" applyNumberFormat="1" applyFont="1" applyFill="1" applyBorder="1" applyAlignment="1">
      <alignment/>
    </xf>
    <xf numFmtId="3" fontId="5" fillId="0" borderId="4" xfId="20" applyNumberFormat="1" applyFont="1" applyFill="1" applyBorder="1" applyAlignment="1">
      <alignment/>
      <protection/>
    </xf>
    <xf numFmtId="165" fontId="5" fillId="0" borderId="4" xfId="20" applyNumberFormat="1" applyFont="1" applyFill="1" applyBorder="1" applyAlignment="1">
      <alignment/>
      <protection/>
    </xf>
    <xf numFmtId="165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8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/>
    </xf>
    <xf numFmtId="2" fontId="5" fillId="0" borderId="7" xfId="0" applyNumberFormat="1" applyFont="1" applyFill="1" applyBorder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Fill="1" applyAlignment="1">
      <alignment horizontal="left" indent="2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2"/>
    </xf>
    <xf numFmtId="165" fontId="0" fillId="0" borderId="0" xfId="0" applyNumberFormat="1" applyAlignment="1">
      <alignment/>
    </xf>
    <xf numFmtId="2" fontId="5" fillId="0" borderId="0" xfId="0" applyNumberFormat="1" applyFont="1" applyAlignment="1">
      <alignment horizontal="left" indent="2"/>
    </xf>
    <xf numFmtId="2" fontId="6" fillId="0" borderId="0" xfId="0" applyNumberFormat="1" applyFont="1" applyAlignment="1">
      <alignment/>
    </xf>
    <xf numFmtId="165" fontId="5" fillId="0" borderId="0" xfId="20" applyNumberFormat="1" applyFont="1" applyFill="1" applyBorder="1" applyAlignment="1">
      <alignment/>
      <protection/>
    </xf>
    <xf numFmtId="0" fontId="6" fillId="0" borderId="0" xfId="20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 indent="2"/>
    </xf>
    <xf numFmtId="3" fontId="7" fillId="0" borderId="0" xfId="0" applyNumberFormat="1" applyFont="1" applyFill="1" applyBorder="1" applyAlignment="1">
      <alignment horizontal="left" indent="2"/>
    </xf>
    <xf numFmtId="164" fontId="6" fillId="0" borderId="8" xfId="20" applyNumberFormat="1" applyFont="1" applyFill="1" applyBorder="1" applyAlignment="1">
      <alignment horizontal="right"/>
      <protection/>
    </xf>
    <xf numFmtId="165" fontId="6" fillId="0" borderId="8" xfId="0" applyNumberFormat="1" applyFont="1" applyFill="1" applyBorder="1" applyAlignment="1">
      <alignment/>
    </xf>
    <xf numFmtId="2" fontId="6" fillId="0" borderId="9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0" fontId="6" fillId="0" borderId="7" xfId="0" applyFont="1" applyBorder="1" applyAlignment="1">
      <alignment/>
    </xf>
    <xf numFmtId="2" fontId="6" fillId="0" borderId="7" xfId="0" applyNumberFormat="1" applyFont="1" applyBorder="1" applyAlignment="1">
      <alignment/>
    </xf>
    <xf numFmtId="165" fontId="5" fillId="0" borderId="4" xfId="0" applyNumberFormat="1" applyFont="1" applyBorder="1" applyAlignment="1" quotePrefix="1">
      <alignment/>
    </xf>
    <xf numFmtId="164" fontId="6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 horizontal="right" wrapText="1"/>
    </xf>
    <xf numFmtId="3" fontId="6" fillId="0" borderId="8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20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20" xfId="20" applyNumberFormat="1" applyFont="1" applyFill="1" applyBorder="1" applyAlignment="1">
      <alignment horizontal="center" vertical="center" wrapText="1"/>
      <protection/>
    </xf>
    <xf numFmtId="3" fontId="5" fillId="0" borderId="21" xfId="20" applyNumberFormat="1" applyFont="1" applyFill="1" applyBorder="1" applyAlignment="1">
      <alignment horizontal="center" vertical="center" wrapText="1"/>
      <protection/>
    </xf>
    <xf numFmtId="0" fontId="5" fillId="0" borderId="20" xfId="20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2"/>
  <sheetViews>
    <sheetView showGridLines="0" tabSelected="1" workbookViewId="0" topLeftCell="A718">
      <selection activeCell="A719" sqref="A719"/>
    </sheetView>
  </sheetViews>
  <sheetFormatPr defaultColWidth="9.00390625" defaultRowHeight="12.75"/>
  <cols>
    <col min="1" max="1" width="21.75390625" style="0" customWidth="1"/>
    <col min="2" max="2" width="5.625" style="0" customWidth="1"/>
    <col min="3" max="3" width="6.375" style="0" customWidth="1"/>
    <col min="4" max="4" width="7.625" style="0" customWidth="1"/>
    <col min="5" max="5" width="7.75390625" style="0" customWidth="1"/>
    <col min="6" max="6" width="6.25390625" style="0" customWidth="1"/>
    <col min="7" max="9" width="5.625" style="0" customWidth="1"/>
    <col min="10" max="10" width="9.75390625" style="0" customWidth="1"/>
    <col min="11" max="11" width="7.625" style="0" customWidth="1"/>
  </cols>
  <sheetData>
    <row r="1" spans="1:11" ht="15">
      <c r="A1" s="5" t="s">
        <v>725</v>
      </c>
      <c r="B1" s="6"/>
      <c r="C1" s="7"/>
      <c r="D1" s="7"/>
      <c r="E1" s="7"/>
      <c r="F1" s="7"/>
      <c r="G1" s="28"/>
      <c r="H1" s="28"/>
      <c r="I1" s="28"/>
      <c r="J1" s="28"/>
      <c r="K1" s="28"/>
    </row>
    <row r="2" spans="1:11" ht="6" customHeight="1" thickBot="1">
      <c r="A2" s="8"/>
      <c r="B2" s="9"/>
      <c r="C2" s="8"/>
      <c r="D2" s="8"/>
      <c r="E2" s="10"/>
      <c r="F2" s="10"/>
      <c r="G2" s="28"/>
      <c r="H2" s="28"/>
      <c r="I2" s="28"/>
      <c r="J2" s="28"/>
      <c r="K2" s="28"/>
    </row>
    <row r="3" spans="1:11" s="1" customFormat="1" ht="22.5" customHeight="1">
      <c r="A3" s="69"/>
      <c r="B3" s="71" t="s">
        <v>9</v>
      </c>
      <c r="C3" s="73" t="s">
        <v>7</v>
      </c>
      <c r="D3" s="74"/>
      <c r="E3" s="75" t="s">
        <v>0</v>
      </c>
      <c r="F3" s="76"/>
      <c r="G3" s="64" t="s">
        <v>1</v>
      </c>
      <c r="H3" s="65"/>
      <c r="I3" s="66"/>
      <c r="J3" s="67" t="s">
        <v>11</v>
      </c>
      <c r="K3" s="62" t="s">
        <v>14</v>
      </c>
    </row>
    <row r="4" spans="1:11" s="1" customFormat="1" ht="71.25" customHeight="1" thickBot="1">
      <c r="A4" s="70"/>
      <c r="B4" s="72"/>
      <c r="C4" s="11" t="s">
        <v>12</v>
      </c>
      <c r="D4" s="11" t="s">
        <v>15</v>
      </c>
      <c r="E4" s="12" t="s">
        <v>2</v>
      </c>
      <c r="F4" s="12" t="s">
        <v>10</v>
      </c>
      <c r="G4" s="29" t="s">
        <v>5</v>
      </c>
      <c r="H4" s="30" t="s">
        <v>6</v>
      </c>
      <c r="I4" s="13" t="s">
        <v>3</v>
      </c>
      <c r="J4" s="68"/>
      <c r="K4" s="63"/>
    </row>
    <row r="5" spans="1:12" ht="15" customHeight="1">
      <c r="A5" s="42" t="s">
        <v>4</v>
      </c>
      <c r="B5" s="60">
        <f>SUM(B701,B626,B532,B486,B453,B381,B356,B325,B296,B248,B168,B136,B110,B53,B6)</f>
        <v>1444</v>
      </c>
      <c r="C5" s="61">
        <f>SUM(C701,C626,C532,C486,C453,C381,C356,C325,C296,C248,C168,C136,C110,C53,C6)</f>
        <v>692556.6104000001</v>
      </c>
      <c r="D5" s="45" t="s">
        <v>8</v>
      </c>
      <c r="E5" s="60">
        <f>SUM(E701,E626,E532,E486,E453,E381,E356,E325,E296,E248,E168,E136,E110,E53,E6)</f>
        <v>517511</v>
      </c>
      <c r="F5" s="60">
        <f>SUM(F701,F626,F532,F486,F453,F381,F356,F325,F296,F248,F168,F136,F110,F53,F6)</f>
        <v>261690</v>
      </c>
      <c r="G5" s="46">
        <v>16.125067872953423</v>
      </c>
      <c r="H5" s="46">
        <v>69.77262319061816</v>
      </c>
      <c r="I5" s="46">
        <v>14.102308936428404</v>
      </c>
      <c r="J5" s="46">
        <v>49.60010511853854</v>
      </c>
      <c r="K5" s="47">
        <v>9.2</v>
      </c>
      <c r="L5" s="38"/>
    </row>
    <row r="6" spans="1:12" s="2" customFormat="1" ht="14.25" customHeight="1">
      <c r="A6" s="42" t="s">
        <v>17</v>
      </c>
      <c r="B6" s="15">
        <v>107</v>
      </c>
      <c r="C6" s="15">
        <v>39617</v>
      </c>
      <c r="D6" s="16">
        <f>SUM(D7:D52)</f>
        <v>100.0009235934069</v>
      </c>
      <c r="E6" s="15">
        <v>24147</v>
      </c>
      <c r="F6" s="15">
        <v>12046</v>
      </c>
      <c r="G6" s="14">
        <v>16.163498571251086</v>
      </c>
      <c r="H6" s="14">
        <v>69.67739263676648</v>
      </c>
      <c r="I6" s="14">
        <v>14.159108791982442</v>
      </c>
      <c r="J6" s="14">
        <v>46.54408415124032</v>
      </c>
      <c r="K6" s="31">
        <v>11.99</v>
      </c>
      <c r="L6" s="38"/>
    </row>
    <row r="7" spans="1:12" ht="12" customHeight="1">
      <c r="A7" s="43" t="s">
        <v>18</v>
      </c>
      <c r="B7" s="17">
        <v>2</v>
      </c>
      <c r="C7" s="18">
        <v>742.5883</v>
      </c>
      <c r="D7" s="19">
        <f>C7/$C$6*100</f>
        <v>1.8744183052729888</v>
      </c>
      <c r="E7" s="18">
        <v>307</v>
      </c>
      <c r="F7" s="18">
        <v>149</v>
      </c>
      <c r="G7" s="20">
        <v>18.241042345276874</v>
      </c>
      <c r="H7" s="20">
        <v>68.40390879478826</v>
      </c>
      <c r="I7" s="20">
        <v>13.355048859934854</v>
      </c>
      <c r="J7" s="20">
        <v>48.20846905537459</v>
      </c>
      <c r="K7" s="32">
        <v>8.78</v>
      </c>
      <c r="L7" s="38"/>
    </row>
    <row r="8" spans="1:12" ht="12" customHeight="1">
      <c r="A8" s="43" t="s">
        <v>19</v>
      </c>
      <c r="B8" s="17">
        <v>2</v>
      </c>
      <c r="C8" s="18">
        <v>444.1931</v>
      </c>
      <c r="D8" s="19">
        <f aca="true" t="shared" si="0" ref="D8:D52">C8/$C$6*100</f>
        <v>1.1212184163364214</v>
      </c>
      <c r="E8" s="18">
        <v>242</v>
      </c>
      <c r="F8" s="18">
        <v>112</v>
      </c>
      <c r="G8" s="20">
        <v>19.00826446280992</v>
      </c>
      <c r="H8" s="20">
        <v>71.900826446281</v>
      </c>
      <c r="I8" s="20">
        <v>9.090909090909092</v>
      </c>
      <c r="J8" s="20">
        <v>47.5206611570248</v>
      </c>
      <c r="K8" s="32">
        <v>8.7</v>
      </c>
      <c r="L8" s="38"/>
    </row>
    <row r="9" spans="1:12" ht="12" customHeight="1">
      <c r="A9" s="43" t="s">
        <v>20</v>
      </c>
      <c r="B9" s="17">
        <v>2</v>
      </c>
      <c r="C9" s="18">
        <v>592.8832</v>
      </c>
      <c r="D9" s="19">
        <f t="shared" si="0"/>
        <v>1.4965373450791326</v>
      </c>
      <c r="E9" s="18">
        <v>307</v>
      </c>
      <c r="F9" s="18">
        <v>146</v>
      </c>
      <c r="G9" s="20">
        <v>15.63517915309446</v>
      </c>
      <c r="H9" s="20">
        <v>67.10097719869707</v>
      </c>
      <c r="I9" s="20">
        <v>17.263843648208468</v>
      </c>
      <c r="J9" s="20">
        <v>41.69381107491857</v>
      </c>
      <c r="K9" s="32">
        <v>9.38</v>
      </c>
      <c r="L9" s="38"/>
    </row>
    <row r="10" spans="1:12" ht="12" customHeight="1">
      <c r="A10" s="43" t="s">
        <v>21</v>
      </c>
      <c r="B10" s="17">
        <v>1</v>
      </c>
      <c r="C10" s="18">
        <v>532.2752</v>
      </c>
      <c r="D10" s="19">
        <f t="shared" si="0"/>
        <v>1.3435525153343262</v>
      </c>
      <c r="E10" s="18">
        <v>190</v>
      </c>
      <c r="F10" s="18">
        <v>97</v>
      </c>
      <c r="G10" s="20">
        <v>20</v>
      </c>
      <c r="H10" s="20">
        <v>62.63157894736842</v>
      </c>
      <c r="I10" s="20">
        <v>17.36842105263158</v>
      </c>
      <c r="J10" s="20">
        <v>42.63157894736842</v>
      </c>
      <c r="K10" s="32">
        <v>3.7</v>
      </c>
      <c r="L10" s="38"/>
    </row>
    <row r="11" spans="1:12" ht="12" customHeight="1">
      <c r="A11" s="43" t="s">
        <v>63</v>
      </c>
      <c r="B11" s="21">
        <v>12</v>
      </c>
      <c r="C11" s="18">
        <v>5309.408</v>
      </c>
      <c r="D11" s="19">
        <f t="shared" si="0"/>
        <v>13.401842643309692</v>
      </c>
      <c r="E11" s="18">
        <v>8996</v>
      </c>
      <c r="F11" s="18">
        <v>4492</v>
      </c>
      <c r="G11" s="20">
        <v>16.207203201422853</v>
      </c>
      <c r="H11" s="20">
        <v>72.28768341485105</v>
      </c>
      <c r="I11" s="20">
        <v>11.505113383726101</v>
      </c>
      <c r="J11" s="20">
        <v>48.92174299688751</v>
      </c>
      <c r="K11" s="32">
        <v>13.75</v>
      </c>
      <c r="L11" s="38"/>
    </row>
    <row r="12" spans="1:12" ht="12" customHeight="1">
      <c r="A12" s="43" t="s">
        <v>22</v>
      </c>
      <c r="B12" s="17">
        <v>2</v>
      </c>
      <c r="C12" s="18">
        <v>580.7419</v>
      </c>
      <c r="D12" s="19">
        <f t="shared" si="0"/>
        <v>1.4658906530024989</v>
      </c>
      <c r="E12" s="18">
        <v>132</v>
      </c>
      <c r="F12" s="18">
        <v>61</v>
      </c>
      <c r="G12" s="20">
        <v>15.909090909090908</v>
      </c>
      <c r="H12" s="20">
        <v>65.15151515151516</v>
      </c>
      <c r="I12" s="20">
        <v>18.939393939393938</v>
      </c>
      <c r="J12" s="20">
        <v>44.696969696969695</v>
      </c>
      <c r="K12" s="32">
        <v>8.47</v>
      </c>
      <c r="L12" s="38"/>
    </row>
    <row r="13" spans="1:12" ht="12" customHeight="1">
      <c r="A13" s="43" t="s">
        <v>23</v>
      </c>
      <c r="B13" s="17">
        <v>1</v>
      </c>
      <c r="C13" s="18">
        <v>136.4461</v>
      </c>
      <c r="D13" s="19">
        <f t="shared" si="0"/>
        <v>0.3444130045182624</v>
      </c>
      <c r="E13" s="18">
        <v>165</v>
      </c>
      <c r="F13" s="18">
        <v>80</v>
      </c>
      <c r="G13" s="20">
        <v>13.939393939393941</v>
      </c>
      <c r="H13" s="20">
        <v>65.45454545454545</v>
      </c>
      <c r="I13" s="20">
        <v>20.606060606060606</v>
      </c>
      <c r="J13" s="20">
        <v>37.57575757575757</v>
      </c>
      <c r="K13" s="32">
        <v>16.13</v>
      </c>
      <c r="L13" s="38"/>
    </row>
    <row r="14" spans="1:12" ht="12" customHeight="1">
      <c r="A14" s="43" t="s">
        <v>24</v>
      </c>
      <c r="B14" s="21">
        <v>3</v>
      </c>
      <c r="C14" s="18">
        <v>1630.2539</v>
      </c>
      <c r="D14" s="19">
        <f t="shared" si="0"/>
        <v>4.1150362218239644</v>
      </c>
      <c r="E14" s="18">
        <v>703</v>
      </c>
      <c r="F14" s="18">
        <v>343</v>
      </c>
      <c r="G14" s="20">
        <v>16.642958748221908</v>
      </c>
      <c r="H14" s="20">
        <v>68.9900426742532</v>
      </c>
      <c r="I14" s="20">
        <v>14.366998577524893</v>
      </c>
      <c r="J14" s="20">
        <v>46.94167852062589</v>
      </c>
      <c r="K14" s="32">
        <v>13.64</v>
      </c>
      <c r="L14" s="38"/>
    </row>
    <row r="15" spans="1:12" s="3" customFormat="1" ht="12.75">
      <c r="A15" s="44" t="s">
        <v>25</v>
      </c>
      <c r="B15" s="17">
        <v>2</v>
      </c>
      <c r="C15" s="17">
        <v>446.9952</v>
      </c>
      <c r="D15" s="19">
        <f t="shared" si="0"/>
        <v>1.1282913900598228</v>
      </c>
      <c r="E15" s="17">
        <v>657</v>
      </c>
      <c r="F15" s="17">
        <v>317</v>
      </c>
      <c r="G15" s="20">
        <v>17.35159817351598</v>
      </c>
      <c r="H15" s="20">
        <v>66.5144596651446</v>
      </c>
      <c r="I15" s="20">
        <v>16.13394216133942</v>
      </c>
      <c r="J15" s="20">
        <v>45.96651445966514</v>
      </c>
      <c r="K15" s="32">
        <v>13.25</v>
      </c>
      <c r="L15" s="38"/>
    </row>
    <row r="16" spans="1:12" ht="12.75">
      <c r="A16" s="43" t="s">
        <v>26</v>
      </c>
      <c r="B16" s="21">
        <v>2</v>
      </c>
      <c r="C16" s="17">
        <v>1146.979</v>
      </c>
      <c r="D16" s="19">
        <f t="shared" si="0"/>
        <v>2.895168740692127</v>
      </c>
      <c r="E16" s="17">
        <v>819</v>
      </c>
      <c r="F16" s="17">
        <v>411</v>
      </c>
      <c r="G16" s="20">
        <v>14.407814407814406</v>
      </c>
      <c r="H16" s="20">
        <v>73.13797313797313</v>
      </c>
      <c r="I16" s="20">
        <v>12.454212454212454</v>
      </c>
      <c r="J16" s="20">
        <v>50.67155067155067</v>
      </c>
      <c r="K16" s="32">
        <v>9.4</v>
      </c>
      <c r="L16" s="38"/>
    </row>
    <row r="17" spans="1:12" ht="12.75">
      <c r="A17" s="43" t="s">
        <v>27</v>
      </c>
      <c r="B17" s="17">
        <v>1</v>
      </c>
      <c r="C17" s="17">
        <v>668.7552</v>
      </c>
      <c r="D17" s="19">
        <f t="shared" si="0"/>
        <v>1.6880510891788876</v>
      </c>
      <c r="E17" s="17">
        <v>120</v>
      </c>
      <c r="F17" s="17">
        <v>58</v>
      </c>
      <c r="G17" s="20">
        <v>16.666666666666664</v>
      </c>
      <c r="H17" s="20">
        <v>73.33333333333333</v>
      </c>
      <c r="I17" s="20">
        <v>10</v>
      </c>
      <c r="J17" s="20">
        <v>50.83333333333333</v>
      </c>
      <c r="K17" s="32">
        <v>9.84</v>
      </c>
      <c r="L17" s="38"/>
    </row>
    <row r="18" spans="1:12" ht="12.75" customHeight="1">
      <c r="A18" s="34" t="s">
        <v>28</v>
      </c>
      <c r="B18" s="21">
        <v>1</v>
      </c>
      <c r="C18" s="17">
        <v>202.7801</v>
      </c>
      <c r="D18" s="19">
        <f t="shared" si="0"/>
        <v>0.5118512254840094</v>
      </c>
      <c r="E18" s="17">
        <v>89</v>
      </c>
      <c r="F18" s="17">
        <v>45</v>
      </c>
      <c r="G18" s="20">
        <v>22.47191011235955</v>
      </c>
      <c r="H18" s="20">
        <v>62.92134831460674</v>
      </c>
      <c r="I18" s="20">
        <v>14.606741573033707</v>
      </c>
      <c r="J18" s="20">
        <v>38.20224719101123</v>
      </c>
      <c r="K18" s="32">
        <v>11.76</v>
      </c>
      <c r="L18" s="38"/>
    </row>
    <row r="19" spans="1:12" ht="12.75">
      <c r="A19" s="34" t="s">
        <v>29</v>
      </c>
      <c r="B19" s="22">
        <v>2</v>
      </c>
      <c r="C19" s="17">
        <v>401.9343</v>
      </c>
      <c r="D19" s="19">
        <f t="shared" si="0"/>
        <v>1.0145500668904763</v>
      </c>
      <c r="E19" s="17">
        <v>48</v>
      </c>
      <c r="F19" s="17">
        <v>24</v>
      </c>
      <c r="G19" s="20">
        <v>18.75</v>
      </c>
      <c r="H19" s="20">
        <v>66.66666666666666</v>
      </c>
      <c r="I19" s="20">
        <v>14.583333333333334</v>
      </c>
      <c r="J19" s="20">
        <v>47.91666666666667</v>
      </c>
      <c r="K19" s="32">
        <v>13.04</v>
      </c>
      <c r="L19" s="38"/>
    </row>
    <row r="20" spans="1:12" ht="12.75">
      <c r="A20" s="34" t="s">
        <v>30</v>
      </c>
      <c r="B20" s="21">
        <v>3</v>
      </c>
      <c r="C20" s="17">
        <v>626.665</v>
      </c>
      <c r="D20" s="19">
        <f t="shared" si="0"/>
        <v>1.5818083146124138</v>
      </c>
      <c r="E20" s="17">
        <v>271</v>
      </c>
      <c r="F20" s="17">
        <v>128</v>
      </c>
      <c r="G20" s="20">
        <v>11.808118081180812</v>
      </c>
      <c r="H20" s="20">
        <v>64.94464944649447</v>
      </c>
      <c r="I20" s="20">
        <v>23.247232472324722</v>
      </c>
      <c r="J20" s="20">
        <v>45.018450184501845</v>
      </c>
      <c r="K20" s="32">
        <v>14.75</v>
      </c>
      <c r="L20" s="38"/>
    </row>
    <row r="21" spans="1:12" ht="12.75">
      <c r="A21" s="33" t="s">
        <v>31</v>
      </c>
      <c r="B21" s="48">
        <v>3</v>
      </c>
      <c r="C21" s="49">
        <v>1671.8781</v>
      </c>
      <c r="D21" s="19">
        <f t="shared" si="0"/>
        <v>4.2201027336749375</v>
      </c>
      <c r="E21" s="49">
        <v>371</v>
      </c>
      <c r="F21" s="49">
        <v>182</v>
      </c>
      <c r="G21" s="50">
        <v>18.867924528301888</v>
      </c>
      <c r="H21" s="50">
        <v>69.2722371967655</v>
      </c>
      <c r="I21" s="50">
        <v>11.859838274932615</v>
      </c>
      <c r="J21" s="50">
        <v>45.82210242587601</v>
      </c>
      <c r="K21" s="51">
        <v>6.47</v>
      </c>
      <c r="L21" s="38"/>
    </row>
    <row r="22" spans="1:12" ht="12.75">
      <c r="A22" s="33" t="s">
        <v>32</v>
      </c>
      <c r="B22" s="48">
        <v>1</v>
      </c>
      <c r="C22" s="49">
        <v>218.0839</v>
      </c>
      <c r="D22" s="19">
        <f t="shared" si="0"/>
        <v>0.55048060176187</v>
      </c>
      <c r="E22" s="49">
        <v>56</v>
      </c>
      <c r="F22" s="49">
        <v>28</v>
      </c>
      <c r="G22" s="50">
        <v>21.428571428571427</v>
      </c>
      <c r="H22" s="50">
        <v>69.64285714285714</v>
      </c>
      <c r="I22" s="50">
        <v>8.928571428571429</v>
      </c>
      <c r="J22" s="50">
        <v>50</v>
      </c>
      <c r="K22" s="51">
        <v>10.71</v>
      </c>
      <c r="L22" s="38"/>
    </row>
    <row r="23" spans="1:12" ht="12.75">
      <c r="A23" s="33" t="s">
        <v>33</v>
      </c>
      <c r="B23" s="48">
        <v>1</v>
      </c>
      <c r="C23" s="49">
        <v>229.5109</v>
      </c>
      <c r="D23" s="19">
        <f t="shared" si="0"/>
        <v>0.5793242799808163</v>
      </c>
      <c r="E23" s="49">
        <v>28</v>
      </c>
      <c r="F23" s="49">
        <v>15</v>
      </c>
      <c r="G23" s="50">
        <v>21.428571428571427</v>
      </c>
      <c r="H23" s="50">
        <v>53.57142857142857</v>
      </c>
      <c r="I23" s="50">
        <v>25</v>
      </c>
      <c r="J23" s="50">
        <v>39.285714285714285</v>
      </c>
      <c r="K23" s="51">
        <v>27.27</v>
      </c>
      <c r="L23" s="38"/>
    </row>
    <row r="24" spans="1:12" ht="12.75">
      <c r="A24" s="33" t="s">
        <v>34</v>
      </c>
      <c r="B24" s="48">
        <v>2</v>
      </c>
      <c r="C24" s="49">
        <v>654.0265</v>
      </c>
      <c r="D24" s="19">
        <f t="shared" si="0"/>
        <v>1.6508733624454148</v>
      </c>
      <c r="E24" s="49">
        <v>1330</v>
      </c>
      <c r="F24" s="49">
        <v>662</v>
      </c>
      <c r="G24" s="50">
        <v>14.135338345864662</v>
      </c>
      <c r="H24" s="50">
        <v>70.30075187969925</v>
      </c>
      <c r="I24" s="50">
        <v>15.563909774436091</v>
      </c>
      <c r="J24" s="50">
        <v>45.6390977443609</v>
      </c>
      <c r="K24" s="51">
        <v>9.06</v>
      </c>
      <c r="L24" s="38"/>
    </row>
    <row r="25" spans="1:12" ht="12.75">
      <c r="A25" s="33" t="s">
        <v>35</v>
      </c>
      <c r="B25" s="48">
        <v>1</v>
      </c>
      <c r="C25" s="49">
        <v>333.0858</v>
      </c>
      <c r="D25" s="19">
        <f t="shared" si="0"/>
        <v>0.8407648231819673</v>
      </c>
      <c r="E25" s="49">
        <v>160</v>
      </c>
      <c r="F25" s="49">
        <v>79</v>
      </c>
      <c r="G25" s="50">
        <v>10.625</v>
      </c>
      <c r="H25" s="50">
        <v>73.75</v>
      </c>
      <c r="I25" s="50">
        <v>15.625</v>
      </c>
      <c r="J25" s="50">
        <v>48.125</v>
      </c>
      <c r="K25" s="51">
        <v>10.39</v>
      </c>
      <c r="L25" s="38"/>
    </row>
    <row r="26" spans="1:12" ht="12.75">
      <c r="A26" s="33" t="s">
        <v>36</v>
      </c>
      <c r="B26" s="48">
        <v>4</v>
      </c>
      <c r="C26" s="49">
        <v>871.7152</v>
      </c>
      <c r="D26" s="19">
        <f t="shared" si="0"/>
        <v>2.200356412651135</v>
      </c>
      <c r="E26" s="49">
        <v>298</v>
      </c>
      <c r="F26" s="49">
        <v>151</v>
      </c>
      <c r="G26" s="50">
        <v>19.12751677852349</v>
      </c>
      <c r="H26" s="50">
        <v>73.8255033557047</v>
      </c>
      <c r="I26" s="50">
        <v>7.046979865771812</v>
      </c>
      <c r="J26" s="50">
        <v>45.302013422818796</v>
      </c>
      <c r="K26" s="51">
        <v>12.59</v>
      </c>
      <c r="L26" s="38"/>
    </row>
    <row r="27" spans="1:12" ht="12.75">
      <c r="A27" s="33" t="s">
        <v>37</v>
      </c>
      <c r="B27" s="48">
        <v>4</v>
      </c>
      <c r="C27" s="49">
        <v>750.6835</v>
      </c>
      <c r="D27" s="19">
        <f t="shared" si="0"/>
        <v>1.8948519574929954</v>
      </c>
      <c r="E27" s="49">
        <v>174</v>
      </c>
      <c r="F27" s="49">
        <v>92</v>
      </c>
      <c r="G27" s="50">
        <v>12.643678160919542</v>
      </c>
      <c r="H27" s="50">
        <v>66.0919540229885</v>
      </c>
      <c r="I27" s="50">
        <v>21.26436781609195</v>
      </c>
      <c r="J27" s="50">
        <v>43.103448275862064</v>
      </c>
      <c r="K27" s="51">
        <v>8</v>
      </c>
      <c r="L27" s="38"/>
    </row>
    <row r="28" spans="1:12" ht="12.75">
      <c r="A28" s="33" t="s">
        <v>38</v>
      </c>
      <c r="B28" s="48">
        <v>1</v>
      </c>
      <c r="C28" s="49">
        <v>658.0633</v>
      </c>
      <c r="D28" s="19">
        <f t="shared" si="0"/>
        <v>1.6610629275311106</v>
      </c>
      <c r="E28" s="49">
        <v>209</v>
      </c>
      <c r="F28" s="49">
        <v>95</v>
      </c>
      <c r="G28" s="50">
        <v>17.703349282296653</v>
      </c>
      <c r="H28" s="50">
        <v>67.94258373205741</v>
      </c>
      <c r="I28" s="50">
        <v>14.354066985645932</v>
      </c>
      <c r="J28" s="50">
        <v>48.32535885167464</v>
      </c>
      <c r="K28" s="51">
        <v>6.93</v>
      </c>
      <c r="L28" s="38"/>
    </row>
    <row r="29" spans="1:12" ht="12.75">
      <c r="A29" s="33" t="s">
        <v>39</v>
      </c>
      <c r="B29" s="48">
        <v>3</v>
      </c>
      <c r="C29" s="49">
        <v>1575.8218</v>
      </c>
      <c r="D29" s="19">
        <f t="shared" si="0"/>
        <v>3.977640406896029</v>
      </c>
      <c r="E29" s="49">
        <v>415</v>
      </c>
      <c r="F29" s="49">
        <v>202</v>
      </c>
      <c r="G29" s="50">
        <v>21.204819277108435</v>
      </c>
      <c r="H29" s="50">
        <v>67.46987951807229</v>
      </c>
      <c r="I29" s="50">
        <v>11.325301204819278</v>
      </c>
      <c r="J29" s="50">
        <v>49.1566265060241</v>
      </c>
      <c r="K29" s="51">
        <v>12.75</v>
      </c>
      <c r="L29" s="38"/>
    </row>
    <row r="30" spans="1:12" ht="12.75">
      <c r="A30" s="33" t="s">
        <v>40</v>
      </c>
      <c r="B30" s="48">
        <v>1</v>
      </c>
      <c r="C30" s="49">
        <v>395.7737</v>
      </c>
      <c r="D30" s="19">
        <f t="shared" si="0"/>
        <v>0.9989996718580408</v>
      </c>
      <c r="E30" s="49">
        <v>182</v>
      </c>
      <c r="F30" s="49">
        <v>88</v>
      </c>
      <c r="G30" s="50">
        <v>13.186813186813188</v>
      </c>
      <c r="H30" s="50">
        <v>67.03296703296702</v>
      </c>
      <c r="I30" s="50">
        <v>19.78021978021978</v>
      </c>
      <c r="J30" s="50">
        <v>39.010989010989015</v>
      </c>
      <c r="K30" s="51">
        <v>8.45</v>
      </c>
      <c r="L30" s="38"/>
    </row>
    <row r="31" spans="1:12" ht="12.75">
      <c r="A31" s="33" t="s">
        <v>41</v>
      </c>
      <c r="B31" s="48">
        <v>1</v>
      </c>
      <c r="C31" s="49">
        <v>321.1513</v>
      </c>
      <c r="D31" s="19">
        <f t="shared" si="0"/>
        <v>0.8106401292374485</v>
      </c>
      <c r="E31" s="49">
        <v>92</v>
      </c>
      <c r="F31" s="49">
        <v>49</v>
      </c>
      <c r="G31" s="50">
        <v>21.73913043478261</v>
      </c>
      <c r="H31" s="50">
        <v>60.86956521739131</v>
      </c>
      <c r="I31" s="50">
        <v>17.391304347826086</v>
      </c>
      <c r="J31" s="50">
        <v>41.30434782608695</v>
      </c>
      <c r="K31" s="51">
        <v>7.89</v>
      </c>
      <c r="L31" s="38"/>
    </row>
    <row r="32" spans="1:12" ht="12.75">
      <c r="A32" s="33" t="s">
        <v>42</v>
      </c>
      <c r="B32" s="48">
        <v>2</v>
      </c>
      <c r="C32" s="49">
        <v>1174.2421</v>
      </c>
      <c r="D32" s="19">
        <f t="shared" si="0"/>
        <v>2.9639854103036574</v>
      </c>
      <c r="E32" s="49">
        <v>644</v>
      </c>
      <c r="F32" s="49">
        <v>322</v>
      </c>
      <c r="G32" s="50">
        <v>13.664596273291925</v>
      </c>
      <c r="H32" s="50">
        <v>68.7888198757764</v>
      </c>
      <c r="I32" s="50">
        <v>17.546583850931675</v>
      </c>
      <c r="J32" s="50">
        <v>47.36024844720497</v>
      </c>
      <c r="K32" s="51">
        <v>7.54</v>
      </c>
      <c r="L32" s="38"/>
    </row>
    <row r="33" spans="1:12" ht="12.75">
      <c r="A33" s="33" t="s">
        <v>43</v>
      </c>
      <c r="B33" s="48">
        <v>5</v>
      </c>
      <c r="C33" s="49">
        <v>1564.4381</v>
      </c>
      <c r="D33" s="19">
        <f t="shared" si="0"/>
        <v>3.948906025191206</v>
      </c>
      <c r="E33" s="49">
        <v>704</v>
      </c>
      <c r="F33" s="49">
        <v>351</v>
      </c>
      <c r="G33" s="50">
        <v>18.607954545454543</v>
      </c>
      <c r="H33" s="50">
        <v>63.77840909090909</v>
      </c>
      <c r="I33" s="50">
        <v>17.613636363636363</v>
      </c>
      <c r="J33" s="50">
        <v>41.903409090909086</v>
      </c>
      <c r="K33" s="51">
        <v>12.88</v>
      </c>
      <c r="L33" s="38"/>
    </row>
    <row r="34" spans="1:12" ht="12.75">
      <c r="A34" s="33" t="s">
        <v>44</v>
      </c>
      <c r="B34" s="48">
        <v>3</v>
      </c>
      <c r="C34" s="49">
        <v>1287.6055</v>
      </c>
      <c r="D34" s="19">
        <f t="shared" si="0"/>
        <v>3.2501337809526207</v>
      </c>
      <c r="E34" s="49">
        <v>738</v>
      </c>
      <c r="F34" s="49">
        <v>362</v>
      </c>
      <c r="G34" s="50">
        <v>15.989159891598916</v>
      </c>
      <c r="H34" s="50">
        <v>71.81571815718158</v>
      </c>
      <c r="I34" s="50">
        <v>12.195121951219512</v>
      </c>
      <c r="J34" s="50">
        <v>47.018970189701896</v>
      </c>
      <c r="K34" s="51">
        <v>9.22</v>
      </c>
      <c r="L34" s="38"/>
    </row>
    <row r="35" spans="1:12" ht="12.75">
      <c r="A35" s="33" t="s">
        <v>45</v>
      </c>
      <c r="B35" s="48">
        <v>2</v>
      </c>
      <c r="C35" s="49">
        <v>750.5801</v>
      </c>
      <c r="D35" s="19">
        <f t="shared" si="0"/>
        <v>1.894590958426938</v>
      </c>
      <c r="E35" s="49">
        <v>157</v>
      </c>
      <c r="F35" s="49">
        <v>86</v>
      </c>
      <c r="G35" s="50">
        <v>16.560509554140125</v>
      </c>
      <c r="H35" s="50">
        <v>63.69426751592356</v>
      </c>
      <c r="I35" s="50">
        <v>19.745222929936308</v>
      </c>
      <c r="J35" s="50">
        <v>44.5859872611465</v>
      </c>
      <c r="K35" s="51">
        <v>10</v>
      </c>
      <c r="L35" s="38"/>
    </row>
    <row r="36" spans="1:12" ht="12.75">
      <c r="A36" s="33" t="s">
        <v>46</v>
      </c>
      <c r="B36" s="48">
        <v>2</v>
      </c>
      <c r="C36" s="49">
        <v>708.8097</v>
      </c>
      <c r="D36" s="19">
        <f t="shared" si="0"/>
        <v>1.7891554130802436</v>
      </c>
      <c r="E36" s="49">
        <v>145</v>
      </c>
      <c r="F36" s="49">
        <v>73</v>
      </c>
      <c r="G36" s="50">
        <v>13.10344827586207</v>
      </c>
      <c r="H36" s="50">
        <v>60</v>
      </c>
      <c r="I36" s="50">
        <v>26.89655172413793</v>
      </c>
      <c r="J36" s="50">
        <v>35.86206896551724</v>
      </c>
      <c r="K36" s="51">
        <v>5.77</v>
      </c>
      <c r="L36" s="38"/>
    </row>
    <row r="37" spans="1:12" ht="12.75">
      <c r="A37" s="33" t="s">
        <v>47</v>
      </c>
      <c r="B37" s="48">
        <v>1</v>
      </c>
      <c r="C37" s="49">
        <v>289.274</v>
      </c>
      <c r="D37" s="19">
        <f t="shared" si="0"/>
        <v>0.7301764394073251</v>
      </c>
      <c r="E37" s="49">
        <v>152</v>
      </c>
      <c r="F37" s="49">
        <v>74</v>
      </c>
      <c r="G37" s="50">
        <v>15.789473684210526</v>
      </c>
      <c r="H37" s="50">
        <v>67.10526315789474</v>
      </c>
      <c r="I37" s="50">
        <v>17.105263157894736</v>
      </c>
      <c r="J37" s="50">
        <v>44.73684210526316</v>
      </c>
      <c r="K37" s="51">
        <v>13.24</v>
      </c>
      <c r="L37" s="38"/>
    </row>
    <row r="38" spans="1:12" ht="12.75">
      <c r="A38" s="33" t="s">
        <v>48</v>
      </c>
      <c r="B38" s="48">
        <v>7</v>
      </c>
      <c r="C38" s="49">
        <v>2553.1276</v>
      </c>
      <c r="D38" s="19">
        <f t="shared" si="0"/>
        <v>6.444525330035085</v>
      </c>
      <c r="E38" s="49">
        <v>927</v>
      </c>
      <c r="F38" s="49">
        <v>486</v>
      </c>
      <c r="G38" s="50">
        <v>16.073354908306364</v>
      </c>
      <c r="H38" s="50">
        <v>65.1564185544768</v>
      </c>
      <c r="I38" s="50">
        <v>18.77022653721683</v>
      </c>
      <c r="J38" s="50">
        <v>38.07982740021575</v>
      </c>
      <c r="K38" s="51">
        <v>15.3</v>
      </c>
      <c r="L38" s="38"/>
    </row>
    <row r="39" spans="1:12" ht="12.75">
      <c r="A39" s="33" t="s">
        <v>49</v>
      </c>
      <c r="B39" s="48">
        <v>2</v>
      </c>
      <c r="C39" s="49">
        <v>583.3821</v>
      </c>
      <c r="D39" s="19">
        <f t="shared" si="0"/>
        <v>1.472554963778176</v>
      </c>
      <c r="E39" s="49">
        <v>99</v>
      </c>
      <c r="F39" s="49">
        <v>48</v>
      </c>
      <c r="G39" s="50">
        <v>11.11111111111111</v>
      </c>
      <c r="H39" s="50">
        <v>73.73737373737373</v>
      </c>
      <c r="I39" s="50">
        <v>15.151515151515152</v>
      </c>
      <c r="J39" s="50">
        <v>44.44444444444444</v>
      </c>
      <c r="K39" s="51">
        <v>9.09</v>
      </c>
      <c r="L39" s="38"/>
    </row>
    <row r="40" spans="1:12" ht="12.75">
      <c r="A40" s="33" t="s">
        <v>50</v>
      </c>
      <c r="B40" s="48">
        <v>2</v>
      </c>
      <c r="C40" s="49">
        <v>854.2451</v>
      </c>
      <c r="D40" s="19">
        <f t="shared" si="0"/>
        <v>2.1562589292475454</v>
      </c>
      <c r="E40" s="49">
        <v>199</v>
      </c>
      <c r="F40" s="49">
        <v>111</v>
      </c>
      <c r="G40" s="50">
        <v>13.5678391959799</v>
      </c>
      <c r="H40" s="50">
        <v>66.83417085427136</v>
      </c>
      <c r="I40" s="50">
        <v>19.597989949748744</v>
      </c>
      <c r="J40" s="50">
        <v>47.73869346733669</v>
      </c>
      <c r="K40" s="51">
        <v>4.21</v>
      </c>
      <c r="L40" s="38"/>
    </row>
    <row r="41" spans="1:12" ht="12.75">
      <c r="A41" s="33" t="s">
        <v>51</v>
      </c>
      <c r="B41" s="48">
        <v>2</v>
      </c>
      <c r="C41" s="49">
        <v>1086.4366</v>
      </c>
      <c r="D41" s="19">
        <f t="shared" si="0"/>
        <v>2.742349496428301</v>
      </c>
      <c r="E41" s="49">
        <v>706</v>
      </c>
      <c r="F41" s="49">
        <v>355</v>
      </c>
      <c r="G41" s="50">
        <v>13.881019830028329</v>
      </c>
      <c r="H41" s="50">
        <v>68.69688385269122</v>
      </c>
      <c r="I41" s="50">
        <v>17.422096317280452</v>
      </c>
      <c r="J41" s="50">
        <v>46.1756373937677</v>
      </c>
      <c r="K41" s="51">
        <v>10.74</v>
      </c>
      <c r="L41" s="38"/>
    </row>
    <row r="42" spans="1:12" ht="12.75">
      <c r="A42" s="33" t="s">
        <v>52</v>
      </c>
      <c r="B42" s="48">
        <v>1</v>
      </c>
      <c r="C42" s="49">
        <v>277.484</v>
      </c>
      <c r="D42" s="19">
        <f t="shared" si="0"/>
        <v>0.7004164878713682</v>
      </c>
      <c r="E42" s="49">
        <v>100</v>
      </c>
      <c r="F42" s="49">
        <v>48</v>
      </c>
      <c r="G42" s="50">
        <v>15</v>
      </c>
      <c r="H42" s="50">
        <v>69</v>
      </c>
      <c r="I42" s="50">
        <v>16</v>
      </c>
      <c r="J42" s="50">
        <v>49</v>
      </c>
      <c r="K42" s="51">
        <v>6.12</v>
      </c>
      <c r="L42" s="38"/>
    </row>
    <row r="43" spans="1:12" ht="12.75">
      <c r="A43" s="33" t="s">
        <v>53</v>
      </c>
      <c r="B43" s="48">
        <v>5</v>
      </c>
      <c r="C43" s="49">
        <v>1198.846</v>
      </c>
      <c r="D43" s="19">
        <f t="shared" si="0"/>
        <v>3.0260898099300806</v>
      </c>
      <c r="E43" s="49">
        <v>499</v>
      </c>
      <c r="F43" s="49">
        <v>265</v>
      </c>
      <c r="G43" s="50">
        <v>18.236472945891784</v>
      </c>
      <c r="H43" s="50">
        <v>65.53106212424849</v>
      </c>
      <c r="I43" s="50">
        <v>16.23246492985972</v>
      </c>
      <c r="J43" s="50">
        <v>43.48697394789579</v>
      </c>
      <c r="K43" s="51">
        <v>14.29</v>
      </c>
      <c r="L43" s="38"/>
    </row>
    <row r="44" spans="1:12" ht="12.75">
      <c r="A44" s="33" t="s">
        <v>54</v>
      </c>
      <c r="B44" s="48">
        <v>1</v>
      </c>
      <c r="C44" s="49">
        <v>382.9443</v>
      </c>
      <c r="D44" s="19">
        <f t="shared" si="0"/>
        <v>0.9666160991493551</v>
      </c>
      <c r="E44" s="49">
        <v>199</v>
      </c>
      <c r="F44" s="49">
        <v>100</v>
      </c>
      <c r="G44" s="50">
        <v>21.105527638190953</v>
      </c>
      <c r="H44" s="50">
        <v>67.8391959798995</v>
      </c>
      <c r="I44" s="50">
        <v>11.055276381909549</v>
      </c>
      <c r="J44" s="50">
        <v>39.698492462311556</v>
      </c>
      <c r="K44" s="51">
        <v>15.19</v>
      </c>
      <c r="L44" s="38"/>
    </row>
    <row r="45" spans="1:12" ht="12.75">
      <c r="A45" s="33" t="s">
        <v>55</v>
      </c>
      <c r="B45" s="48">
        <v>1</v>
      </c>
      <c r="C45" s="49">
        <v>681.2649</v>
      </c>
      <c r="D45" s="19">
        <f t="shared" si="0"/>
        <v>1.7196276850846859</v>
      </c>
      <c r="E45" s="49">
        <v>329</v>
      </c>
      <c r="F45" s="49">
        <v>158</v>
      </c>
      <c r="G45" s="50">
        <v>17.933130699088146</v>
      </c>
      <c r="H45" s="50">
        <v>69.90881458966565</v>
      </c>
      <c r="I45" s="50">
        <v>12.158054711246201</v>
      </c>
      <c r="J45" s="50">
        <v>44.07294832826747</v>
      </c>
      <c r="K45" s="51">
        <v>16.55</v>
      </c>
      <c r="L45" s="38"/>
    </row>
    <row r="46" spans="1:12" ht="12.75">
      <c r="A46" s="33" t="s">
        <v>56</v>
      </c>
      <c r="B46" s="48">
        <v>1</v>
      </c>
      <c r="C46" s="49">
        <v>345.7627</v>
      </c>
      <c r="D46" s="19">
        <f t="shared" si="0"/>
        <v>0.8727634601307519</v>
      </c>
      <c r="E46" s="49">
        <v>121</v>
      </c>
      <c r="F46" s="49">
        <v>57</v>
      </c>
      <c r="G46" s="50">
        <v>17.355371900826448</v>
      </c>
      <c r="H46" s="50">
        <v>67.76859504132231</v>
      </c>
      <c r="I46" s="50">
        <v>14.87603305785124</v>
      </c>
      <c r="J46" s="50">
        <v>40.49586776859504</v>
      </c>
      <c r="K46" s="51">
        <v>14.29</v>
      </c>
      <c r="L46" s="38"/>
    </row>
    <row r="47" spans="1:12" ht="12.75">
      <c r="A47" s="33" t="s">
        <v>57</v>
      </c>
      <c r="B47" s="48">
        <v>1</v>
      </c>
      <c r="C47" s="49">
        <v>277.4441</v>
      </c>
      <c r="D47" s="19">
        <f t="shared" si="0"/>
        <v>0.7003157735315647</v>
      </c>
      <c r="E47" s="49">
        <v>126</v>
      </c>
      <c r="F47" s="49">
        <v>66</v>
      </c>
      <c r="G47" s="50">
        <v>7.936507936507936</v>
      </c>
      <c r="H47" s="50">
        <v>69.04761904761905</v>
      </c>
      <c r="I47" s="50">
        <v>23.015873015873016</v>
      </c>
      <c r="J47" s="50">
        <v>45.23809523809524</v>
      </c>
      <c r="K47" s="51">
        <v>14.04</v>
      </c>
      <c r="L47" s="38"/>
    </row>
    <row r="48" spans="1:12" ht="12.75">
      <c r="A48" s="33" t="s">
        <v>58</v>
      </c>
      <c r="B48" s="48">
        <v>3</v>
      </c>
      <c r="C48" s="49">
        <v>913.3625</v>
      </c>
      <c r="D48" s="19">
        <f t="shared" si="0"/>
        <v>2.305481232804099</v>
      </c>
      <c r="E48" s="49">
        <v>185</v>
      </c>
      <c r="F48" s="49">
        <v>88</v>
      </c>
      <c r="G48" s="50">
        <v>15.675675675675677</v>
      </c>
      <c r="H48" s="50">
        <v>62.16216216216216</v>
      </c>
      <c r="I48" s="50">
        <v>22.162162162162165</v>
      </c>
      <c r="J48" s="50">
        <v>42.7027027027027</v>
      </c>
      <c r="K48" s="51">
        <v>10.13</v>
      </c>
      <c r="L48" s="38"/>
    </row>
    <row r="49" spans="1:12" ht="12.75">
      <c r="A49" s="33" t="s">
        <v>59</v>
      </c>
      <c r="B49" s="48">
        <v>3</v>
      </c>
      <c r="C49" s="49">
        <v>866.8314</v>
      </c>
      <c r="D49" s="19">
        <f t="shared" si="0"/>
        <v>2.1880288764924147</v>
      </c>
      <c r="E49" s="49">
        <v>189</v>
      </c>
      <c r="F49" s="49">
        <v>91</v>
      </c>
      <c r="G49" s="50">
        <v>12.16931216931217</v>
      </c>
      <c r="H49" s="50">
        <v>56.08465608465608</v>
      </c>
      <c r="I49" s="50">
        <v>31.746031746031743</v>
      </c>
      <c r="J49" s="50">
        <v>37.56613756613756</v>
      </c>
      <c r="K49" s="51">
        <v>9.86</v>
      </c>
      <c r="L49" s="38"/>
    </row>
    <row r="50" spans="1:12" ht="12.75">
      <c r="A50" s="33" t="s">
        <v>60</v>
      </c>
      <c r="B50" s="48">
        <v>1</v>
      </c>
      <c r="C50" s="49">
        <v>531.4124</v>
      </c>
      <c r="D50" s="19">
        <f t="shared" si="0"/>
        <v>1.3413746623924074</v>
      </c>
      <c r="E50" s="49">
        <v>749</v>
      </c>
      <c r="F50" s="49">
        <v>391</v>
      </c>
      <c r="G50" s="50">
        <v>15.353805073431243</v>
      </c>
      <c r="H50" s="50">
        <v>72.63017356475301</v>
      </c>
      <c r="I50" s="50">
        <v>12.016021361815755</v>
      </c>
      <c r="J50" s="50">
        <v>50.200267022696934</v>
      </c>
      <c r="K50" s="51">
        <v>12.23</v>
      </c>
      <c r="L50" s="38"/>
    </row>
    <row r="51" spans="1:12" ht="12.75">
      <c r="A51" s="33" t="s">
        <v>61</v>
      </c>
      <c r="B51" s="48">
        <v>3</v>
      </c>
      <c r="C51" s="49">
        <v>1704.7446</v>
      </c>
      <c r="D51" s="19">
        <f t="shared" si="0"/>
        <v>4.303063331398137</v>
      </c>
      <c r="E51" s="49">
        <v>628</v>
      </c>
      <c r="F51" s="49">
        <v>306</v>
      </c>
      <c r="G51" s="50">
        <v>18.152866242038215</v>
      </c>
      <c r="H51" s="50">
        <v>68.31210191082803</v>
      </c>
      <c r="I51" s="50">
        <v>13.535031847133757</v>
      </c>
      <c r="J51" s="50">
        <v>46.65605095541402</v>
      </c>
      <c r="K51" s="51">
        <v>10.58</v>
      </c>
      <c r="L51" s="38"/>
    </row>
    <row r="52" spans="1:12" ht="12.75">
      <c r="A52" s="33" t="s">
        <v>62</v>
      </c>
      <c r="B52" s="48">
        <v>1</v>
      </c>
      <c r="C52" s="49">
        <v>442.4356</v>
      </c>
      <c r="D52" s="19">
        <f t="shared" si="0"/>
        <v>1.116782189464119</v>
      </c>
      <c r="E52" s="49">
        <v>190</v>
      </c>
      <c r="F52" s="49">
        <v>102</v>
      </c>
      <c r="G52" s="50">
        <v>16.842105263157894</v>
      </c>
      <c r="H52" s="50">
        <v>61.578947368421055</v>
      </c>
      <c r="I52" s="50">
        <v>21.578947368421055</v>
      </c>
      <c r="J52" s="50">
        <v>37.368421052631575</v>
      </c>
      <c r="K52" s="51">
        <v>4.23</v>
      </c>
      <c r="L52" s="38"/>
    </row>
    <row r="53" spans="1:12" ht="12.75">
      <c r="A53" s="36" t="s">
        <v>120</v>
      </c>
      <c r="B53" s="52">
        <f>SUM(B54:B109)</f>
        <v>139</v>
      </c>
      <c r="C53" s="53">
        <v>63186</v>
      </c>
      <c r="D53" s="16">
        <f>SUM(D54:D109)</f>
        <v>99.99933402969012</v>
      </c>
      <c r="E53" s="53">
        <v>51606</v>
      </c>
      <c r="F53" s="53">
        <v>26239</v>
      </c>
      <c r="G53" s="54">
        <v>15.583459287679727</v>
      </c>
      <c r="H53" s="54">
        <v>69.90660000775104</v>
      </c>
      <c r="I53" s="54">
        <v>14.509940704569235</v>
      </c>
      <c r="J53" s="54">
        <v>49.71902491958299</v>
      </c>
      <c r="K53" s="55">
        <v>7.69</v>
      </c>
      <c r="L53" s="38"/>
    </row>
    <row r="54" spans="1:12" ht="12.75">
      <c r="A54" s="37" t="s">
        <v>65</v>
      </c>
      <c r="B54" s="48">
        <v>1</v>
      </c>
      <c r="C54" s="49">
        <v>312.7859</v>
      </c>
      <c r="D54" s="19">
        <f>C54/$C$53*100</f>
        <v>0.49502405596176374</v>
      </c>
      <c r="E54" s="49">
        <v>147</v>
      </c>
      <c r="F54" s="49">
        <v>72</v>
      </c>
      <c r="G54" s="50">
        <v>16.3265306122449</v>
      </c>
      <c r="H54" s="50">
        <v>66.66666666666666</v>
      </c>
      <c r="I54" s="50">
        <v>17.006802721088434</v>
      </c>
      <c r="J54" s="50">
        <v>43.53741496598639</v>
      </c>
      <c r="K54" s="51">
        <v>12.5</v>
      </c>
      <c r="L54" s="38"/>
    </row>
    <row r="55" spans="1:12" ht="12.75">
      <c r="A55" s="37" t="s">
        <v>66</v>
      </c>
      <c r="B55" s="48">
        <v>1</v>
      </c>
      <c r="C55" s="49">
        <v>591.8844</v>
      </c>
      <c r="D55" s="19">
        <f aca="true" t="shared" si="1" ref="D55:D109">C55/$C$53*100</f>
        <v>0.9367334536131422</v>
      </c>
      <c r="E55" s="49">
        <v>155</v>
      </c>
      <c r="F55" s="49">
        <v>74</v>
      </c>
      <c r="G55" s="50">
        <v>21.935483870967744</v>
      </c>
      <c r="H55" s="50">
        <v>65.80645161290323</v>
      </c>
      <c r="I55" s="50">
        <v>12.258064516129032</v>
      </c>
      <c r="J55" s="50">
        <v>41.935483870967744</v>
      </c>
      <c r="K55" s="51">
        <v>13.85</v>
      </c>
      <c r="L55" s="38"/>
    </row>
    <row r="56" spans="1:12" ht="12.75">
      <c r="A56" s="37" t="s">
        <v>67</v>
      </c>
      <c r="B56" s="48">
        <v>1</v>
      </c>
      <c r="C56" s="49">
        <v>208.2534</v>
      </c>
      <c r="D56" s="19">
        <f t="shared" si="1"/>
        <v>0.3295878833918906</v>
      </c>
      <c r="E56" s="49">
        <v>60</v>
      </c>
      <c r="F56" s="49">
        <v>30</v>
      </c>
      <c r="G56" s="50">
        <v>20</v>
      </c>
      <c r="H56" s="50">
        <v>68.33333333333333</v>
      </c>
      <c r="I56" s="50">
        <v>11.666666666666666</v>
      </c>
      <c r="J56" s="50">
        <v>50</v>
      </c>
      <c r="K56" s="51">
        <v>10</v>
      </c>
      <c r="L56" s="38"/>
    </row>
    <row r="57" spans="1:12" ht="12.75">
      <c r="A57" s="37" t="s">
        <v>68</v>
      </c>
      <c r="B57" s="48">
        <v>1</v>
      </c>
      <c r="C57" s="49">
        <v>336.3416</v>
      </c>
      <c r="D57" s="19">
        <f t="shared" si="1"/>
        <v>0.5323039913904979</v>
      </c>
      <c r="E57" s="49">
        <v>127</v>
      </c>
      <c r="F57" s="49">
        <v>68</v>
      </c>
      <c r="G57" s="50">
        <v>12.598425196850393</v>
      </c>
      <c r="H57" s="50">
        <v>66.14173228346458</v>
      </c>
      <c r="I57" s="50">
        <v>21.25984251968504</v>
      </c>
      <c r="J57" s="50">
        <v>47.24409448818898</v>
      </c>
      <c r="K57" s="51">
        <v>11.67</v>
      </c>
      <c r="L57" s="38"/>
    </row>
    <row r="58" spans="1:12" ht="12.75">
      <c r="A58" s="37" t="s">
        <v>69</v>
      </c>
      <c r="B58" s="48">
        <v>2</v>
      </c>
      <c r="C58" s="49">
        <v>1599.5085</v>
      </c>
      <c r="D58" s="19">
        <f t="shared" si="1"/>
        <v>2.531428639255531</v>
      </c>
      <c r="E58" s="49">
        <v>947</v>
      </c>
      <c r="F58" s="49">
        <v>477</v>
      </c>
      <c r="G58" s="50">
        <v>16.367476240760297</v>
      </c>
      <c r="H58" s="50">
        <v>70.85533262935586</v>
      </c>
      <c r="I58" s="50">
        <v>12.777191129883844</v>
      </c>
      <c r="J58" s="50">
        <v>48.4688489968321</v>
      </c>
      <c r="K58" s="51">
        <v>7.63</v>
      </c>
      <c r="L58" s="38"/>
    </row>
    <row r="59" spans="1:12" ht="12.75">
      <c r="A59" s="37" t="s">
        <v>70</v>
      </c>
      <c r="B59" s="48">
        <v>1</v>
      </c>
      <c r="C59" s="49">
        <v>1076.5553</v>
      </c>
      <c r="D59" s="19">
        <f t="shared" si="1"/>
        <v>1.7037877061374354</v>
      </c>
      <c r="E59" s="49">
        <v>348</v>
      </c>
      <c r="F59" s="49">
        <v>170</v>
      </c>
      <c r="G59" s="50">
        <v>17.52873563218391</v>
      </c>
      <c r="H59" s="50">
        <v>70.40229885057471</v>
      </c>
      <c r="I59" s="50">
        <v>12.068965517241379</v>
      </c>
      <c r="J59" s="50">
        <v>47.701149425287355</v>
      </c>
      <c r="K59" s="51">
        <v>11.45</v>
      </c>
      <c r="L59" s="38"/>
    </row>
    <row r="60" spans="1:12" ht="12.75">
      <c r="A60" s="37" t="s">
        <v>71</v>
      </c>
      <c r="B60" s="48">
        <v>2</v>
      </c>
      <c r="C60" s="49">
        <v>791.9266</v>
      </c>
      <c r="D60" s="19">
        <f t="shared" si="1"/>
        <v>1.2533260532396417</v>
      </c>
      <c r="E60" s="49">
        <v>345</v>
      </c>
      <c r="F60" s="49">
        <v>168</v>
      </c>
      <c r="G60" s="50">
        <v>20.579710144927535</v>
      </c>
      <c r="H60" s="50">
        <v>66.66666666666666</v>
      </c>
      <c r="I60" s="50">
        <v>12.753623188405797</v>
      </c>
      <c r="J60" s="50">
        <v>49.85507246376812</v>
      </c>
      <c r="K60" s="51">
        <v>6.4</v>
      </c>
      <c r="L60" s="38"/>
    </row>
    <row r="61" spans="1:12" ht="12.75">
      <c r="A61" s="37" t="s">
        <v>72</v>
      </c>
      <c r="B61" s="48">
        <v>7</v>
      </c>
      <c r="C61" s="49">
        <v>2749.6349</v>
      </c>
      <c r="D61" s="19">
        <f t="shared" si="1"/>
        <v>4.351652106479284</v>
      </c>
      <c r="E61" s="49">
        <v>2644</v>
      </c>
      <c r="F61" s="49">
        <v>1349</v>
      </c>
      <c r="G61" s="50">
        <v>14.901664145234495</v>
      </c>
      <c r="H61" s="50">
        <v>70.49924357034796</v>
      </c>
      <c r="I61" s="50">
        <v>14.59909228441755</v>
      </c>
      <c r="J61" s="50">
        <v>48.07110438729198</v>
      </c>
      <c r="K61" s="51">
        <v>11.33</v>
      </c>
      <c r="L61" s="38"/>
    </row>
    <row r="62" spans="1:12" ht="12.75">
      <c r="A62" s="37" t="s">
        <v>73</v>
      </c>
      <c r="B62" s="48">
        <v>4</v>
      </c>
      <c r="C62" s="49">
        <v>2743.015</v>
      </c>
      <c r="D62" s="19">
        <f t="shared" si="1"/>
        <v>4.341175260342481</v>
      </c>
      <c r="E62" s="49">
        <v>1305</v>
      </c>
      <c r="F62" s="49">
        <v>627</v>
      </c>
      <c r="G62" s="50">
        <v>14.865900383141762</v>
      </c>
      <c r="H62" s="50">
        <v>68.27586206896552</v>
      </c>
      <c r="I62" s="50">
        <v>16.85823754789272</v>
      </c>
      <c r="J62" s="50">
        <v>44.59770114942529</v>
      </c>
      <c r="K62" s="51">
        <v>5.33</v>
      </c>
      <c r="L62" s="38"/>
    </row>
    <row r="63" spans="1:12" ht="12.75">
      <c r="A63" s="37" t="s">
        <v>74</v>
      </c>
      <c r="B63" s="48">
        <v>3</v>
      </c>
      <c r="C63" s="49">
        <v>2279.7477</v>
      </c>
      <c r="D63" s="19">
        <f t="shared" si="1"/>
        <v>3.6079949672395784</v>
      </c>
      <c r="E63" s="49">
        <v>933</v>
      </c>
      <c r="F63" s="49">
        <v>469</v>
      </c>
      <c r="G63" s="50">
        <v>17.470525187566988</v>
      </c>
      <c r="H63" s="50">
        <v>71.06109324758843</v>
      </c>
      <c r="I63" s="50">
        <v>11.468381564844588</v>
      </c>
      <c r="J63" s="50">
        <v>48.98177920685959</v>
      </c>
      <c r="K63" s="51">
        <v>7.88</v>
      </c>
      <c r="L63" s="38"/>
    </row>
    <row r="64" spans="1:12" ht="12.75">
      <c r="A64" s="37" t="s">
        <v>64</v>
      </c>
      <c r="B64" s="48">
        <v>14</v>
      </c>
      <c r="C64" s="49">
        <v>6495.6233</v>
      </c>
      <c r="D64" s="19">
        <f t="shared" si="1"/>
        <v>10.280162219479</v>
      </c>
      <c r="E64" s="49">
        <v>24356</v>
      </c>
      <c r="F64" s="49">
        <v>12539</v>
      </c>
      <c r="G64" s="50">
        <v>14.957300049269174</v>
      </c>
      <c r="H64" s="50">
        <v>71.10773526030547</v>
      </c>
      <c r="I64" s="50">
        <v>13.934964690425359</v>
      </c>
      <c r="J64" s="50">
        <v>51.925603547380526</v>
      </c>
      <c r="K64" s="51">
        <v>7.1</v>
      </c>
      <c r="L64" s="38"/>
    </row>
    <row r="65" spans="1:12" ht="12.75">
      <c r="A65" s="37" t="s">
        <v>75</v>
      </c>
      <c r="B65" s="48">
        <v>7</v>
      </c>
      <c r="C65" s="49">
        <v>2863.9473</v>
      </c>
      <c r="D65" s="19">
        <f t="shared" si="1"/>
        <v>4.532566233026303</v>
      </c>
      <c r="E65" s="49">
        <v>1080</v>
      </c>
      <c r="F65" s="49">
        <v>539</v>
      </c>
      <c r="G65" s="50">
        <v>12.87037037037037</v>
      </c>
      <c r="H65" s="50">
        <v>70.83333333333334</v>
      </c>
      <c r="I65" s="50">
        <v>16.296296296296298</v>
      </c>
      <c r="J65" s="50">
        <v>49.629629629629626</v>
      </c>
      <c r="K65" s="51">
        <v>11.94</v>
      </c>
      <c r="L65" s="38"/>
    </row>
    <row r="66" spans="1:12" ht="12.75">
      <c r="A66" s="37" t="s">
        <v>76</v>
      </c>
      <c r="B66" s="48">
        <v>4</v>
      </c>
      <c r="C66" s="49">
        <v>1130.2536</v>
      </c>
      <c r="D66" s="19">
        <f t="shared" si="1"/>
        <v>1.7887721963726142</v>
      </c>
      <c r="E66" s="49">
        <v>464</v>
      </c>
      <c r="F66" s="49">
        <v>229</v>
      </c>
      <c r="G66" s="50">
        <v>20.474137931034484</v>
      </c>
      <c r="H66" s="50">
        <v>64.87068965517241</v>
      </c>
      <c r="I66" s="50">
        <v>14.655172413793101</v>
      </c>
      <c r="J66" s="50">
        <v>41.810344827586206</v>
      </c>
      <c r="K66" s="51">
        <v>8.76</v>
      </c>
      <c r="L66" s="38"/>
    </row>
    <row r="67" spans="1:12" ht="12.75">
      <c r="A67" s="37" t="s">
        <v>77</v>
      </c>
      <c r="B67" s="48">
        <v>1</v>
      </c>
      <c r="C67" s="49">
        <v>298.4597</v>
      </c>
      <c r="D67" s="19">
        <f t="shared" si="1"/>
        <v>0.47235099547368087</v>
      </c>
      <c r="E67" s="49">
        <v>222</v>
      </c>
      <c r="F67" s="49">
        <v>108</v>
      </c>
      <c r="G67" s="50">
        <v>18.01801801801802</v>
      </c>
      <c r="H67" s="50">
        <v>67.11711711711712</v>
      </c>
      <c r="I67" s="50">
        <v>14.864864864864865</v>
      </c>
      <c r="J67" s="50">
        <v>45.94594594594595</v>
      </c>
      <c r="K67" s="51">
        <v>7.84</v>
      </c>
      <c r="L67" s="38"/>
    </row>
    <row r="68" spans="1:12" ht="12.75">
      <c r="A68" s="37" t="s">
        <v>78</v>
      </c>
      <c r="B68" s="48">
        <v>1</v>
      </c>
      <c r="C68" s="49">
        <v>661.1966</v>
      </c>
      <c r="D68" s="19">
        <f t="shared" si="1"/>
        <v>1.046428955781344</v>
      </c>
      <c r="E68" s="49">
        <v>150</v>
      </c>
      <c r="F68" s="49">
        <v>78</v>
      </c>
      <c r="G68" s="50">
        <v>16.666666666666664</v>
      </c>
      <c r="H68" s="50">
        <v>64.66666666666666</v>
      </c>
      <c r="I68" s="50">
        <v>18.666666666666668</v>
      </c>
      <c r="J68" s="50">
        <v>44</v>
      </c>
      <c r="K68" s="51">
        <v>9.09</v>
      </c>
      <c r="L68" s="38"/>
    </row>
    <row r="69" spans="1:12" ht="12.75">
      <c r="A69" s="37" t="s">
        <v>79</v>
      </c>
      <c r="B69" s="48">
        <v>3</v>
      </c>
      <c r="C69" s="49">
        <v>1155.5533</v>
      </c>
      <c r="D69" s="19">
        <f t="shared" si="1"/>
        <v>1.828812236887918</v>
      </c>
      <c r="E69" s="49">
        <v>376</v>
      </c>
      <c r="F69" s="49">
        <v>192</v>
      </c>
      <c r="G69" s="50">
        <v>18.617021276595743</v>
      </c>
      <c r="H69" s="50">
        <v>67.81914893617021</v>
      </c>
      <c r="I69" s="50">
        <v>13.563829787234042</v>
      </c>
      <c r="J69" s="50">
        <v>50</v>
      </c>
      <c r="K69" s="51">
        <v>4.26</v>
      </c>
      <c r="L69" s="38"/>
    </row>
    <row r="70" spans="1:12" ht="12.75">
      <c r="A70" s="37" t="s">
        <v>80</v>
      </c>
      <c r="B70" s="48">
        <v>2</v>
      </c>
      <c r="C70" s="49">
        <v>650.029</v>
      </c>
      <c r="D70" s="19">
        <f t="shared" si="1"/>
        <v>1.0287547874529168</v>
      </c>
      <c r="E70" s="49">
        <v>333</v>
      </c>
      <c r="F70" s="49">
        <v>165</v>
      </c>
      <c r="G70" s="50">
        <v>19.81981981981982</v>
      </c>
      <c r="H70" s="50">
        <v>69.96996996996997</v>
      </c>
      <c r="I70" s="50">
        <v>10.21021021021021</v>
      </c>
      <c r="J70" s="50">
        <v>47.44744744744745</v>
      </c>
      <c r="K70" s="51">
        <v>8.86</v>
      </c>
      <c r="L70" s="38"/>
    </row>
    <row r="71" spans="1:12" ht="12.75">
      <c r="A71" s="37" t="s">
        <v>81</v>
      </c>
      <c r="B71" s="48">
        <v>1</v>
      </c>
      <c r="C71" s="49">
        <v>305.0136</v>
      </c>
      <c r="D71" s="19">
        <f t="shared" si="1"/>
        <v>0.4827233880922989</v>
      </c>
      <c r="E71" s="49">
        <v>139</v>
      </c>
      <c r="F71" s="49">
        <v>84</v>
      </c>
      <c r="G71" s="50">
        <v>21.58273381294964</v>
      </c>
      <c r="H71" s="50">
        <v>63.30935251798561</v>
      </c>
      <c r="I71" s="50">
        <v>15.107913669064748</v>
      </c>
      <c r="J71" s="50">
        <v>53.23741007194245</v>
      </c>
      <c r="K71" s="51">
        <v>0</v>
      </c>
      <c r="L71" s="38"/>
    </row>
    <row r="72" spans="1:12" ht="12.75">
      <c r="A72" s="37" t="s">
        <v>82</v>
      </c>
      <c r="B72" s="48">
        <v>1</v>
      </c>
      <c r="C72" s="49">
        <v>799.5542</v>
      </c>
      <c r="D72" s="19">
        <f t="shared" si="1"/>
        <v>1.2653977146836324</v>
      </c>
      <c r="E72" s="49">
        <v>163</v>
      </c>
      <c r="F72" s="49">
        <v>83</v>
      </c>
      <c r="G72" s="50">
        <v>14.11042944785276</v>
      </c>
      <c r="H72" s="50">
        <v>69.32515337423312</v>
      </c>
      <c r="I72" s="50">
        <v>16.56441717791411</v>
      </c>
      <c r="J72" s="50">
        <v>47.239263803680984</v>
      </c>
      <c r="K72" s="51">
        <v>7.79</v>
      </c>
      <c r="L72" s="38"/>
    </row>
    <row r="73" spans="1:12" ht="12.75">
      <c r="A73" s="37" t="s">
        <v>83</v>
      </c>
      <c r="B73" s="48">
        <v>9</v>
      </c>
      <c r="C73" s="49">
        <v>2221.6303</v>
      </c>
      <c r="D73" s="19">
        <f t="shared" si="1"/>
        <v>3.5160166809103277</v>
      </c>
      <c r="E73" s="49">
        <v>543</v>
      </c>
      <c r="F73" s="49">
        <v>264</v>
      </c>
      <c r="G73" s="50">
        <v>15.285451197053407</v>
      </c>
      <c r="H73" s="50">
        <v>64.82504604051566</v>
      </c>
      <c r="I73" s="50">
        <v>19.88950276243094</v>
      </c>
      <c r="J73" s="50">
        <v>43.83057090239411</v>
      </c>
      <c r="K73" s="51">
        <v>5.04</v>
      </c>
      <c r="L73" s="38"/>
    </row>
    <row r="74" spans="1:12" ht="12.75">
      <c r="A74" s="37" t="s">
        <v>84</v>
      </c>
      <c r="B74" s="48">
        <v>1</v>
      </c>
      <c r="C74" s="49">
        <v>569.1181</v>
      </c>
      <c r="D74" s="19">
        <f t="shared" si="1"/>
        <v>0.900702845567056</v>
      </c>
      <c r="E74" s="49">
        <v>150</v>
      </c>
      <c r="F74" s="49">
        <v>70</v>
      </c>
      <c r="G74" s="50">
        <v>15.333333333333332</v>
      </c>
      <c r="H74" s="50">
        <v>70.66666666666667</v>
      </c>
      <c r="I74" s="50">
        <v>14</v>
      </c>
      <c r="J74" s="50">
        <v>43.333333333333336</v>
      </c>
      <c r="K74" s="51">
        <v>6.15</v>
      </c>
      <c r="L74" s="38"/>
    </row>
    <row r="75" spans="1:12" ht="12.75">
      <c r="A75" s="37" t="s">
        <v>85</v>
      </c>
      <c r="B75" s="48">
        <v>3</v>
      </c>
      <c r="C75" s="49">
        <v>708.2185</v>
      </c>
      <c r="D75" s="19">
        <f t="shared" si="1"/>
        <v>1.120847181337638</v>
      </c>
      <c r="E75" s="49">
        <v>213</v>
      </c>
      <c r="F75" s="49">
        <v>102</v>
      </c>
      <c r="G75" s="50">
        <v>12.676056338028168</v>
      </c>
      <c r="H75" s="50">
        <v>64.31924882629107</v>
      </c>
      <c r="I75" s="50">
        <v>23.004694835680752</v>
      </c>
      <c r="J75" s="50">
        <v>42.72300469483568</v>
      </c>
      <c r="K75" s="51">
        <v>6.59</v>
      </c>
      <c r="L75" s="38"/>
    </row>
    <row r="76" spans="1:12" ht="12.75">
      <c r="A76" s="37" t="s">
        <v>86</v>
      </c>
      <c r="B76" s="48">
        <v>2</v>
      </c>
      <c r="C76" s="49">
        <v>395.5056</v>
      </c>
      <c r="D76" s="19">
        <f>C76/$C$53*100</f>
        <v>0.6259386572975026</v>
      </c>
      <c r="E76" s="49">
        <v>124</v>
      </c>
      <c r="F76" s="49">
        <v>60</v>
      </c>
      <c r="G76" s="50">
        <v>15.32258064516129</v>
      </c>
      <c r="H76" s="50">
        <v>74.19354838709677</v>
      </c>
      <c r="I76" s="50">
        <v>10.483870967741936</v>
      </c>
      <c r="J76" s="50">
        <v>46.774193548387096</v>
      </c>
      <c r="K76" s="51">
        <v>10.34</v>
      </c>
      <c r="L76" s="38"/>
    </row>
    <row r="77" spans="1:12" ht="12.75">
      <c r="A77" s="37" t="s">
        <v>87</v>
      </c>
      <c r="B77" s="48">
        <v>1</v>
      </c>
      <c r="C77" s="49">
        <v>424.8472</v>
      </c>
      <c r="D77" s="19">
        <f t="shared" si="1"/>
        <v>0.6723755262241635</v>
      </c>
      <c r="E77" s="49">
        <v>90</v>
      </c>
      <c r="F77" s="49">
        <v>46</v>
      </c>
      <c r="G77" s="50">
        <v>13.333333333333334</v>
      </c>
      <c r="H77" s="50">
        <v>63.33333333333333</v>
      </c>
      <c r="I77" s="50">
        <v>23.333333333333332</v>
      </c>
      <c r="J77" s="50">
        <v>33.33333333333333</v>
      </c>
      <c r="K77" s="51">
        <v>0</v>
      </c>
      <c r="L77" s="38"/>
    </row>
    <row r="78" spans="1:12" ht="12.75">
      <c r="A78" s="37" t="s">
        <v>88</v>
      </c>
      <c r="B78" s="48">
        <v>4</v>
      </c>
      <c r="C78" s="49">
        <v>1470.4245</v>
      </c>
      <c r="D78" s="19">
        <f t="shared" si="1"/>
        <v>2.32713654923559</v>
      </c>
      <c r="E78" s="49">
        <v>1020</v>
      </c>
      <c r="F78" s="49">
        <v>515</v>
      </c>
      <c r="G78" s="50">
        <v>18.03921568627451</v>
      </c>
      <c r="H78" s="50">
        <v>69.11764705882352</v>
      </c>
      <c r="I78" s="50">
        <v>12.84313725490196</v>
      </c>
      <c r="J78" s="50">
        <v>50.588235294117645</v>
      </c>
      <c r="K78" s="51">
        <v>5.43</v>
      </c>
      <c r="L78" s="38"/>
    </row>
    <row r="79" spans="1:12" ht="12.75">
      <c r="A79" s="37" t="s">
        <v>89</v>
      </c>
      <c r="B79" s="48">
        <v>2</v>
      </c>
      <c r="C79" s="49">
        <v>1114.1777</v>
      </c>
      <c r="D79" s="19">
        <f t="shared" si="1"/>
        <v>1.7633300098123001</v>
      </c>
      <c r="E79" s="49">
        <v>620</v>
      </c>
      <c r="F79" s="49">
        <v>314</v>
      </c>
      <c r="G79" s="50">
        <v>14.193548387096774</v>
      </c>
      <c r="H79" s="50">
        <v>68.2258064516129</v>
      </c>
      <c r="I79" s="50">
        <v>17.580645161290324</v>
      </c>
      <c r="J79" s="50">
        <v>48.54838709677419</v>
      </c>
      <c r="K79" s="51">
        <v>9.97</v>
      </c>
      <c r="L79" s="38"/>
    </row>
    <row r="80" spans="1:12" ht="12.75">
      <c r="A80" s="37" t="s">
        <v>90</v>
      </c>
      <c r="B80" s="48">
        <v>1</v>
      </c>
      <c r="C80" s="49">
        <v>850.9423</v>
      </c>
      <c r="D80" s="19">
        <f t="shared" si="1"/>
        <v>1.3467260152565443</v>
      </c>
      <c r="E80" s="49">
        <v>584</v>
      </c>
      <c r="F80" s="49">
        <v>287</v>
      </c>
      <c r="G80" s="50">
        <v>14.383561643835616</v>
      </c>
      <c r="H80" s="50">
        <v>70.8904109589041</v>
      </c>
      <c r="I80" s="50">
        <v>14.726027397260275</v>
      </c>
      <c r="J80" s="50">
        <v>50.171232876712324</v>
      </c>
      <c r="K80" s="51">
        <v>4.78</v>
      </c>
      <c r="L80" s="38"/>
    </row>
    <row r="81" spans="1:12" ht="12.75">
      <c r="A81" s="37" t="s">
        <v>91</v>
      </c>
      <c r="B81" s="48">
        <v>1</v>
      </c>
      <c r="C81" s="49">
        <v>408.9828</v>
      </c>
      <c r="D81" s="19">
        <f t="shared" si="1"/>
        <v>0.6472680657107587</v>
      </c>
      <c r="E81" s="49">
        <v>121</v>
      </c>
      <c r="F81" s="49">
        <v>61</v>
      </c>
      <c r="G81" s="50">
        <v>14.049586776859504</v>
      </c>
      <c r="H81" s="50">
        <v>67.76859504132231</v>
      </c>
      <c r="I81" s="50">
        <v>18.181818181818183</v>
      </c>
      <c r="J81" s="50">
        <v>53.71900826446281</v>
      </c>
      <c r="K81" s="51">
        <v>6.15</v>
      </c>
      <c r="L81" s="38"/>
    </row>
    <row r="82" spans="1:12" ht="12.75">
      <c r="A82" s="37" t="s">
        <v>92</v>
      </c>
      <c r="B82" s="48">
        <v>1</v>
      </c>
      <c r="C82" s="49">
        <v>509.0476</v>
      </c>
      <c r="D82" s="19">
        <f t="shared" si="1"/>
        <v>0.805633526414079</v>
      </c>
      <c r="E82" s="49">
        <v>158</v>
      </c>
      <c r="F82" s="49">
        <v>78</v>
      </c>
      <c r="G82" s="50">
        <v>18.9873417721519</v>
      </c>
      <c r="H82" s="50">
        <v>61.39240506329114</v>
      </c>
      <c r="I82" s="50">
        <v>19.62025316455696</v>
      </c>
      <c r="J82" s="50">
        <v>38.607594936708864</v>
      </c>
      <c r="K82" s="51">
        <v>6.56</v>
      </c>
      <c r="L82" s="38"/>
    </row>
    <row r="83" spans="1:12" ht="12.75">
      <c r="A83" s="37" t="s">
        <v>93</v>
      </c>
      <c r="B83" s="48">
        <v>1</v>
      </c>
      <c r="C83" s="49">
        <v>513.2121</v>
      </c>
      <c r="D83" s="19">
        <f t="shared" si="1"/>
        <v>0.8122243851486087</v>
      </c>
      <c r="E83" s="49">
        <v>99</v>
      </c>
      <c r="F83" s="49">
        <v>47</v>
      </c>
      <c r="G83" s="50">
        <v>11.11111111111111</v>
      </c>
      <c r="H83" s="50">
        <v>70.70707070707071</v>
      </c>
      <c r="I83" s="50">
        <v>18.181818181818183</v>
      </c>
      <c r="J83" s="50">
        <v>58.58585858585859</v>
      </c>
      <c r="K83" s="51">
        <v>8.62</v>
      </c>
      <c r="L83" s="38"/>
    </row>
    <row r="84" spans="1:12" ht="12.75">
      <c r="A84" s="37" t="s">
        <v>94</v>
      </c>
      <c r="B84" s="48">
        <v>5</v>
      </c>
      <c r="C84" s="49">
        <v>1858.4656</v>
      </c>
      <c r="D84" s="19">
        <f t="shared" si="1"/>
        <v>2.9412616718893427</v>
      </c>
      <c r="E84" s="49">
        <v>1210</v>
      </c>
      <c r="F84" s="49">
        <v>611</v>
      </c>
      <c r="G84" s="50">
        <v>16.363636363636363</v>
      </c>
      <c r="H84" s="50">
        <v>68.09917355371901</v>
      </c>
      <c r="I84" s="50">
        <v>15.537190082644628</v>
      </c>
      <c r="J84" s="50">
        <v>48.4297520661157</v>
      </c>
      <c r="K84" s="51">
        <v>7.17</v>
      </c>
      <c r="L84" s="38"/>
    </row>
    <row r="85" spans="1:12" ht="12.75">
      <c r="A85" s="37" t="s">
        <v>95</v>
      </c>
      <c r="B85" s="48">
        <v>2</v>
      </c>
      <c r="C85" s="49">
        <v>684.6981</v>
      </c>
      <c r="D85" s="19">
        <f t="shared" si="1"/>
        <v>1.083623112714842</v>
      </c>
      <c r="E85" s="49">
        <v>198</v>
      </c>
      <c r="F85" s="49">
        <v>99</v>
      </c>
      <c r="G85" s="50">
        <v>9.595959595959595</v>
      </c>
      <c r="H85" s="50">
        <v>68.68686868686868</v>
      </c>
      <c r="I85" s="50">
        <v>21.71717171717172</v>
      </c>
      <c r="J85" s="50">
        <v>56.56565656565656</v>
      </c>
      <c r="K85" s="51">
        <v>3.57</v>
      </c>
      <c r="L85" s="38"/>
    </row>
    <row r="86" spans="1:12" ht="12.75">
      <c r="A86" s="37" t="s">
        <v>96</v>
      </c>
      <c r="B86" s="48">
        <v>1</v>
      </c>
      <c r="C86" s="49">
        <v>684.8049</v>
      </c>
      <c r="D86" s="19">
        <f t="shared" si="1"/>
        <v>1.0837921374988129</v>
      </c>
      <c r="E86" s="49">
        <v>175</v>
      </c>
      <c r="F86" s="49">
        <v>83</v>
      </c>
      <c r="G86" s="50">
        <v>19.428571428571427</v>
      </c>
      <c r="H86" s="50">
        <v>68.57142857142857</v>
      </c>
      <c r="I86" s="50">
        <v>12</v>
      </c>
      <c r="J86" s="50">
        <v>53.142857142857146</v>
      </c>
      <c r="K86" s="51">
        <v>8.6</v>
      </c>
      <c r="L86" s="38"/>
    </row>
    <row r="87" spans="1:12" ht="12.75">
      <c r="A87" s="37" t="s">
        <v>97</v>
      </c>
      <c r="B87" s="48">
        <v>1</v>
      </c>
      <c r="C87" s="49">
        <v>676.919</v>
      </c>
      <c r="D87" s="19">
        <f t="shared" si="1"/>
        <v>1.071311682967746</v>
      </c>
      <c r="E87" s="49">
        <v>301</v>
      </c>
      <c r="F87" s="49">
        <v>156</v>
      </c>
      <c r="G87" s="50">
        <v>18.93687707641196</v>
      </c>
      <c r="H87" s="50">
        <v>68.43853820598007</v>
      </c>
      <c r="I87" s="50">
        <v>12.624584717607974</v>
      </c>
      <c r="J87" s="50">
        <v>47.176079734219265</v>
      </c>
      <c r="K87" s="51">
        <v>10.56</v>
      </c>
      <c r="L87" s="38"/>
    </row>
    <row r="88" spans="1:12" ht="12.75">
      <c r="A88" s="37" t="s">
        <v>98</v>
      </c>
      <c r="B88" s="48">
        <v>1</v>
      </c>
      <c r="C88" s="49">
        <v>969.806</v>
      </c>
      <c r="D88" s="19">
        <f t="shared" si="1"/>
        <v>1.5348431614598173</v>
      </c>
      <c r="E88" s="49">
        <v>92</v>
      </c>
      <c r="F88" s="49">
        <v>52</v>
      </c>
      <c r="G88" s="50">
        <v>8.695652173913043</v>
      </c>
      <c r="H88" s="50">
        <v>59.78260869565217</v>
      </c>
      <c r="I88" s="50">
        <v>31.521739130434785</v>
      </c>
      <c r="J88" s="50">
        <v>43.47826086956522</v>
      </c>
      <c r="K88" s="51">
        <v>10</v>
      </c>
      <c r="L88" s="38"/>
    </row>
    <row r="89" spans="1:12" ht="12.75">
      <c r="A89" s="37" t="s">
        <v>99</v>
      </c>
      <c r="B89" s="48">
        <v>2</v>
      </c>
      <c r="C89" s="49">
        <v>1067.7682</v>
      </c>
      <c r="D89" s="19">
        <f t="shared" si="1"/>
        <v>1.6898809862944324</v>
      </c>
      <c r="E89" s="49">
        <v>775</v>
      </c>
      <c r="F89" s="49">
        <v>401</v>
      </c>
      <c r="G89" s="50">
        <v>14.838709677419354</v>
      </c>
      <c r="H89" s="50">
        <v>70.45161290322581</v>
      </c>
      <c r="I89" s="50">
        <v>14.709677419354838</v>
      </c>
      <c r="J89" s="50">
        <v>46.064516129032256</v>
      </c>
      <c r="K89" s="51">
        <v>8.68</v>
      </c>
      <c r="L89" s="38"/>
    </row>
    <row r="90" spans="1:12" ht="12.75">
      <c r="A90" s="37" t="s">
        <v>100</v>
      </c>
      <c r="B90" s="48">
        <v>8</v>
      </c>
      <c r="C90" s="49">
        <v>3530.8476</v>
      </c>
      <c r="D90" s="19">
        <f t="shared" si="1"/>
        <v>5.588022030196563</v>
      </c>
      <c r="E90" s="49">
        <v>3965</v>
      </c>
      <c r="F90" s="49">
        <v>2024</v>
      </c>
      <c r="G90" s="50">
        <v>16.469104665825977</v>
      </c>
      <c r="H90" s="50">
        <v>69.4577553593947</v>
      </c>
      <c r="I90" s="50">
        <v>14.07313997477932</v>
      </c>
      <c r="J90" s="50">
        <v>48.2219419924338</v>
      </c>
      <c r="K90" s="51">
        <v>7.79</v>
      </c>
      <c r="L90" s="38"/>
    </row>
    <row r="91" spans="1:12" ht="12.75">
      <c r="A91" s="37" t="s">
        <v>101</v>
      </c>
      <c r="B91" s="48">
        <v>1</v>
      </c>
      <c r="C91" s="49">
        <v>433.5281</v>
      </c>
      <c r="D91" s="19">
        <f t="shared" si="1"/>
        <v>0.6861141708606338</v>
      </c>
      <c r="E91" s="49">
        <v>143</v>
      </c>
      <c r="F91" s="49">
        <v>66</v>
      </c>
      <c r="G91" s="50">
        <v>14.685314685314685</v>
      </c>
      <c r="H91" s="50">
        <v>70.62937062937063</v>
      </c>
      <c r="I91" s="50">
        <v>14.685314685314685</v>
      </c>
      <c r="J91" s="50">
        <v>55.24475524475524</v>
      </c>
      <c r="K91" s="51">
        <v>12.66</v>
      </c>
      <c r="L91" s="38"/>
    </row>
    <row r="92" spans="1:12" ht="12.75">
      <c r="A92" s="37" t="s">
        <v>102</v>
      </c>
      <c r="B92" s="48">
        <v>2</v>
      </c>
      <c r="C92" s="49">
        <v>923.8392</v>
      </c>
      <c r="D92" s="19">
        <f t="shared" si="1"/>
        <v>1.4620947678283165</v>
      </c>
      <c r="E92" s="49">
        <v>507</v>
      </c>
      <c r="F92" s="49">
        <v>238</v>
      </c>
      <c r="G92" s="50">
        <v>19.526627218934912</v>
      </c>
      <c r="H92" s="50">
        <v>68.04733727810651</v>
      </c>
      <c r="I92" s="50">
        <v>12.42603550295858</v>
      </c>
      <c r="J92" s="50">
        <v>45.36489151873767</v>
      </c>
      <c r="K92" s="51">
        <v>6.96</v>
      </c>
      <c r="L92" s="38"/>
    </row>
    <row r="93" spans="1:12" ht="12.75">
      <c r="A93" s="37" t="s">
        <v>103</v>
      </c>
      <c r="B93" s="48">
        <v>1</v>
      </c>
      <c r="C93" s="49">
        <v>361.6127</v>
      </c>
      <c r="D93" s="19">
        <f t="shared" si="1"/>
        <v>0.5722987687145886</v>
      </c>
      <c r="E93" s="49">
        <v>66</v>
      </c>
      <c r="F93" s="49">
        <v>34</v>
      </c>
      <c r="G93" s="50">
        <v>10.606060606060606</v>
      </c>
      <c r="H93" s="50">
        <v>65.15151515151516</v>
      </c>
      <c r="I93" s="50">
        <v>24.242424242424242</v>
      </c>
      <c r="J93" s="50">
        <v>48.484848484848484</v>
      </c>
      <c r="K93" s="51">
        <v>9.38</v>
      </c>
      <c r="L93" s="38"/>
    </row>
    <row r="94" spans="1:12" ht="12.75">
      <c r="A94" s="37" t="s">
        <v>104</v>
      </c>
      <c r="B94" s="48">
        <v>1</v>
      </c>
      <c r="C94" s="49">
        <v>620.5752</v>
      </c>
      <c r="D94" s="19">
        <f>C94/$C$53*100</f>
        <v>0.9821403475453423</v>
      </c>
      <c r="E94" s="49">
        <v>84</v>
      </c>
      <c r="F94" s="49">
        <v>44</v>
      </c>
      <c r="G94" s="50">
        <v>8.333333333333332</v>
      </c>
      <c r="H94" s="50">
        <v>69.04761904761905</v>
      </c>
      <c r="I94" s="50">
        <v>22.61904761904762</v>
      </c>
      <c r="J94" s="50">
        <v>47.61904761904761</v>
      </c>
      <c r="K94" s="51">
        <v>2.5</v>
      </c>
      <c r="L94" s="38"/>
    </row>
    <row r="95" spans="1:12" ht="12.75">
      <c r="A95" s="37" t="s">
        <v>105</v>
      </c>
      <c r="B95" s="48">
        <v>3</v>
      </c>
      <c r="C95" s="49">
        <v>416.3044</v>
      </c>
      <c r="D95" s="19">
        <f t="shared" si="1"/>
        <v>0.658855442661349</v>
      </c>
      <c r="E95" s="49">
        <v>191</v>
      </c>
      <c r="F95" s="49">
        <v>100</v>
      </c>
      <c r="G95" s="50">
        <v>14.659685863874344</v>
      </c>
      <c r="H95" s="50">
        <v>68.06282722513089</v>
      </c>
      <c r="I95" s="50">
        <v>17.277486910994764</v>
      </c>
      <c r="J95" s="50">
        <v>50.26178010471204</v>
      </c>
      <c r="K95" s="51">
        <v>7.29</v>
      </c>
      <c r="L95" s="38"/>
    </row>
    <row r="96" spans="1:12" ht="12.75">
      <c r="A96" s="37" t="s">
        <v>106</v>
      </c>
      <c r="B96" s="48">
        <v>1</v>
      </c>
      <c r="C96" s="49">
        <v>498.9929</v>
      </c>
      <c r="D96" s="19">
        <f t="shared" si="1"/>
        <v>0.78972066597031</v>
      </c>
      <c r="E96" s="49">
        <v>257</v>
      </c>
      <c r="F96" s="49">
        <v>133</v>
      </c>
      <c r="G96" s="50">
        <v>15.56420233463035</v>
      </c>
      <c r="H96" s="50">
        <v>66.9260700389105</v>
      </c>
      <c r="I96" s="50">
        <v>17.509727626459142</v>
      </c>
      <c r="J96" s="50">
        <v>46.30350194552529</v>
      </c>
      <c r="K96" s="51">
        <v>7.56</v>
      </c>
      <c r="L96" s="38"/>
    </row>
    <row r="97" spans="1:12" ht="12.75">
      <c r="A97" s="37" t="s">
        <v>107</v>
      </c>
      <c r="B97" s="48">
        <v>1</v>
      </c>
      <c r="C97" s="49">
        <v>213.6535</v>
      </c>
      <c r="D97" s="19">
        <f t="shared" si="1"/>
        <v>0.33813423859715763</v>
      </c>
      <c r="E97" s="49">
        <v>42</v>
      </c>
      <c r="F97" s="49">
        <v>21</v>
      </c>
      <c r="G97" s="50">
        <v>26.190476190476193</v>
      </c>
      <c r="H97" s="50">
        <v>66.66666666666666</v>
      </c>
      <c r="I97" s="50">
        <v>7.142857142857142</v>
      </c>
      <c r="J97" s="50">
        <v>30.952380952380953</v>
      </c>
      <c r="K97" s="51">
        <v>15.38</v>
      </c>
      <c r="L97" s="38"/>
    </row>
    <row r="98" spans="1:12" ht="12.75">
      <c r="A98" s="37" t="s">
        <v>108</v>
      </c>
      <c r="B98" s="48">
        <v>1</v>
      </c>
      <c r="C98" s="49">
        <v>373.4825</v>
      </c>
      <c r="D98" s="19">
        <f t="shared" si="1"/>
        <v>0.5910842591713354</v>
      </c>
      <c r="E98" s="49">
        <v>239</v>
      </c>
      <c r="F98" s="49">
        <v>114</v>
      </c>
      <c r="G98" s="50">
        <v>19.665271966527197</v>
      </c>
      <c r="H98" s="50">
        <v>65.27196652719665</v>
      </c>
      <c r="I98" s="50">
        <v>15.062761506276152</v>
      </c>
      <c r="J98" s="50">
        <v>45.18828451882845</v>
      </c>
      <c r="K98" s="51">
        <v>10.19</v>
      </c>
      <c r="L98" s="38"/>
    </row>
    <row r="99" spans="1:12" ht="12.75">
      <c r="A99" s="37" t="s">
        <v>109</v>
      </c>
      <c r="B99" s="48">
        <v>3</v>
      </c>
      <c r="C99" s="49">
        <v>1598.1438</v>
      </c>
      <c r="D99" s="19">
        <f t="shared" si="1"/>
        <v>2.5292688253727094</v>
      </c>
      <c r="E99" s="49">
        <v>802</v>
      </c>
      <c r="F99" s="49">
        <v>403</v>
      </c>
      <c r="G99" s="50">
        <v>17.830423940149625</v>
      </c>
      <c r="H99" s="50">
        <v>68.20448877805487</v>
      </c>
      <c r="I99" s="50">
        <v>13.96508728179551</v>
      </c>
      <c r="J99" s="50">
        <v>48.00498753117207</v>
      </c>
      <c r="K99" s="51">
        <v>13.77</v>
      </c>
      <c r="L99" s="38"/>
    </row>
    <row r="100" spans="1:12" ht="12.75">
      <c r="A100" s="37" t="s">
        <v>110</v>
      </c>
      <c r="B100" s="48">
        <v>5</v>
      </c>
      <c r="C100" s="49">
        <v>3967.8207</v>
      </c>
      <c r="D100" s="19">
        <f t="shared" si="1"/>
        <v>6.27958835818061</v>
      </c>
      <c r="E100" s="49">
        <v>1540</v>
      </c>
      <c r="F100" s="49">
        <v>779</v>
      </c>
      <c r="G100" s="50">
        <v>15.194805194805195</v>
      </c>
      <c r="H100" s="50">
        <v>71.16883116883118</v>
      </c>
      <c r="I100" s="50">
        <v>13.636363636363635</v>
      </c>
      <c r="J100" s="50">
        <v>49.67532467532468</v>
      </c>
      <c r="K100" s="51">
        <v>10.72</v>
      </c>
      <c r="L100" s="38"/>
    </row>
    <row r="101" spans="1:12" ht="12.75">
      <c r="A101" s="37" t="s">
        <v>111</v>
      </c>
      <c r="B101" s="48">
        <v>2</v>
      </c>
      <c r="C101" s="49">
        <v>1411.443</v>
      </c>
      <c r="D101" s="19">
        <f t="shared" si="1"/>
        <v>2.233790713132656</v>
      </c>
      <c r="E101" s="49">
        <v>348</v>
      </c>
      <c r="F101" s="49">
        <v>185</v>
      </c>
      <c r="G101" s="50">
        <v>11.781609195402298</v>
      </c>
      <c r="H101" s="50">
        <v>69.25287356321839</v>
      </c>
      <c r="I101" s="50">
        <v>18.96551724137931</v>
      </c>
      <c r="J101" s="50">
        <v>50.86206896551724</v>
      </c>
      <c r="K101" s="51">
        <v>6.78</v>
      </c>
      <c r="L101" s="38"/>
    </row>
    <row r="102" spans="1:12" ht="12.75">
      <c r="A102" s="37" t="s">
        <v>112</v>
      </c>
      <c r="B102" s="48">
        <v>1</v>
      </c>
      <c r="C102" s="49">
        <v>252.9011</v>
      </c>
      <c r="D102" s="19">
        <f t="shared" si="1"/>
        <v>0.4002486310258602</v>
      </c>
      <c r="E102" s="49">
        <v>47</v>
      </c>
      <c r="F102" s="49">
        <v>25</v>
      </c>
      <c r="G102" s="50">
        <v>21.27659574468085</v>
      </c>
      <c r="H102" s="50">
        <v>59.57446808510638</v>
      </c>
      <c r="I102" s="50">
        <v>19.148936170212767</v>
      </c>
      <c r="J102" s="50">
        <v>46.808510638297875</v>
      </c>
      <c r="K102" s="51">
        <v>4.55</v>
      </c>
      <c r="L102" s="38"/>
    </row>
    <row r="103" spans="1:12" ht="12.75">
      <c r="A103" s="37" t="s">
        <v>113</v>
      </c>
      <c r="B103" s="48">
        <v>3</v>
      </c>
      <c r="C103" s="49">
        <v>1297.5939</v>
      </c>
      <c r="D103" s="19">
        <f t="shared" si="1"/>
        <v>2.0536098186307092</v>
      </c>
      <c r="E103" s="49">
        <v>704</v>
      </c>
      <c r="F103" s="49">
        <v>346</v>
      </c>
      <c r="G103" s="50">
        <v>15.198863636363635</v>
      </c>
      <c r="H103" s="50">
        <v>70.88068181818183</v>
      </c>
      <c r="I103" s="50">
        <v>13.920454545454545</v>
      </c>
      <c r="J103" s="50">
        <v>51.5625</v>
      </c>
      <c r="K103" s="51">
        <v>9.37</v>
      </c>
      <c r="L103" s="38"/>
    </row>
    <row r="104" spans="1:12" ht="12.75">
      <c r="A104" s="37" t="s">
        <v>114</v>
      </c>
      <c r="B104" s="48">
        <v>1</v>
      </c>
      <c r="C104" s="49">
        <v>870.3243</v>
      </c>
      <c r="D104" s="19">
        <f t="shared" si="1"/>
        <v>1.3774005317633653</v>
      </c>
      <c r="E104" s="49">
        <v>485</v>
      </c>
      <c r="F104" s="49">
        <v>243</v>
      </c>
      <c r="G104" s="50">
        <v>16.49484536082474</v>
      </c>
      <c r="H104" s="50">
        <v>65.56701030927834</v>
      </c>
      <c r="I104" s="50">
        <v>17.938144329896907</v>
      </c>
      <c r="J104" s="50">
        <v>45.36082474226804</v>
      </c>
      <c r="K104" s="51">
        <v>6.36</v>
      </c>
      <c r="L104" s="38"/>
    </row>
    <row r="105" spans="1:12" ht="12.75">
      <c r="A105" s="37" t="s">
        <v>115</v>
      </c>
      <c r="B105" s="48">
        <v>5</v>
      </c>
      <c r="C105" s="49">
        <v>1444.5584</v>
      </c>
      <c r="D105" s="19">
        <f t="shared" si="1"/>
        <v>2.286200107618776</v>
      </c>
      <c r="E105" s="49">
        <v>792</v>
      </c>
      <c r="F105" s="49">
        <v>400</v>
      </c>
      <c r="G105" s="50">
        <v>14.267676767676768</v>
      </c>
      <c r="H105" s="50">
        <v>68.3080808080808</v>
      </c>
      <c r="I105" s="50">
        <v>17.424242424242426</v>
      </c>
      <c r="J105" s="50">
        <v>40.15151515151515</v>
      </c>
      <c r="K105" s="51">
        <v>3.46</v>
      </c>
      <c r="L105" s="38"/>
    </row>
    <row r="106" spans="1:12" ht="12.75">
      <c r="A106" s="37" t="s">
        <v>116</v>
      </c>
      <c r="B106" s="48">
        <v>1</v>
      </c>
      <c r="C106" s="49">
        <v>805.3983</v>
      </c>
      <c r="D106" s="19">
        <f t="shared" si="1"/>
        <v>1.274646757193049</v>
      </c>
      <c r="E106" s="49">
        <v>107</v>
      </c>
      <c r="F106" s="49">
        <v>50</v>
      </c>
      <c r="G106" s="50">
        <v>15.887850467289718</v>
      </c>
      <c r="H106" s="50">
        <v>67.28971962616822</v>
      </c>
      <c r="I106" s="50">
        <v>16.822429906542055</v>
      </c>
      <c r="J106" s="50">
        <v>42.05607476635514</v>
      </c>
      <c r="K106" s="51">
        <v>11.11</v>
      </c>
      <c r="L106" s="38"/>
    </row>
    <row r="107" spans="1:12" ht="12.75">
      <c r="A107" s="37" t="s">
        <v>117</v>
      </c>
      <c r="B107" s="48">
        <v>1</v>
      </c>
      <c r="C107" s="49">
        <v>300.9908</v>
      </c>
      <c r="D107" s="19">
        <f t="shared" si="1"/>
        <v>0.4763567878960529</v>
      </c>
      <c r="E107" s="49">
        <v>62</v>
      </c>
      <c r="F107" s="49">
        <v>37</v>
      </c>
      <c r="G107" s="50">
        <v>16.129032258064516</v>
      </c>
      <c r="H107" s="50">
        <v>58.06451612903226</v>
      </c>
      <c r="I107" s="50">
        <v>25.806451612903224</v>
      </c>
      <c r="J107" s="50">
        <v>50</v>
      </c>
      <c r="K107" s="51">
        <v>6.45</v>
      </c>
      <c r="L107" s="38"/>
    </row>
    <row r="108" spans="1:12" ht="12.75">
      <c r="A108" s="37" t="s">
        <v>118</v>
      </c>
      <c r="B108" s="48">
        <v>1</v>
      </c>
      <c r="C108" s="49">
        <v>251.7903</v>
      </c>
      <c r="D108" s="19">
        <f t="shared" si="1"/>
        <v>0.3984906466622353</v>
      </c>
      <c r="E108" s="49">
        <v>117</v>
      </c>
      <c r="F108" s="49">
        <v>56</v>
      </c>
      <c r="G108" s="50">
        <v>32.47863247863248</v>
      </c>
      <c r="H108" s="50">
        <v>62.39316239316239</v>
      </c>
      <c r="I108" s="50">
        <v>5.128205128205128</v>
      </c>
      <c r="J108" s="50">
        <v>64.1025641025641</v>
      </c>
      <c r="K108" s="51">
        <v>8</v>
      </c>
      <c r="L108" s="38"/>
    </row>
    <row r="109" spans="1:12" ht="12.75">
      <c r="A109" s="37" t="s">
        <v>119</v>
      </c>
      <c r="B109" s="48">
        <v>2</v>
      </c>
      <c r="C109" s="49">
        <v>1433.9261</v>
      </c>
      <c r="D109" s="19">
        <f t="shared" si="1"/>
        <v>2.269373120627987</v>
      </c>
      <c r="E109" s="49">
        <v>341</v>
      </c>
      <c r="F109" s="49">
        <v>174</v>
      </c>
      <c r="G109" s="50">
        <v>21.114369501466275</v>
      </c>
      <c r="H109" s="50">
        <v>60.70381231671554</v>
      </c>
      <c r="I109" s="50">
        <v>18.181818181818183</v>
      </c>
      <c r="J109" s="50">
        <v>45.16129032258064</v>
      </c>
      <c r="K109" s="51">
        <v>2.6</v>
      </c>
      <c r="L109" s="38"/>
    </row>
    <row r="110" spans="1:12" ht="12.75">
      <c r="A110" s="36" t="s">
        <v>121</v>
      </c>
      <c r="B110" s="52">
        <f>SUM(B111:B135)</f>
        <v>66</v>
      </c>
      <c r="C110" s="53">
        <v>22792</v>
      </c>
      <c r="D110" s="54">
        <f>SUM(D111:D135)</f>
        <v>99.99844024219026</v>
      </c>
      <c r="E110" s="53">
        <f>SUM(E111:E135)</f>
        <v>16874</v>
      </c>
      <c r="F110" s="53">
        <f>SUM(F111:F135)</f>
        <v>8608</v>
      </c>
      <c r="G110" s="54">
        <v>15.212753348346569</v>
      </c>
      <c r="H110" s="54">
        <v>68.56109991703212</v>
      </c>
      <c r="I110" s="54">
        <v>16.22614673462131</v>
      </c>
      <c r="J110" s="54">
        <v>48.51843072182056</v>
      </c>
      <c r="K110" s="56">
        <v>6.888970318798095</v>
      </c>
      <c r="L110" s="38"/>
    </row>
    <row r="111" spans="1:12" ht="12.75">
      <c r="A111" s="37" t="s">
        <v>122</v>
      </c>
      <c r="B111" s="48">
        <v>3</v>
      </c>
      <c r="C111" s="49">
        <v>664.4586</v>
      </c>
      <c r="D111" s="19">
        <f>C111/$C$110*100</f>
        <v>2.915315022815023</v>
      </c>
      <c r="E111" s="49">
        <v>251</v>
      </c>
      <c r="F111" s="49">
        <v>116</v>
      </c>
      <c r="G111" s="50">
        <v>13.94422310756972</v>
      </c>
      <c r="H111" s="50">
        <v>71.31474103585657</v>
      </c>
      <c r="I111" s="50">
        <v>14.741035856573706</v>
      </c>
      <c r="J111" s="50">
        <v>58.16733067729084</v>
      </c>
      <c r="K111" s="51">
        <v>4.79</v>
      </c>
      <c r="L111" s="38"/>
    </row>
    <row r="112" spans="1:12" ht="12.75">
      <c r="A112" s="37" t="s">
        <v>123</v>
      </c>
      <c r="B112" s="48">
        <v>1</v>
      </c>
      <c r="C112" s="49">
        <v>392.536</v>
      </c>
      <c r="D112" s="19">
        <f>C112/$C$110*100</f>
        <v>1.722253422253422</v>
      </c>
      <c r="E112" s="49">
        <v>84</v>
      </c>
      <c r="F112" s="49">
        <v>46</v>
      </c>
      <c r="G112" s="50">
        <v>11.904761904761903</v>
      </c>
      <c r="H112" s="50">
        <v>57.14285714285714</v>
      </c>
      <c r="I112" s="50">
        <v>30.952380952380953</v>
      </c>
      <c r="J112" s="50">
        <v>50</v>
      </c>
      <c r="K112" s="51">
        <v>9.52</v>
      </c>
      <c r="L112" s="38"/>
    </row>
    <row r="113" spans="1:12" ht="12.75">
      <c r="A113" s="37" t="s">
        <v>124</v>
      </c>
      <c r="B113" s="48">
        <v>2</v>
      </c>
      <c r="C113" s="49">
        <v>798.7262</v>
      </c>
      <c r="D113" s="19">
        <f aca="true" t="shared" si="2" ref="D113:D135">C113/$C$110*100</f>
        <v>3.504414706914707</v>
      </c>
      <c r="E113" s="49">
        <v>420</v>
      </c>
      <c r="F113" s="49">
        <v>214</v>
      </c>
      <c r="G113" s="50">
        <v>16.666666666666664</v>
      </c>
      <c r="H113" s="50">
        <v>66.66666666666666</v>
      </c>
      <c r="I113" s="50">
        <v>16.666666666666664</v>
      </c>
      <c r="J113" s="50">
        <v>49.047619047619044</v>
      </c>
      <c r="K113" s="51">
        <v>9.71</v>
      </c>
      <c r="L113" s="38"/>
    </row>
    <row r="114" spans="1:12" ht="12.75">
      <c r="A114" s="37" t="s">
        <v>125</v>
      </c>
      <c r="B114" s="48">
        <v>1</v>
      </c>
      <c r="C114" s="49">
        <v>289.1559</v>
      </c>
      <c r="D114" s="19">
        <f t="shared" si="2"/>
        <v>1.26867277992278</v>
      </c>
      <c r="E114" s="49">
        <v>92</v>
      </c>
      <c r="F114" s="49">
        <v>48</v>
      </c>
      <c r="G114" s="50">
        <v>14.130434782608695</v>
      </c>
      <c r="H114" s="50">
        <v>60.86956521739131</v>
      </c>
      <c r="I114" s="50">
        <v>25</v>
      </c>
      <c r="J114" s="50">
        <v>40.21739130434783</v>
      </c>
      <c r="K114" s="51">
        <v>2.7</v>
      </c>
      <c r="L114" s="38"/>
    </row>
    <row r="115" spans="1:12" ht="12.75">
      <c r="A115" s="37" t="s">
        <v>126</v>
      </c>
      <c r="B115" s="48">
        <v>1</v>
      </c>
      <c r="C115" s="49">
        <v>398.5638</v>
      </c>
      <c r="D115" s="19">
        <f t="shared" si="2"/>
        <v>1.7487004212004214</v>
      </c>
      <c r="E115" s="49">
        <v>152</v>
      </c>
      <c r="F115" s="49">
        <v>79</v>
      </c>
      <c r="G115" s="50">
        <v>21.710526315789476</v>
      </c>
      <c r="H115" s="50">
        <v>65.78947368421053</v>
      </c>
      <c r="I115" s="50">
        <v>12.5</v>
      </c>
      <c r="J115" s="50">
        <v>40.78947368421053</v>
      </c>
      <c r="K115" s="51">
        <v>9.68</v>
      </c>
      <c r="L115" s="38"/>
    </row>
    <row r="116" spans="1:12" ht="12.75">
      <c r="A116" s="37" t="s">
        <v>127</v>
      </c>
      <c r="B116" s="48">
        <v>3</v>
      </c>
      <c r="C116" s="49">
        <v>684.6147</v>
      </c>
      <c r="D116" s="19">
        <f t="shared" si="2"/>
        <v>3.0037499999999997</v>
      </c>
      <c r="E116" s="49">
        <v>185</v>
      </c>
      <c r="F116" s="49">
        <v>96</v>
      </c>
      <c r="G116" s="50">
        <v>14.054054054054054</v>
      </c>
      <c r="H116" s="50">
        <v>65.94594594594595</v>
      </c>
      <c r="I116" s="50">
        <v>20</v>
      </c>
      <c r="J116" s="50">
        <v>43.24324324324324</v>
      </c>
      <c r="K116" s="51">
        <v>10</v>
      </c>
      <c r="L116" s="38"/>
    </row>
    <row r="117" spans="1:12" ht="12.75">
      <c r="A117" s="37" t="s">
        <v>128</v>
      </c>
      <c r="B117" s="48">
        <v>12</v>
      </c>
      <c r="C117" s="49">
        <v>5149.5623</v>
      </c>
      <c r="D117" s="19">
        <f t="shared" si="2"/>
        <v>22.593727184977183</v>
      </c>
      <c r="E117" s="49">
        <v>10914</v>
      </c>
      <c r="F117" s="49">
        <v>5610</v>
      </c>
      <c r="G117" s="50">
        <v>14.98992120212571</v>
      </c>
      <c r="H117" s="50">
        <v>69.08557815649624</v>
      </c>
      <c r="I117" s="50">
        <v>15.924500641378048</v>
      </c>
      <c r="J117" s="50">
        <v>48.90049477735019</v>
      </c>
      <c r="K117" s="51">
        <v>6.86</v>
      </c>
      <c r="L117" s="38"/>
    </row>
    <row r="118" spans="1:12" ht="12.75">
      <c r="A118" s="37" t="s">
        <v>129</v>
      </c>
      <c r="B118" s="48">
        <v>1</v>
      </c>
      <c r="C118" s="49">
        <v>302.3975</v>
      </c>
      <c r="D118" s="19">
        <f t="shared" si="2"/>
        <v>1.326770358020358</v>
      </c>
      <c r="E118" s="49">
        <v>65</v>
      </c>
      <c r="F118" s="49">
        <v>29</v>
      </c>
      <c r="G118" s="50">
        <v>18.461538461538463</v>
      </c>
      <c r="H118" s="50">
        <v>63.07692307692307</v>
      </c>
      <c r="I118" s="50">
        <v>18.461538461538463</v>
      </c>
      <c r="J118" s="50">
        <v>44.61538461538462</v>
      </c>
      <c r="K118" s="51">
        <v>6.9</v>
      </c>
      <c r="L118" s="38"/>
    </row>
    <row r="119" spans="1:12" ht="12.75">
      <c r="A119" s="37" t="s">
        <v>130</v>
      </c>
      <c r="B119" s="48">
        <v>3</v>
      </c>
      <c r="C119" s="49">
        <v>1356.964</v>
      </c>
      <c r="D119" s="19">
        <f t="shared" si="2"/>
        <v>5.953685503685503</v>
      </c>
      <c r="E119" s="49">
        <v>723</v>
      </c>
      <c r="F119" s="49">
        <v>366</v>
      </c>
      <c r="G119" s="50">
        <v>21.991701244813278</v>
      </c>
      <c r="H119" s="50">
        <v>64.31535269709543</v>
      </c>
      <c r="I119" s="50">
        <v>13.692946058091287</v>
      </c>
      <c r="J119" s="50">
        <v>44.12171507607192</v>
      </c>
      <c r="K119" s="51">
        <v>6.27</v>
      </c>
      <c r="L119" s="38"/>
    </row>
    <row r="120" spans="1:12" ht="12.75">
      <c r="A120" s="37" t="s">
        <v>131</v>
      </c>
      <c r="B120" s="48">
        <v>5</v>
      </c>
      <c r="C120" s="49">
        <v>1241.6986</v>
      </c>
      <c r="D120" s="19">
        <f t="shared" si="2"/>
        <v>5.447958055458056</v>
      </c>
      <c r="E120" s="49">
        <v>334</v>
      </c>
      <c r="F120" s="49">
        <v>161</v>
      </c>
      <c r="G120" s="50">
        <v>16.766467065868262</v>
      </c>
      <c r="H120" s="50">
        <v>64.97005988023952</v>
      </c>
      <c r="I120" s="50">
        <v>18.263473053892216</v>
      </c>
      <c r="J120" s="50">
        <v>47.30538922155689</v>
      </c>
      <c r="K120" s="51">
        <v>14.56</v>
      </c>
      <c r="L120" s="38"/>
    </row>
    <row r="121" spans="1:12" ht="12.75">
      <c r="A121" s="37" t="s">
        <v>132</v>
      </c>
      <c r="B121" s="48">
        <v>1</v>
      </c>
      <c r="C121" s="49">
        <v>1127.164</v>
      </c>
      <c r="D121" s="19">
        <f t="shared" si="2"/>
        <v>4.945436995436996</v>
      </c>
      <c r="E121" s="49">
        <v>317</v>
      </c>
      <c r="F121" s="49">
        <v>157</v>
      </c>
      <c r="G121" s="50">
        <v>13.564668769716087</v>
      </c>
      <c r="H121" s="50">
        <v>68.45425867507886</v>
      </c>
      <c r="I121" s="50">
        <v>17.981072555205046</v>
      </c>
      <c r="J121" s="50">
        <v>46.68769716088328</v>
      </c>
      <c r="K121" s="51">
        <v>8.11</v>
      </c>
      <c r="L121" s="38"/>
    </row>
    <row r="122" spans="1:12" ht="12.75">
      <c r="A122" s="37" t="s">
        <v>133</v>
      </c>
      <c r="B122" s="48">
        <v>3</v>
      </c>
      <c r="C122" s="49">
        <v>727.8384</v>
      </c>
      <c r="D122" s="19">
        <f t="shared" si="2"/>
        <v>3.1933941733941733</v>
      </c>
      <c r="E122" s="49">
        <v>150</v>
      </c>
      <c r="F122" s="49">
        <v>73</v>
      </c>
      <c r="G122" s="50">
        <v>14</v>
      </c>
      <c r="H122" s="50">
        <v>68</v>
      </c>
      <c r="I122" s="50">
        <v>18</v>
      </c>
      <c r="J122" s="50">
        <v>50</v>
      </c>
      <c r="K122" s="51">
        <v>6.67</v>
      </c>
      <c r="L122" s="38"/>
    </row>
    <row r="123" spans="1:12" ht="12.75">
      <c r="A123" s="37" t="s">
        <v>134</v>
      </c>
      <c r="B123" s="48">
        <v>1</v>
      </c>
      <c r="C123" s="49">
        <v>305.7759</v>
      </c>
      <c r="D123" s="19">
        <f t="shared" si="2"/>
        <v>1.3415931028431027</v>
      </c>
      <c r="E123" s="49">
        <v>168</v>
      </c>
      <c r="F123" s="49">
        <v>78</v>
      </c>
      <c r="G123" s="50">
        <v>17.261904761904763</v>
      </c>
      <c r="H123" s="50">
        <v>69.04761904761905</v>
      </c>
      <c r="I123" s="50">
        <v>13.690476190476192</v>
      </c>
      <c r="J123" s="50">
        <v>55.35714285714286</v>
      </c>
      <c r="K123" s="51">
        <v>2.15</v>
      </c>
      <c r="L123" s="38"/>
    </row>
    <row r="124" spans="1:12" ht="12.75">
      <c r="A124" s="37" t="s">
        <v>135</v>
      </c>
      <c r="B124" s="48">
        <v>3</v>
      </c>
      <c r="C124" s="49">
        <v>533.0446</v>
      </c>
      <c r="D124" s="19">
        <f t="shared" si="2"/>
        <v>2.3387355212355208</v>
      </c>
      <c r="E124" s="49">
        <v>208</v>
      </c>
      <c r="F124" s="49">
        <v>104</v>
      </c>
      <c r="G124" s="50">
        <v>9.134615384615383</v>
      </c>
      <c r="H124" s="50">
        <v>73.5576923076923</v>
      </c>
      <c r="I124" s="50">
        <v>17.307692307692307</v>
      </c>
      <c r="J124" s="50">
        <v>51.442307692307686</v>
      </c>
      <c r="K124" s="51">
        <v>9.35</v>
      </c>
      <c r="L124" s="38"/>
    </row>
    <row r="125" spans="1:12" ht="12.75">
      <c r="A125" s="37" t="s">
        <v>136</v>
      </c>
      <c r="B125" s="48">
        <v>1</v>
      </c>
      <c r="C125" s="49">
        <v>414.0371</v>
      </c>
      <c r="D125" s="19">
        <f t="shared" si="2"/>
        <v>1.8165895928395928</v>
      </c>
      <c r="E125" s="49">
        <v>108</v>
      </c>
      <c r="F125" s="49">
        <v>61</v>
      </c>
      <c r="G125" s="50">
        <v>24.074074074074073</v>
      </c>
      <c r="H125" s="50">
        <v>62.96296296296296</v>
      </c>
      <c r="I125" s="50">
        <v>12.962962962962962</v>
      </c>
      <c r="J125" s="50">
        <v>38.88888888888889</v>
      </c>
      <c r="K125" s="51">
        <v>7.14</v>
      </c>
      <c r="L125" s="38"/>
    </row>
    <row r="126" spans="1:12" ht="12.75">
      <c r="A126" s="37" t="s">
        <v>137</v>
      </c>
      <c r="B126" s="48">
        <v>2</v>
      </c>
      <c r="C126" s="49">
        <v>566.1727</v>
      </c>
      <c r="D126" s="19">
        <f t="shared" si="2"/>
        <v>2.484085205335205</v>
      </c>
      <c r="E126" s="49">
        <v>75</v>
      </c>
      <c r="F126" s="49">
        <v>40</v>
      </c>
      <c r="G126" s="50">
        <v>12</v>
      </c>
      <c r="H126" s="50">
        <v>61.33333333333333</v>
      </c>
      <c r="I126" s="50">
        <v>26.666666666666668</v>
      </c>
      <c r="J126" s="50">
        <v>45.33333333333333</v>
      </c>
      <c r="K126" s="51">
        <v>11.76</v>
      </c>
      <c r="L126" s="38"/>
    </row>
    <row r="127" spans="1:12" ht="12.75">
      <c r="A127" s="37" t="s">
        <v>138</v>
      </c>
      <c r="B127" s="48">
        <v>1</v>
      </c>
      <c r="C127" s="49">
        <v>382.5863</v>
      </c>
      <c r="D127" s="19">
        <f t="shared" si="2"/>
        <v>1.67859906984907</v>
      </c>
      <c r="E127" s="49">
        <v>75</v>
      </c>
      <c r="F127" s="49">
        <v>39</v>
      </c>
      <c r="G127" s="50">
        <v>14.666666666666666</v>
      </c>
      <c r="H127" s="50">
        <v>68</v>
      </c>
      <c r="I127" s="50">
        <v>17.333333333333336</v>
      </c>
      <c r="J127" s="50">
        <v>48</v>
      </c>
      <c r="K127" s="51">
        <v>8.33</v>
      </c>
      <c r="L127" s="38"/>
    </row>
    <row r="128" spans="1:12" ht="12.75">
      <c r="A128" s="37" t="s">
        <v>139</v>
      </c>
      <c r="B128" s="48">
        <v>4</v>
      </c>
      <c r="C128" s="49">
        <v>775.0095</v>
      </c>
      <c r="D128" s="19">
        <f t="shared" si="2"/>
        <v>3.4003575816075817</v>
      </c>
      <c r="E128" s="49">
        <v>135</v>
      </c>
      <c r="F128" s="49">
        <v>64</v>
      </c>
      <c r="G128" s="50">
        <v>8.88888888888889</v>
      </c>
      <c r="H128" s="50">
        <v>71.11111111111111</v>
      </c>
      <c r="I128" s="50">
        <v>20</v>
      </c>
      <c r="J128" s="50">
        <v>51.11111111111111</v>
      </c>
      <c r="K128" s="51">
        <v>8.7</v>
      </c>
      <c r="L128" s="38"/>
    </row>
    <row r="129" spans="1:12" ht="12.75">
      <c r="A129" s="37" t="s">
        <v>140</v>
      </c>
      <c r="B129" s="48">
        <v>1</v>
      </c>
      <c r="C129" s="49">
        <v>550.8246</v>
      </c>
      <c r="D129" s="19">
        <f t="shared" si="2"/>
        <v>2.4167453492453492</v>
      </c>
      <c r="E129" s="49">
        <v>148</v>
      </c>
      <c r="F129" s="49">
        <v>69</v>
      </c>
      <c r="G129" s="50">
        <v>10.135135135135135</v>
      </c>
      <c r="H129" s="50">
        <v>70.27027027027027</v>
      </c>
      <c r="I129" s="50">
        <v>19.594594594594593</v>
      </c>
      <c r="J129" s="50">
        <v>49.32432432432432</v>
      </c>
      <c r="K129" s="51">
        <v>8.22</v>
      </c>
      <c r="L129" s="38"/>
    </row>
    <row r="130" spans="1:12" ht="12.75">
      <c r="A130" s="37" t="s">
        <v>141</v>
      </c>
      <c r="B130" s="48">
        <v>4</v>
      </c>
      <c r="C130" s="49">
        <v>1817.9755</v>
      </c>
      <c r="D130" s="19">
        <f t="shared" si="2"/>
        <v>7.976375482625482</v>
      </c>
      <c r="E130" s="49">
        <v>699</v>
      </c>
      <c r="F130" s="49">
        <v>354</v>
      </c>
      <c r="G130" s="50">
        <v>15.164520743919885</v>
      </c>
      <c r="H130" s="50">
        <v>67.52503576537912</v>
      </c>
      <c r="I130" s="50">
        <v>17.310443490701</v>
      </c>
      <c r="J130" s="50">
        <v>46.20886981402003</v>
      </c>
      <c r="K130" s="51">
        <v>3.41</v>
      </c>
      <c r="L130" s="38"/>
    </row>
    <row r="131" spans="1:12" ht="12.75">
      <c r="A131" s="37" t="s">
        <v>142</v>
      </c>
      <c r="B131" s="48">
        <v>2</v>
      </c>
      <c r="C131" s="49">
        <v>531.027</v>
      </c>
      <c r="D131" s="19">
        <f t="shared" si="2"/>
        <v>2.3298832923832924</v>
      </c>
      <c r="E131" s="49">
        <v>48</v>
      </c>
      <c r="F131" s="49">
        <v>22</v>
      </c>
      <c r="G131" s="50">
        <v>4.166666666666666</v>
      </c>
      <c r="H131" s="50">
        <v>70.83333333333334</v>
      </c>
      <c r="I131" s="50">
        <v>25</v>
      </c>
      <c r="J131" s="50">
        <v>56.25</v>
      </c>
      <c r="K131" s="51">
        <v>7.41</v>
      </c>
      <c r="L131" s="38"/>
    </row>
    <row r="132" spans="1:12" ht="12.75">
      <c r="A132" s="37" t="s">
        <v>143</v>
      </c>
      <c r="B132" s="48">
        <v>1</v>
      </c>
      <c r="C132" s="49">
        <v>469.3407</v>
      </c>
      <c r="D132" s="19">
        <f t="shared" si="2"/>
        <v>2.0592343804843805</v>
      </c>
      <c r="E132" s="49">
        <v>58</v>
      </c>
      <c r="F132" s="49">
        <v>31</v>
      </c>
      <c r="G132" s="50">
        <v>10.344827586206897</v>
      </c>
      <c r="H132" s="50">
        <v>67.24137931034483</v>
      </c>
      <c r="I132" s="50">
        <v>22.413793103448278</v>
      </c>
      <c r="J132" s="50">
        <v>46.55172413793103</v>
      </c>
      <c r="K132" s="51">
        <v>7.41</v>
      </c>
      <c r="L132" s="38"/>
    </row>
    <row r="133" spans="1:12" ht="12.75">
      <c r="A133" s="37" t="s">
        <v>144</v>
      </c>
      <c r="B133" s="48">
        <v>1</v>
      </c>
      <c r="C133" s="49">
        <v>482.886</v>
      </c>
      <c r="D133" s="19">
        <f t="shared" si="2"/>
        <v>2.1186644436644437</v>
      </c>
      <c r="E133" s="49">
        <v>102</v>
      </c>
      <c r="F133" s="49">
        <v>50</v>
      </c>
      <c r="G133" s="50">
        <v>7.8431372549019605</v>
      </c>
      <c r="H133" s="50">
        <v>75.49019607843137</v>
      </c>
      <c r="I133" s="50">
        <v>16.666666666666664</v>
      </c>
      <c r="J133" s="50">
        <v>45.09803921568628</v>
      </c>
      <c r="K133" s="51">
        <v>4.35</v>
      </c>
      <c r="L133" s="38"/>
    </row>
    <row r="134" spans="1:12" ht="12.75">
      <c r="A134" s="37" t="s">
        <v>145</v>
      </c>
      <c r="B134" s="48">
        <v>1</v>
      </c>
      <c r="C134" s="49">
        <v>224.5283</v>
      </c>
      <c r="D134" s="19">
        <f t="shared" si="2"/>
        <v>0.9851189013689013</v>
      </c>
      <c r="E134" s="49">
        <v>211</v>
      </c>
      <c r="F134" s="49">
        <v>109</v>
      </c>
      <c r="G134" s="50">
        <v>18.95734597156398</v>
      </c>
      <c r="H134" s="50">
        <v>69.66824644549763</v>
      </c>
      <c r="I134" s="50">
        <v>11.374407582938389</v>
      </c>
      <c r="J134" s="50">
        <v>48.81516587677725</v>
      </c>
      <c r="K134" s="51">
        <v>2.91</v>
      </c>
      <c r="L134" s="38"/>
    </row>
    <row r="135" spans="1:12" ht="12.75">
      <c r="A135" s="37" t="s">
        <v>146</v>
      </c>
      <c r="B135" s="48">
        <v>8</v>
      </c>
      <c r="C135" s="49">
        <v>2604.7563</v>
      </c>
      <c r="D135" s="19">
        <f t="shared" si="2"/>
        <v>11.428379694629696</v>
      </c>
      <c r="E135" s="49">
        <v>1152</v>
      </c>
      <c r="F135" s="49">
        <v>592</v>
      </c>
      <c r="G135" s="50">
        <v>14.756944444444445</v>
      </c>
      <c r="H135" s="50">
        <v>69.35763888888889</v>
      </c>
      <c r="I135" s="50">
        <v>15.885416666666666</v>
      </c>
      <c r="J135" s="50">
        <v>49.30555555555556</v>
      </c>
      <c r="K135" s="51">
        <v>6.34</v>
      </c>
      <c r="L135" s="38"/>
    </row>
    <row r="136" spans="1:12" ht="12.75">
      <c r="A136" s="36" t="s">
        <v>147</v>
      </c>
      <c r="B136" s="52">
        <f>SUM(B137:B167)</f>
        <v>102</v>
      </c>
      <c r="C136" s="53">
        <f>SUM(C137:C167)</f>
        <v>32901.0353</v>
      </c>
      <c r="D136" s="54">
        <f>SUM(D137:D167)</f>
        <v>99.99999999999997</v>
      </c>
      <c r="E136" s="53">
        <f>SUM(E137:E167)</f>
        <v>22401</v>
      </c>
      <c r="F136" s="53">
        <f>SUM(F137:F167)</f>
        <v>11235</v>
      </c>
      <c r="G136" s="54">
        <v>16.48140708004107</v>
      </c>
      <c r="H136" s="54">
        <v>68.40766037230482</v>
      </c>
      <c r="I136" s="54">
        <v>15.110932547654125</v>
      </c>
      <c r="J136" s="54">
        <v>47.99785723851614</v>
      </c>
      <c r="K136" s="56">
        <v>8</v>
      </c>
      <c r="L136" s="38"/>
    </row>
    <row r="137" spans="1:12" ht="12.75">
      <c r="A137" s="37" t="s">
        <v>148</v>
      </c>
      <c r="B137" s="48">
        <v>3</v>
      </c>
      <c r="C137" s="49">
        <v>535.0918</v>
      </c>
      <c r="D137" s="19">
        <f>C137/$C$136*100</f>
        <v>1.6263676663086646</v>
      </c>
      <c r="E137" s="49">
        <v>242</v>
      </c>
      <c r="F137" s="49">
        <v>123</v>
      </c>
      <c r="G137" s="50">
        <v>11.983471074380166</v>
      </c>
      <c r="H137" s="50">
        <v>69.83471074380165</v>
      </c>
      <c r="I137" s="50">
        <v>18.181818181818183</v>
      </c>
      <c r="J137" s="50">
        <v>48.760330578512395</v>
      </c>
      <c r="K137" s="51">
        <v>7.63</v>
      </c>
      <c r="L137" s="38"/>
    </row>
    <row r="138" spans="1:12" ht="12.75">
      <c r="A138" s="37" t="s">
        <v>149</v>
      </c>
      <c r="B138" s="48">
        <v>2</v>
      </c>
      <c r="C138" s="49">
        <v>659.6296</v>
      </c>
      <c r="D138" s="19">
        <f aca="true" t="shared" si="3" ref="D138:D167">C138/$C$136*100</f>
        <v>2.00489010143702</v>
      </c>
      <c r="E138" s="49">
        <v>140</v>
      </c>
      <c r="F138" s="49">
        <v>71</v>
      </c>
      <c r="G138" s="50">
        <v>19.28571428571429</v>
      </c>
      <c r="H138" s="50">
        <v>58.57142857142858</v>
      </c>
      <c r="I138" s="50">
        <v>22.142857142857142</v>
      </c>
      <c r="J138" s="50">
        <v>37.142857142857146</v>
      </c>
      <c r="K138" s="51">
        <v>3.85</v>
      </c>
      <c r="L138" s="38"/>
    </row>
    <row r="139" spans="1:12" ht="12.75">
      <c r="A139" s="37" t="s">
        <v>150</v>
      </c>
      <c r="B139" s="48">
        <v>1</v>
      </c>
      <c r="C139" s="49">
        <v>630.1325</v>
      </c>
      <c r="D139" s="19">
        <f t="shared" si="3"/>
        <v>1.9152360837715037</v>
      </c>
      <c r="E139" s="49">
        <v>175</v>
      </c>
      <c r="F139" s="49">
        <v>88</v>
      </c>
      <c r="G139" s="50">
        <v>17.71428571428571</v>
      </c>
      <c r="H139" s="50">
        <v>68.57142857142857</v>
      </c>
      <c r="I139" s="50">
        <v>13.714285714285715</v>
      </c>
      <c r="J139" s="50">
        <v>45.14285714285714</v>
      </c>
      <c r="K139" s="51">
        <v>8.86</v>
      </c>
      <c r="L139" s="38"/>
    </row>
    <row r="140" spans="1:12" ht="12.75">
      <c r="A140" s="37" t="s">
        <v>151</v>
      </c>
      <c r="B140" s="48">
        <v>1</v>
      </c>
      <c r="C140" s="49">
        <v>242.4496</v>
      </c>
      <c r="D140" s="19">
        <f t="shared" si="3"/>
        <v>0.7369056863690852</v>
      </c>
      <c r="E140" s="49">
        <v>92</v>
      </c>
      <c r="F140" s="49">
        <v>50</v>
      </c>
      <c r="G140" s="50">
        <v>17.391304347826086</v>
      </c>
      <c r="H140" s="50">
        <v>60.86956521739131</v>
      </c>
      <c r="I140" s="50">
        <v>21.73913043478261</v>
      </c>
      <c r="J140" s="50">
        <v>45.65217391304348</v>
      </c>
      <c r="K140" s="51">
        <v>11.9</v>
      </c>
      <c r="L140" s="38"/>
    </row>
    <row r="141" spans="1:12" ht="12.75">
      <c r="A141" s="37" t="s">
        <v>152</v>
      </c>
      <c r="B141" s="48">
        <v>2</v>
      </c>
      <c r="C141" s="49">
        <v>284.243</v>
      </c>
      <c r="D141" s="19">
        <f t="shared" si="3"/>
        <v>0.8639332999955779</v>
      </c>
      <c r="E141" s="49">
        <v>93</v>
      </c>
      <c r="F141" s="49">
        <v>51</v>
      </c>
      <c r="G141" s="50">
        <v>11.827956989247312</v>
      </c>
      <c r="H141" s="50">
        <v>67.74193548387096</v>
      </c>
      <c r="I141" s="50">
        <v>20.43010752688172</v>
      </c>
      <c r="J141" s="50">
        <v>38.70967741935484</v>
      </c>
      <c r="K141" s="51">
        <v>13.89</v>
      </c>
      <c r="L141" s="38"/>
    </row>
    <row r="142" spans="1:12" ht="12.75">
      <c r="A142" s="37" t="s">
        <v>153</v>
      </c>
      <c r="B142" s="48">
        <v>2</v>
      </c>
      <c r="C142" s="49">
        <v>454.7865</v>
      </c>
      <c r="D142" s="19">
        <f t="shared" si="3"/>
        <v>1.3822862893314483</v>
      </c>
      <c r="E142" s="49">
        <v>75</v>
      </c>
      <c r="F142" s="49">
        <v>35</v>
      </c>
      <c r="G142" s="50">
        <v>12</v>
      </c>
      <c r="H142" s="50">
        <v>57.333333333333336</v>
      </c>
      <c r="I142" s="50">
        <v>30.666666666666664</v>
      </c>
      <c r="J142" s="50">
        <v>34.66666666666667</v>
      </c>
      <c r="K142" s="51">
        <v>26.92</v>
      </c>
      <c r="L142" s="38"/>
    </row>
    <row r="143" spans="1:12" ht="12.75">
      <c r="A143" s="37" t="s">
        <v>154</v>
      </c>
      <c r="B143" s="48">
        <v>10</v>
      </c>
      <c r="C143" s="49">
        <v>5405.2247</v>
      </c>
      <c r="D143" s="19">
        <f t="shared" si="3"/>
        <v>16.428737426387308</v>
      </c>
      <c r="E143" s="49">
        <v>9849</v>
      </c>
      <c r="F143" s="49">
        <v>4966</v>
      </c>
      <c r="G143" s="50">
        <v>17.098182556604733</v>
      </c>
      <c r="H143" s="50">
        <v>69.25576200629506</v>
      </c>
      <c r="I143" s="50">
        <v>13.646055437100213</v>
      </c>
      <c r="J143" s="50">
        <v>49.578637425119304</v>
      </c>
      <c r="K143" s="51">
        <v>7.04</v>
      </c>
      <c r="L143" s="38"/>
    </row>
    <row r="144" spans="1:12" ht="12.75">
      <c r="A144" s="37" t="s">
        <v>155</v>
      </c>
      <c r="B144" s="48">
        <v>5</v>
      </c>
      <c r="C144" s="49">
        <v>1018.1287</v>
      </c>
      <c r="D144" s="19">
        <f t="shared" si="3"/>
        <v>3.0945187308437068</v>
      </c>
      <c r="E144" s="49">
        <v>313</v>
      </c>
      <c r="F144" s="49">
        <v>154</v>
      </c>
      <c r="G144" s="50">
        <v>14.696485623003195</v>
      </c>
      <c r="H144" s="50">
        <v>68.370607028754</v>
      </c>
      <c r="I144" s="50">
        <v>16.93290734824281</v>
      </c>
      <c r="J144" s="50">
        <v>43.76996805111821</v>
      </c>
      <c r="K144" s="51">
        <v>15.33</v>
      </c>
      <c r="L144" s="38"/>
    </row>
    <row r="145" spans="1:12" ht="12.75">
      <c r="A145" s="37" t="s">
        <v>156</v>
      </c>
      <c r="B145" s="48">
        <v>1</v>
      </c>
      <c r="C145" s="49">
        <v>645.4055</v>
      </c>
      <c r="D145" s="19">
        <f t="shared" si="3"/>
        <v>1.9616571153917455</v>
      </c>
      <c r="E145" s="49">
        <v>126</v>
      </c>
      <c r="F145" s="49">
        <v>52</v>
      </c>
      <c r="G145" s="50">
        <v>10.317460317460316</v>
      </c>
      <c r="H145" s="50">
        <v>74.60317460317461</v>
      </c>
      <c r="I145" s="50">
        <v>15.079365079365079</v>
      </c>
      <c r="J145" s="50">
        <v>49.2063492063492</v>
      </c>
      <c r="K145" s="51">
        <v>16.13</v>
      </c>
      <c r="L145" s="38"/>
    </row>
    <row r="146" spans="1:12" ht="12.75">
      <c r="A146" s="37" t="s">
        <v>157</v>
      </c>
      <c r="B146" s="48">
        <v>1</v>
      </c>
      <c r="C146" s="49">
        <v>456.0969</v>
      </c>
      <c r="D146" s="19">
        <f t="shared" si="3"/>
        <v>1.3862691427220832</v>
      </c>
      <c r="E146" s="49">
        <v>187</v>
      </c>
      <c r="F146" s="49">
        <v>92</v>
      </c>
      <c r="G146" s="50">
        <v>17.647058823529413</v>
      </c>
      <c r="H146" s="50">
        <v>68.44919786096256</v>
      </c>
      <c r="I146" s="50">
        <v>13.903743315508022</v>
      </c>
      <c r="J146" s="50">
        <v>45.45454545454545</v>
      </c>
      <c r="K146" s="51">
        <v>9.41</v>
      </c>
      <c r="L146" s="38"/>
    </row>
    <row r="147" spans="1:12" ht="12.75">
      <c r="A147" s="37" t="s">
        <v>158</v>
      </c>
      <c r="B147" s="48">
        <v>2</v>
      </c>
      <c r="C147" s="49">
        <v>221.7982</v>
      </c>
      <c r="D147" s="19">
        <f t="shared" si="3"/>
        <v>0.6741374487993695</v>
      </c>
      <c r="E147" s="49">
        <v>129</v>
      </c>
      <c r="F147" s="49">
        <v>68</v>
      </c>
      <c r="G147" s="50">
        <v>18.6046511627907</v>
      </c>
      <c r="H147" s="50">
        <v>58.139534883720934</v>
      </c>
      <c r="I147" s="50">
        <v>23.25581395348837</v>
      </c>
      <c r="J147" s="50">
        <v>48.06201550387597</v>
      </c>
      <c r="K147" s="51">
        <v>11.29</v>
      </c>
      <c r="L147" s="38"/>
    </row>
    <row r="148" spans="1:12" ht="12.75">
      <c r="A148" s="37" t="s">
        <v>159</v>
      </c>
      <c r="B148" s="48">
        <v>2</v>
      </c>
      <c r="C148" s="49">
        <v>526.942</v>
      </c>
      <c r="D148" s="19">
        <f t="shared" si="3"/>
        <v>1.6015970172221297</v>
      </c>
      <c r="E148" s="49">
        <v>101</v>
      </c>
      <c r="F148" s="49">
        <v>52</v>
      </c>
      <c r="G148" s="50">
        <v>9.900990099009901</v>
      </c>
      <c r="H148" s="50">
        <v>58.415841584158414</v>
      </c>
      <c r="I148" s="50">
        <v>31.683168316831683</v>
      </c>
      <c r="J148" s="50">
        <v>37.62376237623762</v>
      </c>
      <c r="K148" s="51">
        <v>13.16</v>
      </c>
      <c r="L148" s="38"/>
    </row>
    <row r="149" spans="1:12" ht="12.75">
      <c r="A149" s="37" t="s">
        <v>160</v>
      </c>
      <c r="B149" s="48">
        <v>3</v>
      </c>
      <c r="C149" s="49">
        <v>2918.2046</v>
      </c>
      <c r="D149" s="19">
        <f t="shared" si="3"/>
        <v>8.86964368565022</v>
      </c>
      <c r="E149" s="49">
        <v>1630</v>
      </c>
      <c r="F149" s="49">
        <v>796</v>
      </c>
      <c r="G149" s="50">
        <v>18.650306748466257</v>
      </c>
      <c r="H149" s="50">
        <v>66.31901840490796</v>
      </c>
      <c r="I149" s="50">
        <v>15.030674846625766</v>
      </c>
      <c r="J149" s="50">
        <v>44.5398773006135</v>
      </c>
      <c r="K149" s="51">
        <v>7.99</v>
      </c>
      <c r="L149" s="38"/>
    </row>
    <row r="150" spans="1:12" ht="12.75">
      <c r="A150" s="37" t="s">
        <v>161</v>
      </c>
      <c r="B150" s="48">
        <v>1</v>
      </c>
      <c r="C150" s="49">
        <v>204.0372</v>
      </c>
      <c r="D150" s="19">
        <f t="shared" si="3"/>
        <v>0.6201543451126598</v>
      </c>
      <c r="E150" s="49">
        <v>60</v>
      </c>
      <c r="F150" s="49">
        <v>26</v>
      </c>
      <c r="G150" s="50">
        <v>10</v>
      </c>
      <c r="H150" s="50">
        <v>50</v>
      </c>
      <c r="I150" s="50">
        <v>40</v>
      </c>
      <c r="J150" s="50">
        <v>36.666666666666664</v>
      </c>
      <c r="K150" s="51">
        <v>4.55</v>
      </c>
      <c r="L150" s="38"/>
    </row>
    <row r="151" spans="1:12" ht="12.75">
      <c r="A151" s="37" t="s">
        <v>162</v>
      </c>
      <c r="B151" s="48">
        <v>10</v>
      </c>
      <c r="C151" s="49">
        <v>2194.0261</v>
      </c>
      <c r="D151" s="19">
        <f t="shared" si="3"/>
        <v>6.6685624935334475</v>
      </c>
      <c r="E151" s="49">
        <v>854</v>
      </c>
      <c r="F151" s="49">
        <v>440</v>
      </c>
      <c r="G151" s="50">
        <v>15.105386416861826</v>
      </c>
      <c r="H151" s="50">
        <v>71.42857142857143</v>
      </c>
      <c r="I151" s="50">
        <v>13.466042154566745</v>
      </c>
      <c r="J151" s="50">
        <v>49.76580796252927</v>
      </c>
      <c r="K151" s="51">
        <v>9.41</v>
      </c>
      <c r="L151" s="38"/>
    </row>
    <row r="152" spans="1:12" ht="12.75">
      <c r="A152" s="37" t="s">
        <v>163</v>
      </c>
      <c r="B152" s="48">
        <v>7</v>
      </c>
      <c r="C152" s="49">
        <v>1209.9096</v>
      </c>
      <c r="D152" s="19">
        <f t="shared" si="3"/>
        <v>3.677421056716716</v>
      </c>
      <c r="E152" s="49">
        <v>689</v>
      </c>
      <c r="F152" s="49">
        <v>352</v>
      </c>
      <c r="G152" s="50">
        <v>15.529753265602322</v>
      </c>
      <c r="H152" s="50">
        <v>72.13352685050798</v>
      </c>
      <c r="I152" s="50">
        <v>12.336719883889694</v>
      </c>
      <c r="J152" s="50">
        <v>52.1044992743106</v>
      </c>
      <c r="K152" s="51">
        <v>9.19</v>
      </c>
      <c r="L152" s="38"/>
    </row>
    <row r="153" spans="1:12" ht="12.75">
      <c r="A153" s="37" t="s">
        <v>164</v>
      </c>
      <c r="B153" s="48">
        <v>1</v>
      </c>
      <c r="C153" s="49">
        <v>378.6938</v>
      </c>
      <c r="D153" s="19">
        <f t="shared" si="3"/>
        <v>1.151008764760664</v>
      </c>
      <c r="E153" s="49">
        <v>68</v>
      </c>
      <c r="F153" s="49">
        <v>36</v>
      </c>
      <c r="G153" s="50">
        <v>2.941176470588235</v>
      </c>
      <c r="H153" s="50">
        <v>66.17647058823529</v>
      </c>
      <c r="I153" s="50">
        <v>30.88235294117647</v>
      </c>
      <c r="J153" s="50">
        <v>41.17647058823529</v>
      </c>
      <c r="K153" s="51">
        <v>14.29</v>
      </c>
      <c r="L153" s="38"/>
    </row>
    <row r="154" spans="1:12" ht="12.75">
      <c r="A154" s="37" t="s">
        <v>165</v>
      </c>
      <c r="B154" s="48">
        <v>2</v>
      </c>
      <c r="C154" s="49">
        <v>1242.4463</v>
      </c>
      <c r="D154" s="19">
        <f t="shared" si="3"/>
        <v>3.776313689435785</v>
      </c>
      <c r="E154" s="49">
        <v>559</v>
      </c>
      <c r="F154" s="49">
        <v>272</v>
      </c>
      <c r="G154" s="50">
        <v>16.815742397137747</v>
      </c>
      <c r="H154" s="50">
        <v>67.44186046511628</v>
      </c>
      <c r="I154" s="50">
        <v>15.742397137745975</v>
      </c>
      <c r="J154" s="50">
        <v>49.01610017889087</v>
      </c>
      <c r="K154" s="51">
        <v>9.49</v>
      </c>
      <c r="L154" s="38"/>
    </row>
    <row r="155" spans="1:12" ht="12.75">
      <c r="A155" s="37" t="s">
        <v>166</v>
      </c>
      <c r="B155" s="48">
        <v>1</v>
      </c>
      <c r="C155" s="49">
        <v>647.0397</v>
      </c>
      <c r="D155" s="19">
        <f t="shared" si="3"/>
        <v>1.9666241323415132</v>
      </c>
      <c r="E155" s="49">
        <v>341</v>
      </c>
      <c r="F155" s="49">
        <v>159</v>
      </c>
      <c r="G155" s="50">
        <v>17.008797653958943</v>
      </c>
      <c r="H155" s="50">
        <v>68.03519061583577</v>
      </c>
      <c r="I155" s="50">
        <v>14.95601173020528</v>
      </c>
      <c r="J155" s="50">
        <v>49.853372434017594</v>
      </c>
      <c r="K155" s="51">
        <v>5.29</v>
      </c>
      <c r="L155" s="38"/>
    </row>
    <row r="156" spans="1:12" ht="12.75">
      <c r="A156" s="37" t="s">
        <v>167</v>
      </c>
      <c r="B156" s="48">
        <v>3</v>
      </c>
      <c r="C156" s="49">
        <v>421.5963</v>
      </c>
      <c r="D156" s="19">
        <f t="shared" si="3"/>
        <v>1.281407396927719</v>
      </c>
      <c r="E156" s="49">
        <v>151</v>
      </c>
      <c r="F156" s="49">
        <v>64</v>
      </c>
      <c r="G156" s="50">
        <v>10.596026490066226</v>
      </c>
      <c r="H156" s="50">
        <v>72.84768211920529</v>
      </c>
      <c r="I156" s="50">
        <v>16.55629139072848</v>
      </c>
      <c r="J156" s="50">
        <v>47.682119205298015</v>
      </c>
      <c r="K156" s="51">
        <v>11.11</v>
      </c>
      <c r="L156" s="38"/>
    </row>
    <row r="157" spans="1:12" ht="12.75">
      <c r="A157" s="37" t="s">
        <v>168</v>
      </c>
      <c r="B157" s="48">
        <v>4</v>
      </c>
      <c r="C157" s="49">
        <v>757.1144</v>
      </c>
      <c r="D157" s="19">
        <f t="shared" si="3"/>
        <v>2.301187160514672</v>
      </c>
      <c r="E157" s="49">
        <v>168</v>
      </c>
      <c r="F157" s="49">
        <v>85</v>
      </c>
      <c r="G157" s="50">
        <v>11.30952380952381</v>
      </c>
      <c r="H157" s="50">
        <v>69.64285714285714</v>
      </c>
      <c r="I157" s="50">
        <v>19.047619047619047</v>
      </c>
      <c r="J157" s="50">
        <v>48.214285714285715</v>
      </c>
      <c r="K157" s="51">
        <v>17.28</v>
      </c>
      <c r="L157" s="38"/>
    </row>
    <row r="158" spans="1:12" ht="12.75">
      <c r="A158" s="37" t="s">
        <v>169</v>
      </c>
      <c r="B158" s="48">
        <v>2</v>
      </c>
      <c r="C158" s="49">
        <v>726.6001</v>
      </c>
      <c r="D158" s="19">
        <f t="shared" si="3"/>
        <v>2.2084414468258386</v>
      </c>
      <c r="E158" s="49">
        <v>297</v>
      </c>
      <c r="F158" s="49">
        <v>151</v>
      </c>
      <c r="G158" s="50">
        <v>18.51851851851852</v>
      </c>
      <c r="H158" s="50">
        <v>68.35016835016835</v>
      </c>
      <c r="I158" s="50">
        <v>13.131313131313133</v>
      </c>
      <c r="J158" s="50">
        <v>49.158249158249156</v>
      </c>
      <c r="K158" s="51">
        <v>7.53</v>
      </c>
      <c r="L158" s="38"/>
    </row>
    <row r="159" spans="1:12" ht="12.75">
      <c r="A159" s="37" t="s">
        <v>170</v>
      </c>
      <c r="B159" s="48">
        <v>1</v>
      </c>
      <c r="C159" s="49">
        <v>218.9184</v>
      </c>
      <c r="D159" s="19">
        <f t="shared" si="3"/>
        <v>0.665384532747515</v>
      </c>
      <c r="E159" s="49">
        <v>93</v>
      </c>
      <c r="F159" s="49">
        <v>49</v>
      </c>
      <c r="G159" s="50">
        <v>16.129032258064516</v>
      </c>
      <c r="H159" s="50">
        <v>53.76344086021505</v>
      </c>
      <c r="I159" s="50">
        <v>30.107526881720432</v>
      </c>
      <c r="J159" s="50">
        <v>34.40860215053764</v>
      </c>
      <c r="K159" s="51">
        <v>18.75</v>
      </c>
      <c r="L159" s="38"/>
    </row>
    <row r="160" spans="1:12" ht="12.75">
      <c r="A160" s="37" t="s">
        <v>171</v>
      </c>
      <c r="B160" s="48">
        <v>8</v>
      </c>
      <c r="C160" s="49">
        <v>1274.8808</v>
      </c>
      <c r="D160" s="19">
        <f t="shared" si="3"/>
        <v>3.874895693631865</v>
      </c>
      <c r="E160" s="49">
        <v>314</v>
      </c>
      <c r="F160" s="49">
        <v>154</v>
      </c>
      <c r="G160" s="50">
        <v>15.286624203821656</v>
      </c>
      <c r="H160" s="50">
        <v>65.28662420382165</v>
      </c>
      <c r="I160" s="50">
        <v>19.426751592356688</v>
      </c>
      <c r="J160" s="50">
        <v>47.77070063694268</v>
      </c>
      <c r="K160" s="51">
        <v>8</v>
      </c>
      <c r="L160" s="38"/>
    </row>
    <row r="161" spans="1:12" ht="12.75">
      <c r="A161" s="37" t="s">
        <v>172</v>
      </c>
      <c r="B161" s="48">
        <v>1</v>
      </c>
      <c r="C161" s="49">
        <v>185.6905</v>
      </c>
      <c r="D161" s="19">
        <f t="shared" si="3"/>
        <v>0.5643910542839361</v>
      </c>
      <c r="E161" s="49">
        <v>45</v>
      </c>
      <c r="F161" s="49">
        <v>19</v>
      </c>
      <c r="G161" s="50">
        <v>11.11111111111111</v>
      </c>
      <c r="H161" s="50">
        <v>64.44444444444444</v>
      </c>
      <c r="I161" s="50">
        <v>24.444444444444443</v>
      </c>
      <c r="J161" s="50">
        <v>46.666666666666664</v>
      </c>
      <c r="K161" s="51">
        <v>9.52</v>
      </c>
      <c r="L161" s="38"/>
    </row>
    <row r="162" spans="1:12" ht="12.75">
      <c r="A162" s="37" t="s">
        <v>173</v>
      </c>
      <c r="B162" s="48">
        <v>1</v>
      </c>
      <c r="C162" s="49">
        <v>604.5072</v>
      </c>
      <c r="D162" s="19">
        <f t="shared" si="3"/>
        <v>1.8373500848467221</v>
      </c>
      <c r="E162" s="49">
        <v>597</v>
      </c>
      <c r="F162" s="49">
        <v>289</v>
      </c>
      <c r="G162" s="50">
        <v>15.912897822445563</v>
      </c>
      <c r="H162" s="50">
        <v>66.49916247906198</v>
      </c>
      <c r="I162" s="50">
        <v>17.587939698492463</v>
      </c>
      <c r="J162" s="50">
        <v>46.901172529313236</v>
      </c>
      <c r="K162" s="51">
        <v>5.71</v>
      </c>
      <c r="L162" s="38"/>
    </row>
    <row r="163" spans="1:12" ht="12.75">
      <c r="A163" s="37" t="s">
        <v>174</v>
      </c>
      <c r="B163" s="48">
        <v>5</v>
      </c>
      <c r="C163" s="49">
        <v>2181.3375</v>
      </c>
      <c r="D163" s="19">
        <f t="shared" si="3"/>
        <v>6.629996533878069</v>
      </c>
      <c r="E163" s="49">
        <v>517</v>
      </c>
      <c r="F163" s="49">
        <v>272</v>
      </c>
      <c r="G163" s="50">
        <v>16.247582205029012</v>
      </c>
      <c r="H163" s="50">
        <v>63.2495164410058</v>
      </c>
      <c r="I163" s="50">
        <v>20.502901353965182</v>
      </c>
      <c r="J163" s="50">
        <v>42.74661508704062</v>
      </c>
      <c r="K163" s="51">
        <v>13.57</v>
      </c>
      <c r="L163" s="38"/>
    </row>
    <row r="164" spans="1:12" ht="12.75">
      <c r="A164" s="37" t="s">
        <v>175</v>
      </c>
      <c r="B164" s="48">
        <v>2</v>
      </c>
      <c r="C164" s="49">
        <v>1140.3758</v>
      </c>
      <c r="D164" s="19">
        <f t="shared" si="3"/>
        <v>3.466078771083535</v>
      </c>
      <c r="E164" s="49">
        <v>377</v>
      </c>
      <c r="F164" s="49">
        <v>203</v>
      </c>
      <c r="G164" s="50">
        <v>17.24137931034483</v>
      </c>
      <c r="H164" s="50">
        <v>67.37400530503979</v>
      </c>
      <c r="I164" s="50">
        <v>15.384615384615385</v>
      </c>
      <c r="J164" s="50">
        <v>47.48010610079575</v>
      </c>
      <c r="K164" s="51">
        <v>6.7</v>
      </c>
      <c r="L164" s="38"/>
    </row>
    <row r="165" spans="1:12" ht="12.75">
      <c r="A165" s="37" t="s">
        <v>176</v>
      </c>
      <c r="B165" s="48">
        <v>9</v>
      </c>
      <c r="C165" s="49">
        <v>2456.0485</v>
      </c>
      <c r="D165" s="19">
        <f t="shared" si="3"/>
        <v>7.464958101181695</v>
      </c>
      <c r="E165" s="49">
        <v>1029</v>
      </c>
      <c r="F165" s="49">
        <v>510</v>
      </c>
      <c r="G165" s="50">
        <v>13.702623906705538</v>
      </c>
      <c r="H165" s="50">
        <v>65.98639455782312</v>
      </c>
      <c r="I165" s="50">
        <v>20.31098153547133</v>
      </c>
      <c r="J165" s="50">
        <v>46.35568513119534</v>
      </c>
      <c r="K165" s="51">
        <v>13.63</v>
      </c>
      <c r="L165" s="38"/>
    </row>
    <row r="166" spans="1:12" ht="12.75">
      <c r="A166" s="37" t="s">
        <v>177</v>
      </c>
      <c r="B166" s="48">
        <v>1</v>
      </c>
      <c r="C166" s="49">
        <v>385.4452</v>
      </c>
      <c r="D166" s="19">
        <f t="shared" si="3"/>
        <v>1.1715290916696472</v>
      </c>
      <c r="E166" s="49">
        <v>183</v>
      </c>
      <c r="F166" s="49">
        <v>90</v>
      </c>
      <c r="G166" s="50">
        <v>16.939890710382514</v>
      </c>
      <c r="H166" s="50">
        <v>67.75956284153006</v>
      </c>
      <c r="I166" s="50">
        <v>15.300546448087433</v>
      </c>
      <c r="J166" s="50">
        <v>48.63387978142077</v>
      </c>
      <c r="K166" s="51">
        <v>7.87</v>
      </c>
      <c r="L166" s="38"/>
    </row>
    <row r="167" spans="1:12" ht="12.75">
      <c r="A167" s="37" t="s">
        <v>178</v>
      </c>
      <c r="B167" s="48">
        <v>8</v>
      </c>
      <c r="C167" s="49">
        <v>2674.2343</v>
      </c>
      <c r="D167" s="19">
        <f t="shared" si="3"/>
        <v>8.128115956278128</v>
      </c>
      <c r="E167" s="49">
        <v>2907</v>
      </c>
      <c r="F167" s="49">
        <v>1466</v>
      </c>
      <c r="G167" s="50">
        <v>16.683866529067767</v>
      </c>
      <c r="H167" s="50">
        <v>69.93464052287581</v>
      </c>
      <c r="I167" s="50">
        <v>13.381492948056414</v>
      </c>
      <c r="J167" s="50">
        <v>47.47162022703819</v>
      </c>
      <c r="K167" s="51">
        <v>5.51</v>
      </c>
      <c r="L167" s="38"/>
    </row>
    <row r="168" spans="1:12" ht="12.75">
      <c r="A168" s="36" t="s">
        <v>179</v>
      </c>
      <c r="B168" s="52">
        <f>SUM(B169:B247)</f>
        <v>145</v>
      </c>
      <c r="C168" s="53">
        <f>SUM(C169:C247)</f>
        <v>92198.11840000005</v>
      </c>
      <c r="D168" s="54">
        <f>SUM(D169:D247)</f>
        <v>99.99999999999996</v>
      </c>
      <c r="E168" s="53">
        <f>SUM(E169:E247)</f>
        <v>96523</v>
      </c>
      <c r="F168" s="53">
        <f>SUM(F169:F247)</f>
        <v>48936</v>
      </c>
      <c r="G168" s="54">
        <v>15.455383690933767</v>
      </c>
      <c r="H168" s="54">
        <v>70.8079939496286</v>
      </c>
      <c r="I168" s="54">
        <v>13.736622359437648</v>
      </c>
      <c r="J168" s="54">
        <v>51.87675476311345</v>
      </c>
      <c r="K168" s="56">
        <v>7.87</v>
      </c>
      <c r="L168" s="38"/>
    </row>
    <row r="169" spans="1:12" ht="12.75">
      <c r="A169" s="37" t="s">
        <v>180</v>
      </c>
      <c r="B169" s="48">
        <v>1</v>
      </c>
      <c r="C169" s="49">
        <v>1136.8976</v>
      </c>
      <c r="D169" s="19">
        <f>C169/$C$168*100</f>
        <v>1.2331028221938198</v>
      </c>
      <c r="E169" s="49">
        <v>181</v>
      </c>
      <c r="F169" s="49">
        <v>83</v>
      </c>
      <c r="G169" s="50">
        <v>12.154696132596685</v>
      </c>
      <c r="H169" s="50">
        <v>74.03314917127072</v>
      </c>
      <c r="I169" s="50">
        <v>13.812154696132598</v>
      </c>
      <c r="J169" s="50">
        <v>54.14364640883977</v>
      </c>
      <c r="K169" s="51">
        <v>7.14</v>
      </c>
      <c r="L169" s="38"/>
    </row>
    <row r="170" spans="1:12" ht="12.75">
      <c r="A170" s="37" t="s">
        <v>181</v>
      </c>
      <c r="B170" s="48">
        <v>5</v>
      </c>
      <c r="C170" s="49">
        <v>4268.2081</v>
      </c>
      <c r="D170" s="19">
        <f aca="true" t="shared" si="4" ref="D170:D233">C170/$C$168*100</f>
        <v>4.629387425763341</v>
      </c>
      <c r="E170" s="49">
        <v>2388</v>
      </c>
      <c r="F170" s="49">
        <v>1200</v>
      </c>
      <c r="G170" s="50">
        <v>17.001675041876048</v>
      </c>
      <c r="H170" s="50">
        <v>68.21608040201005</v>
      </c>
      <c r="I170" s="50">
        <v>14.782244556113902</v>
      </c>
      <c r="J170" s="50">
        <v>50.37688442211056</v>
      </c>
      <c r="K170" s="51">
        <v>5.4</v>
      </c>
      <c r="L170" s="38"/>
    </row>
    <row r="171" spans="1:12" ht="12.75">
      <c r="A171" s="37" t="s">
        <v>182</v>
      </c>
      <c r="B171" s="48">
        <v>1</v>
      </c>
      <c r="C171" s="49">
        <v>512.8872</v>
      </c>
      <c r="D171" s="19">
        <f t="shared" si="4"/>
        <v>0.556288142210069</v>
      </c>
      <c r="E171" s="49">
        <v>193</v>
      </c>
      <c r="F171" s="49">
        <v>92</v>
      </c>
      <c r="G171" s="50">
        <v>19.689119170984455</v>
      </c>
      <c r="H171" s="50">
        <v>69.94818652849742</v>
      </c>
      <c r="I171" s="50">
        <v>10.362694300518134</v>
      </c>
      <c r="J171" s="50">
        <v>46.63212435233161</v>
      </c>
      <c r="K171" s="51">
        <v>5.56</v>
      </c>
      <c r="L171" s="38"/>
    </row>
    <row r="172" spans="1:12" ht="12.75">
      <c r="A172" s="37" t="s">
        <v>183</v>
      </c>
      <c r="B172" s="48">
        <v>1</v>
      </c>
      <c r="C172" s="49">
        <v>658.8175</v>
      </c>
      <c r="D172" s="19">
        <f t="shared" si="4"/>
        <v>0.7145671857876003</v>
      </c>
      <c r="E172" s="49">
        <v>404</v>
      </c>
      <c r="F172" s="49">
        <v>189</v>
      </c>
      <c r="G172" s="50">
        <v>15.099009900990099</v>
      </c>
      <c r="H172" s="50">
        <v>69.05940594059405</v>
      </c>
      <c r="I172" s="50">
        <v>15.841584158415841</v>
      </c>
      <c r="J172" s="50">
        <v>48.51485148514851</v>
      </c>
      <c r="K172" s="51">
        <v>6.63</v>
      </c>
      <c r="L172" s="38"/>
    </row>
    <row r="173" spans="1:12" ht="12.75">
      <c r="A173" s="37" t="s">
        <v>184</v>
      </c>
      <c r="B173" s="48">
        <v>1</v>
      </c>
      <c r="C173" s="49">
        <v>257.2906</v>
      </c>
      <c r="D173" s="19">
        <f t="shared" si="4"/>
        <v>0.27906274495076877</v>
      </c>
      <c r="E173" s="49">
        <v>118</v>
      </c>
      <c r="F173" s="49">
        <v>64</v>
      </c>
      <c r="G173" s="50">
        <v>16.94915254237288</v>
      </c>
      <c r="H173" s="50">
        <v>62.71186440677966</v>
      </c>
      <c r="I173" s="50">
        <v>20.33898305084746</v>
      </c>
      <c r="J173" s="50">
        <v>39.83050847457627</v>
      </c>
      <c r="K173" s="51">
        <v>4.26</v>
      </c>
      <c r="L173" s="38"/>
    </row>
    <row r="174" spans="1:12" ht="12.75">
      <c r="A174" s="37" t="s">
        <v>185</v>
      </c>
      <c r="B174" s="48">
        <v>10</v>
      </c>
      <c r="C174" s="49">
        <v>7418.2688</v>
      </c>
      <c r="D174" s="19">
        <f t="shared" si="4"/>
        <v>8.04600888687984</v>
      </c>
      <c r="E174" s="49">
        <v>3744</v>
      </c>
      <c r="F174" s="49">
        <v>1864</v>
      </c>
      <c r="G174" s="50">
        <v>16.693376068376068</v>
      </c>
      <c r="H174" s="50">
        <v>70.59294871794873</v>
      </c>
      <c r="I174" s="50">
        <v>12.713675213675213</v>
      </c>
      <c r="J174" s="50">
        <v>50.21367521367522</v>
      </c>
      <c r="K174" s="51">
        <v>6.76</v>
      </c>
      <c r="L174" s="38"/>
    </row>
    <row r="175" spans="1:12" ht="12.75">
      <c r="A175" s="37" t="s">
        <v>186</v>
      </c>
      <c r="B175" s="48">
        <v>1</v>
      </c>
      <c r="C175" s="49">
        <v>309.7807</v>
      </c>
      <c r="D175" s="19">
        <f t="shared" si="4"/>
        <v>0.3359946009483854</v>
      </c>
      <c r="E175" s="49">
        <v>117</v>
      </c>
      <c r="F175" s="49">
        <v>59</v>
      </c>
      <c r="G175" s="50">
        <v>17.094017094017094</v>
      </c>
      <c r="H175" s="50">
        <v>62.39316239316239</v>
      </c>
      <c r="I175" s="50">
        <v>20.51282051282051</v>
      </c>
      <c r="J175" s="50">
        <v>41.02564102564102</v>
      </c>
      <c r="K175" s="51">
        <v>10.42</v>
      </c>
      <c r="L175" s="38"/>
    </row>
    <row r="176" spans="1:12" ht="12.75">
      <c r="A176" s="37" t="s">
        <v>187</v>
      </c>
      <c r="B176" s="48">
        <v>1</v>
      </c>
      <c r="C176" s="49">
        <v>779.3504</v>
      </c>
      <c r="D176" s="19">
        <f t="shared" si="4"/>
        <v>0.8452996802155993</v>
      </c>
      <c r="E176" s="49">
        <v>245</v>
      </c>
      <c r="F176" s="49">
        <v>123</v>
      </c>
      <c r="G176" s="50">
        <v>24.081632653061224</v>
      </c>
      <c r="H176" s="50">
        <v>64.08163265306122</v>
      </c>
      <c r="I176" s="50">
        <v>11.83673469387755</v>
      </c>
      <c r="J176" s="50">
        <v>46.93877551020408</v>
      </c>
      <c r="K176" s="51">
        <v>7.83</v>
      </c>
      <c r="L176" s="38"/>
    </row>
    <row r="177" spans="1:12" ht="12.75">
      <c r="A177" s="37" t="s">
        <v>188</v>
      </c>
      <c r="B177" s="48">
        <v>2</v>
      </c>
      <c r="C177" s="49">
        <v>1271.7706</v>
      </c>
      <c r="D177" s="19">
        <f t="shared" si="4"/>
        <v>1.3793888878322265</v>
      </c>
      <c r="E177" s="49">
        <v>408</v>
      </c>
      <c r="F177" s="49">
        <v>200</v>
      </c>
      <c r="G177" s="50">
        <v>14.705882352941178</v>
      </c>
      <c r="H177" s="50">
        <v>72.79411764705883</v>
      </c>
      <c r="I177" s="50">
        <v>12.5</v>
      </c>
      <c r="J177" s="50">
        <v>50.245098039215684</v>
      </c>
      <c r="K177" s="51">
        <v>5.37</v>
      </c>
      <c r="L177" s="38"/>
    </row>
    <row r="178" spans="1:12" ht="12.75">
      <c r="A178" s="37" t="s">
        <v>189</v>
      </c>
      <c r="B178" s="48">
        <v>2</v>
      </c>
      <c r="C178" s="49">
        <v>898.6977</v>
      </c>
      <c r="D178" s="19">
        <f t="shared" si="4"/>
        <v>0.9747462481837369</v>
      </c>
      <c r="E178" s="49">
        <v>123</v>
      </c>
      <c r="F178" s="49">
        <v>57</v>
      </c>
      <c r="G178" s="50">
        <v>15.447154471544716</v>
      </c>
      <c r="H178" s="50">
        <v>67.47967479674797</v>
      </c>
      <c r="I178" s="50">
        <v>17.073170731707318</v>
      </c>
      <c r="J178" s="50">
        <v>56.09756097560976</v>
      </c>
      <c r="K178" s="51">
        <v>11.59</v>
      </c>
      <c r="L178" s="38"/>
    </row>
    <row r="179" spans="1:12" ht="12.75">
      <c r="A179" s="37" t="s">
        <v>190</v>
      </c>
      <c r="B179" s="48">
        <v>1</v>
      </c>
      <c r="C179" s="49">
        <v>708.9644</v>
      </c>
      <c r="D179" s="19">
        <f t="shared" si="4"/>
        <v>0.7689575582488238</v>
      </c>
      <c r="E179" s="49">
        <v>167</v>
      </c>
      <c r="F179" s="49">
        <v>79</v>
      </c>
      <c r="G179" s="50">
        <v>12.574850299401197</v>
      </c>
      <c r="H179" s="50">
        <v>80.23952095808383</v>
      </c>
      <c r="I179" s="50">
        <v>7.18562874251497</v>
      </c>
      <c r="J179" s="50">
        <v>58.08383233532935</v>
      </c>
      <c r="K179" s="51">
        <v>7.22</v>
      </c>
      <c r="L179" s="38"/>
    </row>
    <row r="180" spans="1:12" ht="12.75">
      <c r="A180" s="37" t="s">
        <v>191</v>
      </c>
      <c r="B180" s="48">
        <v>1</v>
      </c>
      <c r="C180" s="49">
        <v>1143.3212</v>
      </c>
      <c r="D180" s="19">
        <f t="shared" si="4"/>
        <v>1.2400699925780694</v>
      </c>
      <c r="E180" s="49">
        <v>355</v>
      </c>
      <c r="F180" s="49">
        <v>174</v>
      </c>
      <c r="G180" s="50">
        <v>17.183098591549296</v>
      </c>
      <c r="H180" s="50">
        <v>70.4225352112676</v>
      </c>
      <c r="I180" s="50">
        <v>12.394366197183098</v>
      </c>
      <c r="J180" s="50">
        <v>50.70422535211267</v>
      </c>
      <c r="K180" s="51">
        <v>6.11</v>
      </c>
      <c r="L180" s="38"/>
    </row>
    <row r="181" spans="1:12" ht="12.75">
      <c r="A181" s="37" t="s">
        <v>192</v>
      </c>
      <c r="B181" s="48">
        <v>1</v>
      </c>
      <c r="C181" s="49">
        <v>1373.1727</v>
      </c>
      <c r="D181" s="19">
        <f t="shared" si="4"/>
        <v>1.4893717180241275</v>
      </c>
      <c r="E181" s="49">
        <v>1913</v>
      </c>
      <c r="F181" s="49">
        <v>969</v>
      </c>
      <c r="G181" s="50">
        <v>20.177731312075274</v>
      </c>
      <c r="H181" s="50">
        <v>70.935703084161</v>
      </c>
      <c r="I181" s="50">
        <v>8.88656560376372</v>
      </c>
      <c r="J181" s="50">
        <v>51.22843700993205</v>
      </c>
      <c r="K181" s="51">
        <v>10.31</v>
      </c>
      <c r="L181" s="38"/>
    </row>
    <row r="182" spans="1:12" ht="12.75">
      <c r="A182" s="37" t="s">
        <v>193</v>
      </c>
      <c r="B182" s="48">
        <v>1</v>
      </c>
      <c r="C182" s="49">
        <v>1012.8332</v>
      </c>
      <c r="D182" s="19">
        <f t="shared" si="4"/>
        <v>1.0985399892933168</v>
      </c>
      <c r="E182" s="49">
        <v>260</v>
      </c>
      <c r="F182" s="49">
        <v>125</v>
      </c>
      <c r="G182" s="50">
        <v>20.384615384615383</v>
      </c>
      <c r="H182" s="50">
        <v>69.61538461538461</v>
      </c>
      <c r="I182" s="50">
        <v>10</v>
      </c>
      <c r="J182" s="50">
        <v>44.230769230769226</v>
      </c>
      <c r="K182" s="51">
        <v>10.43</v>
      </c>
      <c r="L182" s="38"/>
    </row>
    <row r="183" spans="1:12" ht="12.75">
      <c r="A183" s="37" t="s">
        <v>194</v>
      </c>
      <c r="B183" s="48">
        <v>3</v>
      </c>
      <c r="C183" s="49">
        <v>1582.9654</v>
      </c>
      <c r="D183" s="19">
        <f t="shared" si="4"/>
        <v>1.716917251100863</v>
      </c>
      <c r="E183" s="49">
        <v>1173</v>
      </c>
      <c r="F183" s="49">
        <v>594</v>
      </c>
      <c r="G183" s="50">
        <v>18.584825234441603</v>
      </c>
      <c r="H183" s="50">
        <v>68.54219948849105</v>
      </c>
      <c r="I183" s="50">
        <v>12.87297527706735</v>
      </c>
      <c r="J183" s="50">
        <v>45.609548167092925</v>
      </c>
      <c r="K183" s="51">
        <v>5.23</v>
      </c>
      <c r="L183" s="38"/>
    </row>
    <row r="184" spans="1:12" ht="12.75">
      <c r="A184" s="37" t="s">
        <v>195</v>
      </c>
      <c r="B184" s="48">
        <v>1</v>
      </c>
      <c r="C184" s="49">
        <v>835.6769</v>
      </c>
      <c r="D184" s="19">
        <f t="shared" si="4"/>
        <v>0.9063925755777675</v>
      </c>
      <c r="E184" s="49">
        <v>148</v>
      </c>
      <c r="F184" s="49">
        <v>67</v>
      </c>
      <c r="G184" s="50">
        <v>18.91891891891892</v>
      </c>
      <c r="H184" s="50">
        <v>67.56756756756756</v>
      </c>
      <c r="I184" s="50">
        <v>13.513513513513514</v>
      </c>
      <c r="J184" s="50">
        <v>49.32432432432432</v>
      </c>
      <c r="K184" s="51">
        <v>12.33</v>
      </c>
      <c r="L184" s="38"/>
    </row>
    <row r="185" spans="1:12" ht="12.75">
      <c r="A185" s="37" t="s">
        <v>196</v>
      </c>
      <c r="B185" s="48">
        <v>1</v>
      </c>
      <c r="C185" s="49">
        <v>487.4473</v>
      </c>
      <c r="D185" s="19">
        <f t="shared" si="4"/>
        <v>0.5286954966751249</v>
      </c>
      <c r="E185" s="49">
        <v>428</v>
      </c>
      <c r="F185" s="49">
        <v>196</v>
      </c>
      <c r="G185" s="50">
        <v>18.925233644859812</v>
      </c>
      <c r="H185" s="50">
        <v>72.19626168224299</v>
      </c>
      <c r="I185" s="50">
        <v>8.878504672897195</v>
      </c>
      <c r="J185" s="50">
        <v>53.97196261682243</v>
      </c>
      <c r="K185" s="51">
        <v>6.93</v>
      </c>
      <c r="L185" s="38"/>
    </row>
    <row r="186" spans="1:12" ht="12.75">
      <c r="A186" s="37" t="s">
        <v>197</v>
      </c>
      <c r="B186" s="48">
        <v>1</v>
      </c>
      <c r="C186" s="49">
        <v>350.357</v>
      </c>
      <c r="D186" s="19">
        <f t="shared" si="4"/>
        <v>0.3800045012632273</v>
      </c>
      <c r="E186" s="49">
        <v>157</v>
      </c>
      <c r="F186" s="49">
        <v>80</v>
      </c>
      <c r="G186" s="50">
        <v>10.828025477707007</v>
      </c>
      <c r="H186" s="50">
        <v>65.60509554140127</v>
      </c>
      <c r="I186" s="50">
        <v>23.56687898089172</v>
      </c>
      <c r="J186" s="50">
        <v>40.76433121019109</v>
      </c>
      <c r="K186" s="51">
        <v>6.25</v>
      </c>
      <c r="L186" s="38"/>
    </row>
    <row r="187" spans="1:12" ht="12.75">
      <c r="A187" s="37" t="s">
        <v>198</v>
      </c>
      <c r="B187" s="48">
        <v>1</v>
      </c>
      <c r="C187" s="49">
        <v>583.4083</v>
      </c>
      <c r="D187" s="19">
        <f t="shared" si="4"/>
        <v>0.6327767964514118</v>
      </c>
      <c r="E187" s="49">
        <v>119</v>
      </c>
      <c r="F187" s="49">
        <v>56</v>
      </c>
      <c r="G187" s="50">
        <v>16.80672268907563</v>
      </c>
      <c r="H187" s="50">
        <v>71.42857142857143</v>
      </c>
      <c r="I187" s="50">
        <v>11.76470588235294</v>
      </c>
      <c r="J187" s="50">
        <v>57.14285714285714</v>
      </c>
      <c r="K187" s="51">
        <v>5.88</v>
      </c>
      <c r="L187" s="38"/>
    </row>
    <row r="188" spans="1:12" ht="12.75">
      <c r="A188" s="37" t="s">
        <v>199</v>
      </c>
      <c r="B188" s="48">
        <v>1</v>
      </c>
      <c r="C188" s="49">
        <v>1255.6662</v>
      </c>
      <c r="D188" s="19">
        <f t="shared" si="4"/>
        <v>1.3619217200857747</v>
      </c>
      <c r="E188" s="49">
        <v>768</v>
      </c>
      <c r="F188" s="49">
        <v>400</v>
      </c>
      <c r="G188" s="50">
        <v>16.015625</v>
      </c>
      <c r="H188" s="50">
        <v>72.52604166666666</v>
      </c>
      <c r="I188" s="50">
        <v>11.458333333333332</v>
      </c>
      <c r="J188" s="50">
        <v>52.604166666666664</v>
      </c>
      <c r="K188" s="51">
        <v>5.94</v>
      </c>
      <c r="L188" s="38"/>
    </row>
    <row r="189" spans="1:12" ht="12.75">
      <c r="A189" s="37" t="s">
        <v>200</v>
      </c>
      <c r="B189" s="48">
        <v>1</v>
      </c>
      <c r="C189" s="49">
        <v>645.1538</v>
      </c>
      <c r="D189" s="19">
        <f t="shared" si="4"/>
        <v>0.6997472521087802</v>
      </c>
      <c r="E189" s="49">
        <v>151</v>
      </c>
      <c r="F189" s="49">
        <v>80</v>
      </c>
      <c r="G189" s="50">
        <v>11.920529801324504</v>
      </c>
      <c r="H189" s="50">
        <v>62.913907284768214</v>
      </c>
      <c r="I189" s="50">
        <v>25.165562913907287</v>
      </c>
      <c r="J189" s="50">
        <v>43.70860927152318</v>
      </c>
      <c r="K189" s="51">
        <v>6.06</v>
      </c>
      <c r="L189" s="38"/>
    </row>
    <row r="190" spans="1:12" ht="12.75">
      <c r="A190" s="37" t="s">
        <v>201</v>
      </c>
      <c r="B190" s="48">
        <v>1</v>
      </c>
      <c r="C190" s="49">
        <v>997.3291</v>
      </c>
      <c r="D190" s="19">
        <f t="shared" si="4"/>
        <v>1.081723919433045</v>
      </c>
      <c r="E190" s="49">
        <v>639</v>
      </c>
      <c r="F190" s="49">
        <v>330</v>
      </c>
      <c r="G190" s="50">
        <v>21.283255086071986</v>
      </c>
      <c r="H190" s="50">
        <v>68.07511737089203</v>
      </c>
      <c r="I190" s="50">
        <v>10.641627543035993</v>
      </c>
      <c r="J190" s="50">
        <v>51.64319248826291</v>
      </c>
      <c r="K190" s="51">
        <v>7.88</v>
      </c>
      <c r="L190" s="38"/>
    </row>
    <row r="191" spans="1:12" ht="12.75">
      <c r="A191" s="37" t="s">
        <v>202</v>
      </c>
      <c r="B191" s="48">
        <v>1</v>
      </c>
      <c r="C191" s="49">
        <v>255.5687</v>
      </c>
      <c r="D191" s="19">
        <f t="shared" si="4"/>
        <v>0.27719513633805337</v>
      </c>
      <c r="E191" s="49">
        <v>74</v>
      </c>
      <c r="F191" s="49">
        <v>38</v>
      </c>
      <c r="G191" s="50">
        <v>16.216216216216218</v>
      </c>
      <c r="H191" s="50">
        <v>58.108108108108105</v>
      </c>
      <c r="I191" s="50">
        <v>25.675675675675674</v>
      </c>
      <c r="J191" s="50">
        <v>37.83783783783784</v>
      </c>
      <c r="K191" s="51">
        <v>14.29</v>
      </c>
      <c r="L191" s="38"/>
    </row>
    <row r="192" spans="1:12" ht="12.75">
      <c r="A192" s="37" t="s">
        <v>203</v>
      </c>
      <c r="B192" s="48">
        <v>1</v>
      </c>
      <c r="C192" s="49">
        <v>255.4743</v>
      </c>
      <c r="D192" s="19">
        <f t="shared" si="4"/>
        <v>0.2770927481313977</v>
      </c>
      <c r="E192" s="49">
        <v>141</v>
      </c>
      <c r="F192" s="49">
        <v>77</v>
      </c>
      <c r="G192" s="50">
        <v>16.312056737588655</v>
      </c>
      <c r="H192" s="50">
        <v>66.66666666666666</v>
      </c>
      <c r="I192" s="50">
        <v>17.02127659574468</v>
      </c>
      <c r="J192" s="50">
        <v>49.645390070921984</v>
      </c>
      <c r="K192" s="51">
        <v>2.86</v>
      </c>
      <c r="L192" s="38"/>
    </row>
    <row r="193" spans="1:12" ht="12.75">
      <c r="A193" s="37" t="s">
        <v>204</v>
      </c>
      <c r="B193" s="48">
        <v>1</v>
      </c>
      <c r="C193" s="49">
        <v>1049.818</v>
      </c>
      <c r="D193" s="19">
        <f t="shared" si="4"/>
        <v>1.1386544738856617</v>
      </c>
      <c r="E193" s="49">
        <v>390</v>
      </c>
      <c r="F193" s="49">
        <v>186</v>
      </c>
      <c r="G193" s="50">
        <v>15.128205128205128</v>
      </c>
      <c r="H193" s="50">
        <v>71.28205128205128</v>
      </c>
      <c r="I193" s="50">
        <v>13.58974358974359</v>
      </c>
      <c r="J193" s="50">
        <v>47.69230769230769</v>
      </c>
      <c r="K193" s="51">
        <v>5.91</v>
      </c>
      <c r="L193" s="38"/>
    </row>
    <row r="194" spans="1:12" ht="12.75">
      <c r="A194" s="37" t="s">
        <v>205</v>
      </c>
      <c r="B194" s="48">
        <v>2</v>
      </c>
      <c r="C194" s="49">
        <v>1117.7223</v>
      </c>
      <c r="D194" s="19">
        <f t="shared" si="4"/>
        <v>1.2123048923306436</v>
      </c>
      <c r="E194" s="49">
        <v>493</v>
      </c>
      <c r="F194" s="49">
        <v>246</v>
      </c>
      <c r="G194" s="50">
        <v>20.486815415821503</v>
      </c>
      <c r="H194" s="50">
        <v>64.90872210953347</v>
      </c>
      <c r="I194" s="50">
        <v>14.60446247464503</v>
      </c>
      <c r="J194" s="50">
        <v>46.0446247464503</v>
      </c>
      <c r="K194" s="51">
        <v>6.17</v>
      </c>
      <c r="L194" s="38"/>
    </row>
    <row r="195" spans="1:12" ht="12.75">
      <c r="A195" s="37" t="s">
        <v>206</v>
      </c>
      <c r="B195" s="48">
        <v>1</v>
      </c>
      <c r="C195" s="49">
        <v>596.5722</v>
      </c>
      <c r="D195" s="19">
        <f t="shared" si="4"/>
        <v>0.6470546366377903</v>
      </c>
      <c r="E195" s="49">
        <v>191</v>
      </c>
      <c r="F195" s="49">
        <v>93</v>
      </c>
      <c r="G195" s="50">
        <v>17.801047120418847</v>
      </c>
      <c r="H195" s="50">
        <v>67.01570680628272</v>
      </c>
      <c r="I195" s="50">
        <v>15.18324607329843</v>
      </c>
      <c r="J195" s="50">
        <v>43.97905759162304</v>
      </c>
      <c r="K195" s="51">
        <v>10.71</v>
      </c>
      <c r="L195" s="38"/>
    </row>
    <row r="196" spans="1:12" ht="12.75">
      <c r="A196" s="37" t="s">
        <v>207</v>
      </c>
      <c r="B196" s="48">
        <v>1</v>
      </c>
      <c r="C196" s="49">
        <v>556.9088</v>
      </c>
      <c r="D196" s="19">
        <f t="shared" si="4"/>
        <v>0.6040348866815917</v>
      </c>
      <c r="E196" s="49">
        <v>253</v>
      </c>
      <c r="F196" s="49">
        <v>124</v>
      </c>
      <c r="G196" s="50">
        <v>13.83399209486166</v>
      </c>
      <c r="H196" s="50">
        <v>71.54150197628458</v>
      </c>
      <c r="I196" s="50">
        <v>14.624505928853754</v>
      </c>
      <c r="J196" s="50">
        <v>50.988142292490124</v>
      </c>
      <c r="K196" s="51">
        <v>8.53</v>
      </c>
      <c r="L196" s="38"/>
    </row>
    <row r="197" spans="1:12" ht="12.75">
      <c r="A197" s="37" t="s">
        <v>208</v>
      </c>
      <c r="B197" s="48">
        <v>1</v>
      </c>
      <c r="C197" s="49">
        <v>446.4794</v>
      </c>
      <c r="D197" s="19">
        <f t="shared" si="4"/>
        <v>0.4842608588419953</v>
      </c>
      <c r="E197" s="49">
        <v>109</v>
      </c>
      <c r="F197" s="49">
        <v>59</v>
      </c>
      <c r="G197" s="50">
        <v>19.26605504587156</v>
      </c>
      <c r="H197" s="50">
        <v>64.22018348623854</v>
      </c>
      <c r="I197" s="50">
        <v>16.51376146788991</v>
      </c>
      <c r="J197" s="50">
        <v>44.03669724770643</v>
      </c>
      <c r="K197" s="51">
        <v>2.08</v>
      </c>
      <c r="L197" s="38"/>
    </row>
    <row r="198" spans="1:12" ht="12.75">
      <c r="A198" s="37" t="s">
        <v>209</v>
      </c>
      <c r="B198" s="48">
        <v>16</v>
      </c>
      <c r="C198" s="49">
        <v>8784.9362</v>
      </c>
      <c r="D198" s="19">
        <f t="shared" si="4"/>
        <v>9.528324820997645</v>
      </c>
      <c r="E198" s="49">
        <v>50100</v>
      </c>
      <c r="F198" s="49">
        <v>25707</v>
      </c>
      <c r="G198" s="50">
        <v>14.20758483033932</v>
      </c>
      <c r="H198" s="50">
        <v>71.6067864271457</v>
      </c>
      <c r="I198" s="50">
        <v>14.18562874251497</v>
      </c>
      <c r="J198" s="50">
        <v>54.03193612774451</v>
      </c>
      <c r="K198" s="51">
        <v>8.31</v>
      </c>
      <c r="L198" s="38"/>
    </row>
    <row r="199" spans="1:12" ht="12.75">
      <c r="A199" s="37" t="s">
        <v>210</v>
      </c>
      <c r="B199" s="48">
        <v>1</v>
      </c>
      <c r="C199" s="49">
        <v>838.6462</v>
      </c>
      <c r="D199" s="19">
        <f t="shared" si="4"/>
        <v>0.9096131402178372</v>
      </c>
      <c r="E199" s="49">
        <v>239</v>
      </c>
      <c r="F199" s="49">
        <v>126</v>
      </c>
      <c r="G199" s="50">
        <v>10.0418410041841</v>
      </c>
      <c r="H199" s="50">
        <v>68.6192468619247</v>
      </c>
      <c r="I199" s="50">
        <v>21.338912133891213</v>
      </c>
      <c r="J199" s="50">
        <v>46.02510460251046</v>
      </c>
      <c r="K199" s="51">
        <v>4.55</v>
      </c>
      <c r="L199" s="38"/>
    </row>
    <row r="200" spans="1:12" ht="12.75">
      <c r="A200" s="37" t="s">
        <v>211</v>
      </c>
      <c r="B200" s="48">
        <v>1</v>
      </c>
      <c r="C200" s="49">
        <v>485.9515</v>
      </c>
      <c r="D200" s="19">
        <f t="shared" si="4"/>
        <v>0.5270731208327997</v>
      </c>
      <c r="E200" s="49">
        <v>121</v>
      </c>
      <c r="F200" s="49">
        <v>60</v>
      </c>
      <c r="G200" s="50">
        <v>12.396694214876034</v>
      </c>
      <c r="H200" s="50">
        <v>70.24793388429752</v>
      </c>
      <c r="I200" s="50">
        <v>17.355371900826448</v>
      </c>
      <c r="J200" s="50">
        <v>53.71900826446281</v>
      </c>
      <c r="K200" s="51">
        <v>4.62</v>
      </c>
      <c r="L200" s="38"/>
    </row>
    <row r="201" spans="1:12" ht="12.75">
      <c r="A201" s="37" t="s">
        <v>131</v>
      </c>
      <c r="B201" s="48">
        <v>2</v>
      </c>
      <c r="C201" s="49">
        <v>879.4346</v>
      </c>
      <c r="D201" s="19">
        <f t="shared" si="4"/>
        <v>0.9538530886114045</v>
      </c>
      <c r="E201" s="49">
        <v>161</v>
      </c>
      <c r="F201" s="49">
        <v>87</v>
      </c>
      <c r="G201" s="50">
        <v>15.527950310559005</v>
      </c>
      <c r="H201" s="50">
        <v>67.08074534161491</v>
      </c>
      <c r="I201" s="50">
        <v>17.391304347826086</v>
      </c>
      <c r="J201" s="50">
        <v>46.58385093167702</v>
      </c>
      <c r="K201" s="51">
        <v>5.33</v>
      </c>
      <c r="L201" s="38"/>
    </row>
    <row r="202" spans="1:12" ht="12.75">
      <c r="A202" s="37" t="s">
        <v>212</v>
      </c>
      <c r="B202" s="48">
        <v>4</v>
      </c>
      <c r="C202" s="49">
        <v>3403.4025</v>
      </c>
      <c r="D202" s="19">
        <f t="shared" si="4"/>
        <v>3.691401255321061</v>
      </c>
      <c r="E202" s="49">
        <v>1760</v>
      </c>
      <c r="F202" s="49">
        <v>892</v>
      </c>
      <c r="G202" s="50">
        <v>14.318181818181818</v>
      </c>
      <c r="H202" s="50">
        <v>71.47727272727272</v>
      </c>
      <c r="I202" s="50">
        <v>14.204545454545455</v>
      </c>
      <c r="J202" s="50">
        <v>49.82954545454545</v>
      </c>
      <c r="K202" s="51">
        <v>5.47</v>
      </c>
      <c r="L202" s="38"/>
    </row>
    <row r="203" spans="1:12" ht="12.75">
      <c r="A203" s="37" t="s">
        <v>213</v>
      </c>
      <c r="B203" s="48">
        <v>1</v>
      </c>
      <c r="C203" s="49">
        <v>633.1753</v>
      </c>
      <c r="D203" s="19">
        <f t="shared" si="4"/>
        <v>0.6867551214580966</v>
      </c>
      <c r="E203" s="49">
        <v>175</v>
      </c>
      <c r="F203" s="49">
        <v>91</v>
      </c>
      <c r="G203" s="50">
        <v>17.142857142857142</v>
      </c>
      <c r="H203" s="50">
        <v>66.85714285714286</v>
      </c>
      <c r="I203" s="50">
        <v>16</v>
      </c>
      <c r="J203" s="50">
        <v>54.285714285714285</v>
      </c>
      <c r="K203" s="51">
        <v>4.21</v>
      </c>
      <c r="L203" s="38"/>
    </row>
    <row r="204" spans="1:12" ht="12.75">
      <c r="A204" s="37" t="s">
        <v>214</v>
      </c>
      <c r="B204" s="48">
        <v>4</v>
      </c>
      <c r="C204" s="49">
        <v>2238.6848</v>
      </c>
      <c r="D204" s="19">
        <f t="shared" si="4"/>
        <v>2.4281241730850756</v>
      </c>
      <c r="E204" s="49">
        <v>1455</v>
      </c>
      <c r="F204" s="49">
        <v>694</v>
      </c>
      <c r="G204" s="50">
        <v>16.56357388316151</v>
      </c>
      <c r="H204" s="50">
        <v>71.40893470790378</v>
      </c>
      <c r="I204" s="50">
        <v>12.027491408934708</v>
      </c>
      <c r="J204" s="50">
        <v>48.31615120274914</v>
      </c>
      <c r="K204" s="51">
        <v>10.24</v>
      </c>
      <c r="L204" s="38"/>
    </row>
    <row r="205" spans="1:12" ht="12.75">
      <c r="A205" s="37" t="s">
        <v>215</v>
      </c>
      <c r="B205" s="48">
        <v>1</v>
      </c>
      <c r="C205" s="49">
        <v>885.5704</v>
      </c>
      <c r="D205" s="19">
        <f t="shared" si="4"/>
        <v>0.960508105119854</v>
      </c>
      <c r="E205" s="49">
        <v>835</v>
      </c>
      <c r="F205" s="49">
        <v>415</v>
      </c>
      <c r="G205" s="50">
        <v>17.844311377245507</v>
      </c>
      <c r="H205" s="50">
        <v>73.89221556886227</v>
      </c>
      <c r="I205" s="50">
        <v>8.263473053892216</v>
      </c>
      <c r="J205" s="50">
        <v>50.538922155688624</v>
      </c>
      <c r="K205" s="51">
        <v>5.21</v>
      </c>
      <c r="L205" s="38"/>
    </row>
    <row r="206" spans="1:12" ht="12.75">
      <c r="A206" s="37" t="s">
        <v>216</v>
      </c>
      <c r="B206" s="48">
        <v>1</v>
      </c>
      <c r="C206" s="49">
        <v>890.7518</v>
      </c>
      <c r="D206" s="19">
        <f t="shared" si="4"/>
        <v>0.9661279595050819</v>
      </c>
      <c r="E206" s="49">
        <v>464</v>
      </c>
      <c r="F206" s="49">
        <v>223</v>
      </c>
      <c r="G206" s="50">
        <v>15.517241379310345</v>
      </c>
      <c r="H206" s="50">
        <v>73.0603448275862</v>
      </c>
      <c r="I206" s="50">
        <v>11.422413793103448</v>
      </c>
      <c r="J206" s="50">
        <v>50.21551724137932</v>
      </c>
      <c r="K206" s="51">
        <v>5.58</v>
      </c>
      <c r="L206" s="38"/>
    </row>
    <row r="207" spans="1:12" ht="12.75">
      <c r="A207" s="37" t="s">
        <v>217</v>
      </c>
      <c r="B207" s="48">
        <v>4</v>
      </c>
      <c r="C207" s="49">
        <v>1569.8548</v>
      </c>
      <c r="D207" s="19">
        <f t="shared" si="4"/>
        <v>1.7026972212048952</v>
      </c>
      <c r="E207" s="49">
        <v>2586</v>
      </c>
      <c r="F207" s="49">
        <v>1297</v>
      </c>
      <c r="G207" s="50">
        <v>16.8600154679041</v>
      </c>
      <c r="H207" s="50">
        <v>68.2521268368136</v>
      </c>
      <c r="I207" s="50">
        <v>14.887857695282289</v>
      </c>
      <c r="J207" s="50">
        <v>47.17710750193349</v>
      </c>
      <c r="K207" s="51">
        <v>7.21</v>
      </c>
      <c r="L207" s="38"/>
    </row>
    <row r="208" spans="1:12" ht="12.75">
      <c r="A208" s="37" t="s">
        <v>218</v>
      </c>
      <c r="B208" s="48">
        <v>1</v>
      </c>
      <c r="C208" s="49">
        <v>100.3499</v>
      </c>
      <c r="D208" s="19">
        <f t="shared" si="4"/>
        <v>0.10884159215119076</v>
      </c>
      <c r="E208" s="49">
        <v>565</v>
      </c>
      <c r="F208" s="49">
        <v>276</v>
      </c>
      <c r="G208" s="50">
        <v>17.345132743362832</v>
      </c>
      <c r="H208" s="50">
        <v>69.91150442477876</v>
      </c>
      <c r="I208" s="50">
        <v>12.743362831858407</v>
      </c>
      <c r="J208" s="50">
        <v>49.02654867256637</v>
      </c>
      <c r="K208" s="51">
        <v>8.66</v>
      </c>
      <c r="L208" s="38"/>
    </row>
    <row r="209" spans="1:12" ht="12.75">
      <c r="A209" s="37" t="s">
        <v>219</v>
      </c>
      <c r="B209" s="48">
        <v>1</v>
      </c>
      <c r="C209" s="49">
        <v>708.2286</v>
      </c>
      <c r="D209" s="19">
        <f t="shared" si="4"/>
        <v>0.7681594942397433</v>
      </c>
      <c r="E209" s="49">
        <v>187</v>
      </c>
      <c r="F209" s="49">
        <v>89</v>
      </c>
      <c r="G209" s="50">
        <v>20.855614973262032</v>
      </c>
      <c r="H209" s="50">
        <v>71.12299465240642</v>
      </c>
      <c r="I209" s="50">
        <v>8.02139037433155</v>
      </c>
      <c r="J209" s="50">
        <v>50.80213903743316</v>
      </c>
      <c r="K209" s="51">
        <v>7.37</v>
      </c>
      <c r="L209" s="38"/>
    </row>
    <row r="210" spans="1:12" ht="12.75">
      <c r="A210" s="37" t="s">
        <v>220</v>
      </c>
      <c r="B210" s="48">
        <v>1</v>
      </c>
      <c r="C210" s="49">
        <v>653.2361</v>
      </c>
      <c r="D210" s="19">
        <f t="shared" si="4"/>
        <v>0.7085134830690857</v>
      </c>
      <c r="E210" s="49">
        <v>125</v>
      </c>
      <c r="F210" s="49">
        <v>58</v>
      </c>
      <c r="G210" s="50">
        <v>14.4</v>
      </c>
      <c r="H210" s="50">
        <v>67.2</v>
      </c>
      <c r="I210" s="50">
        <v>18.4</v>
      </c>
      <c r="J210" s="50">
        <v>48</v>
      </c>
      <c r="K210" s="51">
        <v>10</v>
      </c>
      <c r="L210" s="38"/>
    </row>
    <row r="211" spans="1:12" ht="12.75">
      <c r="A211" s="37" t="s">
        <v>221</v>
      </c>
      <c r="B211" s="48">
        <v>2</v>
      </c>
      <c r="C211" s="49">
        <v>413.0165</v>
      </c>
      <c r="D211" s="19">
        <f t="shared" si="4"/>
        <v>0.4479663003621555</v>
      </c>
      <c r="E211" s="49">
        <v>173</v>
      </c>
      <c r="F211" s="49">
        <v>79</v>
      </c>
      <c r="G211" s="50">
        <v>14.450867052023122</v>
      </c>
      <c r="H211" s="50">
        <v>67.05202312138728</v>
      </c>
      <c r="I211" s="50">
        <v>18.497109826589593</v>
      </c>
      <c r="J211" s="50">
        <v>49.71098265895954</v>
      </c>
      <c r="K211" s="51">
        <v>17.44</v>
      </c>
      <c r="L211" s="38"/>
    </row>
    <row r="212" spans="1:12" ht="12.75">
      <c r="A212" s="37" t="s">
        <v>222</v>
      </c>
      <c r="B212" s="48">
        <v>1</v>
      </c>
      <c r="C212" s="49">
        <v>618.3593</v>
      </c>
      <c r="D212" s="19">
        <f t="shared" si="4"/>
        <v>0.6706853791931611</v>
      </c>
      <c r="E212" s="49">
        <v>217</v>
      </c>
      <c r="F212" s="49">
        <v>106</v>
      </c>
      <c r="G212" s="50">
        <v>11.52073732718894</v>
      </c>
      <c r="H212" s="50">
        <v>75.57603686635944</v>
      </c>
      <c r="I212" s="50">
        <v>12.903225806451612</v>
      </c>
      <c r="J212" s="50">
        <v>52.995391705069125</v>
      </c>
      <c r="K212" s="51">
        <v>8.7</v>
      </c>
      <c r="L212" s="38"/>
    </row>
    <row r="213" spans="1:12" ht="12.75">
      <c r="A213" s="37" t="s">
        <v>223</v>
      </c>
      <c r="B213" s="48">
        <v>1</v>
      </c>
      <c r="C213" s="49">
        <v>675.0242</v>
      </c>
      <c r="D213" s="19">
        <f t="shared" si="4"/>
        <v>0.7321453102452897</v>
      </c>
      <c r="E213" s="49">
        <v>202</v>
      </c>
      <c r="F213" s="49">
        <v>104</v>
      </c>
      <c r="G213" s="50">
        <v>16.33663366336634</v>
      </c>
      <c r="H213" s="50">
        <v>65.84158415841584</v>
      </c>
      <c r="I213" s="50">
        <v>17.82178217821782</v>
      </c>
      <c r="J213" s="50">
        <v>42.07920792079208</v>
      </c>
      <c r="K213" s="51">
        <v>3.53</v>
      </c>
      <c r="L213" s="38"/>
    </row>
    <row r="214" spans="1:12" ht="12.75">
      <c r="A214" s="37" t="s">
        <v>224</v>
      </c>
      <c r="B214" s="48">
        <v>1</v>
      </c>
      <c r="C214" s="49">
        <v>716.7732</v>
      </c>
      <c r="D214" s="19">
        <f t="shared" si="4"/>
        <v>0.7774271454112447</v>
      </c>
      <c r="E214" s="49">
        <v>80</v>
      </c>
      <c r="F214" s="49">
        <v>40</v>
      </c>
      <c r="G214" s="50">
        <v>8.75</v>
      </c>
      <c r="H214" s="50">
        <v>78.75</v>
      </c>
      <c r="I214" s="50">
        <v>12.5</v>
      </c>
      <c r="J214" s="50">
        <v>66.25</v>
      </c>
      <c r="K214" s="51">
        <v>9.43</v>
      </c>
      <c r="L214" s="38"/>
    </row>
    <row r="215" spans="1:12" ht="12.75">
      <c r="A215" s="37" t="s">
        <v>225</v>
      </c>
      <c r="B215" s="48">
        <v>1</v>
      </c>
      <c r="C215" s="49">
        <v>441.155</v>
      </c>
      <c r="D215" s="19">
        <f t="shared" si="4"/>
        <v>0.47848590367761745</v>
      </c>
      <c r="E215" s="49">
        <v>92</v>
      </c>
      <c r="F215" s="49">
        <v>44</v>
      </c>
      <c r="G215" s="50">
        <v>21.73913043478261</v>
      </c>
      <c r="H215" s="50">
        <v>61.95652173913043</v>
      </c>
      <c r="I215" s="50">
        <v>16.304347826086957</v>
      </c>
      <c r="J215" s="50">
        <v>40.21739130434783</v>
      </c>
      <c r="K215" s="51">
        <v>10.81</v>
      </c>
      <c r="L215" s="38"/>
    </row>
    <row r="216" spans="1:12" ht="12.75">
      <c r="A216" s="37" t="s">
        <v>226</v>
      </c>
      <c r="B216" s="48">
        <v>3</v>
      </c>
      <c r="C216" s="49">
        <v>1335.4032</v>
      </c>
      <c r="D216" s="19">
        <f t="shared" si="4"/>
        <v>1.4484061314639576</v>
      </c>
      <c r="E216" s="49">
        <v>432</v>
      </c>
      <c r="F216" s="49">
        <v>208</v>
      </c>
      <c r="G216" s="50">
        <v>15.74074074074074</v>
      </c>
      <c r="H216" s="50">
        <v>67.12962962962963</v>
      </c>
      <c r="I216" s="50">
        <v>17.12962962962963</v>
      </c>
      <c r="J216" s="50">
        <v>44.675925925925924</v>
      </c>
      <c r="K216" s="51">
        <v>8.29</v>
      </c>
      <c r="L216" s="38"/>
    </row>
    <row r="217" spans="1:12" ht="12.75">
      <c r="A217" s="37" t="s">
        <v>227</v>
      </c>
      <c r="B217" s="48">
        <v>1</v>
      </c>
      <c r="C217" s="49">
        <v>182.5411</v>
      </c>
      <c r="D217" s="19">
        <f t="shared" si="4"/>
        <v>0.19798787997825332</v>
      </c>
      <c r="E217" s="49">
        <v>162</v>
      </c>
      <c r="F217" s="49">
        <v>77</v>
      </c>
      <c r="G217" s="50">
        <v>20.37037037037037</v>
      </c>
      <c r="H217" s="50">
        <v>68.51851851851852</v>
      </c>
      <c r="I217" s="50">
        <v>11.11111111111111</v>
      </c>
      <c r="J217" s="50">
        <v>45.67901234567901</v>
      </c>
      <c r="K217" s="51">
        <v>4.05</v>
      </c>
      <c r="L217" s="38"/>
    </row>
    <row r="218" spans="1:12" ht="12.75">
      <c r="A218" s="37" t="s">
        <v>228</v>
      </c>
      <c r="B218" s="48">
        <v>5</v>
      </c>
      <c r="C218" s="49">
        <v>3776.9617</v>
      </c>
      <c r="D218" s="19">
        <f t="shared" si="4"/>
        <v>4.096571346080744</v>
      </c>
      <c r="E218" s="49">
        <v>5006</v>
      </c>
      <c r="F218" s="49">
        <v>2558</v>
      </c>
      <c r="G218" s="50">
        <v>17.359168997203355</v>
      </c>
      <c r="H218" s="50">
        <v>69.29684378745506</v>
      </c>
      <c r="I218" s="50">
        <v>13.34398721534159</v>
      </c>
      <c r="J218" s="50">
        <v>49.88014382740712</v>
      </c>
      <c r="K218" s="51">
        <v>6.89</v>
      </c>
      <c r="L218" s="38"/>
    </row>
    <row r="219" spans="1:12" ht="12.75">
      <c r="A219" s="37" t="s">
        <v>229</v>
      </c>
      <c r="B219" s="48">
        <v>3</v>
      </c>
      <c r="C219" s="49">
        <v>1092.7314</v>
      </c>
      <c r="D219" s="19">
        <f t="shared" si="4"/>
        <v>1.1851992415498138</v>
      </c>
      <c r="E219" s="49">
        <v>746</v>
      </c>
      <c r="F219" s="49">
        <v>368</v>
      </c>
      <c r="G219" s="50">
        <v>16.219839142091153</v>
      </c>
      <c r="H219" s="50">
        <v>69.83914209115282</v>
      </c>
      <c r="I219" s="50">
        <v>13.941018766756033</v>
      </c>
      <c r="J219" s="50">
        <v>49.19571045576407</v>
      </c>
      <c r="K219" s="51">
        <v>7.63</v>
      </c>
      <c r="L219" s="38"/>
    </row>
    <row r="220" spans="1:12" ht="12.75">
      <c r="A220" s="37" t="s">
        <v>230</v>
      </c>
      <c r="B220" s="48">
        <v>1</v>
      </c>
      <c r="C220" s="49">
        <v>645.7752</v>
      </c>
      <c r="D220" s="19">
        <f t="shared" si="4"/>
        <v>0.7004212354945409</v>
      </c>
      <c r="E220" s="49">
        <v>197</v>
      </c>
      <c r="F220" s="49">
        <v>104</v>
      </c>
      <c r="G220" s="50">
        <v>18.274111675126903</v>
      </c>
      <c r="H220" s="50">
        <v>71.06598984771574</v>
      </c>
      <c r="I220" s="50">
        <v>10.65989847715736</v>
      </c>
      <c r="J220" s="50">
        <v>52.28426395939086</v>
      </c>
      <c r="K220" s="51">
        <v>12.62</v>
      </c>
      <c r="L220" s="38"/>
    </row>
    <row r="221" spans="1:12" ht="12.75">
      <c r="A221" s="37" t="s">
        <v>231</v>
      </c>
      <c r="B221" s="48">
        <v>1</v>
      </c>
      <c r="C221" s="49">
        <v>278.8432</v>
      </c>
      <c r="D221" s="19">
        <f t="shared" si="4"/>
        <v>0.3024391439207504</v>
      </c>
      <c r="E221" s="49">
        <v>416</v>
      </c>
      <c r="F221" s="49">
        <v>212</v>
      </c>
      <c r="G221" s="50">
        <v>18.269230769230766</v>
      </c>
      <c r="H221" s="50">
        <v>69.23076923076923</v>
      </c>
      <c r="I221" s="50">
        <v>12.5</v>
      </c>
      <c r="J221" s="50">
        <v>48.07692307692308</v>
      </c>
      <c r="K221" s="51">
        <v>6</v>
      </c>
      <c r="L221" s="38"/>
    </row>
    <row r="222" spans="1:12" ht="12.75">
      <c r="A222" s="37" t="s">
        <v>232</v>
      </c>
      <c r="B222" s="48">
        <v>1</v>
      </c>
      <c r="C222" s="49">
        <v>1142.0505</v>
      </c>
      <c r="D222" s="19">
        <f t="shared" si="4"/>
        <v>1.238691764885301</v>
      </c>
      <c r="E222" s="49">
        <v>362</v>
      </c>
      <c r="F222" s="49">
        <v>188</v>
      </c>
      <c r="G222" s="50">
        <v>11.878453038674033</v>
      </c>
      <c r="H222" s="50">
        <v>70.99447513812154</v>
      </c>
      <c r="I222" s="50">
        <v>17.12707182320442</v>
      </c>
      <c r="J222" s="50">
        <v>47.790055248618785</v>
      </c>
      <c r="K222" s="51">
        <v>4.62</v>
      </c>
      <c r="L222" s="38"/>
    </row>
    <row r="223" spans="1:12" ht="12.75">
      <c r="A223" s="37" t="s">
        <v>233</v>
      </c>
      <c r="B223" s="48">
        <v>1</v>
      </c>
      <c r="C223" s="49">
        <v>549.3371</v>
      </c>
      <c r="D223" s="19">
        <f t="shared" si="4"/>
        <v>0.5958224631187263</v>
      </c>
      <c r="E223" s="49">
        <v>304</v>
      </c>
      <c r="F223" s="49">
        <v>144</v>
      </c>
      <c r="G223" s="50">
        <v>19.407894736842106</v>
      </c>
      <c r="H223" s="50">
        <v>68.75</v>
      </c>
      <c r="I223" s="50">
        <v>11.842105263157894</v>
      </c>
      <c r="J223" s="50">
        <v>49.01315789473684</v>
      </c>
      <c r="K223" s="51">
        <v>9.4</v>
      </c>
      <c r="L223" s="38"/>
    </row>
    <row r="224" spans="1:12" ht="12.75">
      <c r="A224" s="37" t="s">
        <v>234</v>
      </c>
      <c r="B224" s="48">
        <v>1</v>
      </c>
      <c r="C224" s="49">
        <v>548.2337</v>
      </c>
      <c r="D224" s="19">
        <f t="shared" si="4"/>
        <v>0.5946256924913553</v>
      </c>
      <c r="E224" s="49">
        <v>89</v>
      </c>
      <c r="F224" s="49">
        <v>42</v>
      </c>
      <c r="G224" s="50">
        <v>15.730337078651685</v>
      </c>
      <c r="H224" s="50">
        <v>64.04494382022472</v>
      </c>
      <c r="I224" s="50">
        <v>20.224719101123593</v>
      </c>
      <c r="J224" s="50">
        <v>47.19101123595505</v>
      </c>
      <c r="K224" s="51">
        <v>21.43</v>
      </c>
      <c r="L224" s="38"/>
    </row>
    <row r="225" spans="1:12" ht="12.75">
      <c r="A225" s="37" t="s">
        <v>235</v>
      </c>
      <c r="B225" s="48">
        <v>1</v>
      </c>
      <c r="C225" s="49">
        <v>1237.162</v>
      </c>
      <c r="D225" s="19">
        <f t="shared" si="4"/>
        <v>1.3418516792637705</v>
      </c>
      <c r="E225" s="49">
        <v>292</v>
      </c>
      <c r="F225" s="49">
        <v>140</v>
      </c>
      <c r="G225" s="50">
        <v>16.43835616438356</v>
      </c>
      <c r="H225" s="50">
        <v>66.78082191780823</v>
      </c>
      <c r="I225" s="50">
        <v>16.78082191780822</v>
      </c>
      <c r="J225" s="50">
        <v>44.52054794520548</v>
      </c>
      <c r="K225" s="51">
        <v>6.15</v>
      </c>
      <c r="L225" s="38"/>
    </row>
    <row r="226" spans="1:12" ht="12.75">
      <c r="A226" s="37" t="s">
        <v>236</v>
      </c>
      <c r="B226" s="48">
        <v>1</v>
      </c>
      <c r="C226" s="49">
        <v>592.8959</v>
      </c>
      <c r="D226" s="19">
        <f t="shared" si="4"/>
        <v>0.6430672450686366</v>
      </c>
      <c r="E226" s="49">
        <v>182</v>
      </c>
      <c r="F226" s="49">
        <v>88</v>
      </c>
      <c r="G226" s="50">
        <v>16.483516483516482</v>
      </c>
      <c r="H226" s="50">
        <v>68.68131868131869</v>
      </c>
      <c r="I226" s="50">
        <v>14.835164835164836</v>
      </c>
      <c r="J226" s="50">
        <v>47.8021978021978</v>
      </c>
      <c r="K226" s="51">
        <v>2.3</v>
      </c>
      <c r="L226" s="38"/>
    </row>
    <row r="227" spans="1:12" ht="12.75">
      <c r="A227" s="37" t="s">
        <v>237</v>
      </c>
      <c r="B227" s="48">
        <v>2</v>
      </c>
      <c r="C227" s="49">
        <v>1355.6729</v>
      </c>
      <c r="D227" s="19">
        <f t="shared" si="4"/>
        <v>1.4703910703670058</v>
      </c>
      <c r="E227" s="49">
        <v>927</v>
      </c>
      <c r="F227" s="49">
        <v>463</v>
      </c>
      <c r="G227" s="50">
        <v>15.318230852211434</v>
      </c>
      <c r="H227" s="50">
        <v>72.06040992448759</v>
      </c>
      <c r="I227" s="50">
        <v>12.62135922330097</v>
      </c>
      <c r="J227" s="50">
        <v>54.69255663430421</v>
      </c>
      <c r="K227" s="51">
        <v>10.65</v>
      </c>
      <c r="L227" s="38"/>
    </row>
    <row r="228" spans="1:12" ht="12.75">
      <c r="A228" s="37" t="s">
        <v>49</v>
      </c>
      <c r="B228" s="48">
        <v>1</v>
      </c>
      <c r="C228" s="49">
        <v>746.6768</v>
      </c>
      <c r="D228" s="19">
        <f t="shared" si="4"/>
        <v>0.8098612129594172</v>
      </c>
      <c r="E228" s="49">
        <v>316</v>
      </c>
      <c r="F228" s="49">
        <v>146</v>
      </c>
      <c r="G228" s="50">
        <v>16.77215189873418</v>
      </c>
      <c r="H228" s="50">
        <v>70.56962025316456</v>
      </c>
      <c r="I228" s="50">
        <v>12.658227848101266</v>
      </c>
      <c r="J228" s="50">
        <v>54.74683544303798</v>
      </c>
      <c r="K228" s="51">
        <v>5.78</v>
      </c>
      <c r="L228" s="38"/>
    </row>
    <row r="229" spans="1:12" ht="12.75">
      <c r="A229" s="37" t="s">
        <v>238</v>
      </c>
      <c r="B229" s="48">
        <v>3</v>
      </c>
      <c r="C229" s="49">
        <v>1148.6808</v>
      </c>
      <c r="D229" s="19">
        <f t="shared" si="4"/>
        <v>1.2458831263957761</v>
      </c>
      <c r="E229" s="49">
        <v>240</v>
      </c>
      <c r="F229" s="49">
        <v>127</v>
      </c>
      <c r="G229" s="50">
        <v>15.833333333333332</v>
      </c>
      <c r="H229" s="50">
        <v>70.83333333333334</v>
      </c>
      <c r="I229" s="50">
        <v>13.333333333333334</v>
      </c>
      <c r="J229" s="50">
        <v>42.083333333333336</v>
      </c>
      <c r="K229" s="51">
        <v>9.9</v>
      </c>
      <c r="L229" s="38"/>
    </row>
    <row r="230" spans="1:12" ht="12.75">
      <c r="A230" s="37" t="s">
        <v>239</v>
      </c>
      <c r="B230" s="48">
        <v>1</v>
      </c>
      <c r="C230" s="49">
        <v>622.5383</v>
      </c>
      <c r="D230" s="19">
        <f t="shared" si="4"/>
        <v>0.6752180096551729</v>
      </c>
      <c r="E230" s="49">
        <v>157</v>
      </c>
      <c r="F230" s="49">
        <v>80</v>
      </c>
      <c r="G230" s="50">
        <v>14.012738853503185</v>
      </c>
      <c r="H230" s="50">
        <v>63.05732484076433</v>
      </c>
      <c r="I230" s="50">
        <v>22.929936305732486</v>
      </c>
      <c r="J230" s="50">
        <v>45.22292993630573</v>
      </c>
      <c r="K230" s="51">
        <v>5.63</v>
      </c>
      <c r="L230" s="38"/>
    </row>
    <row r="231" spans="1:12" ht="12.75">
      <c r="A231" s="37" t="s">
        <v>240</v>
      </c>
      <c r="B231" s="48">
        <v>1</v>
      </c>
      <c r="C231" s="49">
        <v>500.3586</v>
      </c>
      <c r="D231" s="19">
        <f t="shared" si="4"/>
        <v>0.5426993616390329</v>
      </c>
      <c r="E231" s="49">
        <v>80</v>
      </c>
      <c r="F231" s="49">
        <v>44</v>
      </c>
      <c r="G231" s="50">
        <v>6.25</v>
      </c>
      <c r="H231" s="50">
        <v>70</v>
      </c>
      <c r="I231" s="50">
        <v>23.75</v>
      </c>
      <c r="J231" s="50">
        <v>61.25</v>
      </c>
      <c r="K231" s="51">
        <v>12.24</v>
      </c>
      <c r="L231" s="38"/>
    </row>
    <row r="232" spans="1:12" ht="12.75">
      <c r="A232" s="37" t="s">
        <v>241</v>
      </c>
      <c r="B232" s="48">
        <v>4</v>
      </c>
      <c r="C232" s="49">
        <v>4698.926</v>
      </c>
      <c r="D232" s="19">
        <f t="shared" si="4"/>
        <v>5.0965530333425955</v>
      </c>
      <c r="E232" s="49">
        <v>5979</v>
      </c>
      <c r="F232" s="49">
        <v>3046</v>
      </c>
      <c r="G232" s="50">
        <v>15.888944639571834</v>
      </c>
      <c r="H232" s="50">
        <v>71.26609800970061</v>
      </c>
      <c r="I232" s="50">
        <v>12.844957350727546</v>
      </c>
      <c r="J232" s="50">
        <v>50.57701956848971</v>
      </c>
      <c r="K232" s="51">
        <v>8.23</v>
      </c>
      <c r="L232" s="38"/>
    </row>
    <row r="233" spans="1:12" ht="12.75">
      <c r="A233" s="37" t="s">
        <v>242</v>
      </c>
      <c r="B233" s="48">
        <v>1</v>
      </c>
      <c r="C233" s="49">
        <v>701.5955</v>
      </c>
      <c r="D233" s="19">
        <f t="shared" si="4"/>
        <v>0.760965095790935</v>
      </c>
      <c r="E233" s="49">
        <v>109</v>
      </c>
      <c r="F233" s="49">
        <v>54</v>
      </c>
      <c r="G233" s="50">
        <v>18.34862385321101</v>
      </c>
      <c r="H233" s="50">
        <v>64.22018348623854</v>
      </c>
      <c r="I233" s="50">
        <v>17.431192660550458</v>
      </c>
      <c r="J233" s="50">
        <v>44.95412844036697</v>
      </c>
      <c r="K233" s="51">
        <v>8.16</v>
      </c>
      <c r="L233" s="38"/>
    </row>
    <row r="234" spans="1:12" ht="12.75">
      <c r="A234" s="37" t="s">
        <v>243</v>
      </c>
      <c r="B234" s="48">
        <v>2</v>
      </c>
      <c r="C234" s="49">
        <v>913.6556</v>
      </c>
      <c r="D234" s="19">
        <f aca="true" t="shared" si="5" ref="D234:D247">C234/$C$168*100</f>
        <v>0.9909698981449058</v>
      </c>
      <c r="E234" s="49">
        <v>201</v>
      </c>
      <c r="F234" s="49">
        <v>108</v>
      </c>
      <c r="G234" s="50">
        <v>13.930348258706468</v>
      </c>
      <c r="H234" s="50">
        <v>63.681592039801</v>
      </c>
      <c r="I234" s="50">
        <v>22.388059701492537</v>
      </c>
      <c r="J234" s="50">
        <v>46.766169154228855</v>
      </c>
      <c r="K234" s="51">
        <v>5.32</v>
      </c>
      <c r="L234" s="38"/>
    </row>
    <row r="235" spans="1:12" ht="12.75">
      <c r="A235" s="37" t="s">
        <v>244</v>
      </c>
      <c r="B235" s="48">
        <v>3</v>
      </c>
      <c r="C235" s="49">
        <v>1016.0052</v>
      </c>
      <c r="D235" s="19">
        <f t="shared" si="5"/>
        <v>1.1019804065762795</v>
      </c>
      <c r="E235" s="49">
        <v>1269</v>
      </c>
      <c r="F235" s="49">
        <v>631</v>
      </c>
      <c r="G235" s="50">
        <v>17.415287628053587</v>
      </c>
      <c r="H235" s="50">
        <v>74.54688731284476</v>
      </c>
      <c r="I235" s="50">
        <v>8.037825059101655</v>
      </c>
      <c r="J235" s="50">
        <v>52.71867612293144</v>
      </c>
      <c r="K235" s="51">
        <v>7.32</v>
      </c>
      <c r="L235" s="38"/>
    </row>
    <row r="236" spans="1:12" ht="12.75">
      <c r="A236" s="37" t="s">
        <v>245</v>
      </c>
      <c r="B236" s="48">
        <v>2</v>
      </c>
      <c r="C236" s="49">
        <v>1222.0997</v>
      </c>
      <c r="D236" s="19">
        <f t="shared" si="5"/>
        <v>1.3255147948876138</v>
      </c>
      <c r="E236" s="49">
        <v>577</v>
      </c>
      <c r="F236" s="49">
        <v>280</v>
      </c>
      <c r="G236" s="50">
        <v>16.63778162911612</v>
      </c>
      <c r="H236" s="50">
        <v>70.53726169844022</v>
      </c>
      <c r="I236" s="50">
        <v>12.824956672443674</v>
      </c>
      <c r="J236" s="50">
        <v>50.08665511265165</v>
      </c>
      <c r="K236" s="51">
        <v>7.61</v>
      </c>
      <c r="L236" s="38"/>
    </row>
    <row r="237" spans="1:12" ht="12.75">
      <c r="A237" s="37" t="s">
        <v>246</v>
      </c>
      <c r="B237" s="48">
        <v>1</v>
      </c>
      <c r="C237" s="49">
        <v>1386.5303</v>
      </c>
      <c r="D237" s="19">
        <f t="shared" si="5"/>
        <v>1.5038596492659</v>
      </c>
      <c r="E237" s="49">
        <v>384</v>
      </c>
      <c r="F237" s="49">
        <v>181</v>
      </c>
      <c r="G237" s="50">
        <v>15.364583333333334</v>
      </c>
      <c r="H237" s="50">
        <v>69.27083333333334</v>
      </c>
      <c r="I237" s="50">
        <v>15.364583333333334</v>
      </c>
      <c r="J237" s="50">
        <v>50</v>
      </c>
      <c r="K237" s="51">
        <v>4.17</v>
      </c>
      <c r="L237" s="38"/>
    </row>
    <row r="238" spans="1:12" ht="12.75">
      <c r="A238" s="37" t="s">
        <v>246</v>
      </c>
      <c r="B238" s="48">
        <v>1</v>
      </c>
      <c r="C238" s="49">
        <v>488.0735</v>
      </c>
      <c r="D238" s="19">
        <f t="shared" si="5"/>
        <v>0.5293746862408851</v>
      </c>
      <c r="E238" s="49">
        <v>149</v>
      </c>
      <c r="F238" s="49">
        <v>78</v>
      </c>
      <c r="G238" s="50">
        <v>12.751677852348994</v>
      </c>
      <c r="H238" s="50">
        <v>66.44295302013423</v>
      </c>
      <c r="I238" s="50">
        <v>20.80536912751678</v>
      </c>
      <c r="J238" s="50">
        <v>46.308724832214764</v>
      </c>
      <c r="K238" s="51">
        <v>4.35</v>
      </c>
      <c r="L238" s="38"/>
    </row>
    <row r="239" spans="1:12" ht="12.75">
      <c r="A239" s="37" t="s">
        <v>247</v>
      </c>
      <c r="B239" s="48">
        <v>1</v>
      </c>
      <c r="C239" s="49">
        <v>451.5223</v>
      </c>
      <c r="D239" s="19">
        <f t="shared" si="5"/>
        <v>0.4897304932418228</v>
      </c>
      <c r="E239" s="49">
        <v>113</v>
      </c>
      <c r="F239" s="49">
        <v>58</v>
      </c>
      <c r="G239" s="50">
        <v>11.504424778761061</v>
      </c>
      <c r="H239" s="50">
        <v>64.60176991150442</v>
      </c>
      <c r="I239" s="50">
        <v>23.893805309734514</v>
      </c>
      <c r="J239" s="50">
        <v>46.902654867256636</v>
      </c>
      <c r="K239" s="51">
        <v>5.66</v>
      </c>
      <c r="L239" s="38"/>
    </row>
    <row r="240" spans="1:12" ht="12.75">
      <c r="A240" s="37" t="s">
        <v>248</v>
      </c>
      <c r="B240" s="48">
        <v>2</v>
      </c>
      <c r="C240" s="49">
        <v>1357.6821</v>
      </c>
      <c r="D240" s="19">
        <f t="shared" si="5"/>
        <v>1.4725702905451044</v>
      </c>
      <c r="E240" s="49">
        <v>293</v>
      </c>
      <c r="F240" s="49">
        <v>142</v>
      </c>
      <c r="G240" s="50">
        <v>20.477815699658702</v>
      </c>
      <c r="H240" s="50">
        <v>70.30716723549489</v>
      </c>
      <c r="I240" s="50">
        <v>9.215017064846416</v>
      </c>
      <c r="J240" s="50">
        <v>44.36860068259386</v>
      </c>
      <c r="K240" s="51">
        <v>12.31</v>
      </c>
      <c r="L240" s="38"/>
    </row>
    <row r="241" spans="1:12" ht="12.75">
      <c r="A241" s="37" t="s">
        <v>249</v>
      </c>
      <c r="B241" s="48">
        <v>4</v>
      </c>
      <c r="C241" s="49">
        <v>2116.9408</v>
      </c>
      <c r="D241" s="19">
        <f t="shared" si="5"/>
        <v>2.296078094365968</v>
      </c>
      <c r="E241" s="49">
        <v>672</v>
      </c>
      <c r="F241" s="49">
        <v>339</v>
      </c>
      <c r="G241" s="50">
        <v>17.410714285714285</v>
      </c>
      <c r="H241" s="50">
        <v>68.60119047619048</v>
      </c>
      <c r="I241" s="50">
        <v>13.988095238095239</v>
      </c>
      <c r="J241" s="50">
        <v>48.95833333333333</v>
      </c>
      <c r="K241" s="51">
        <v>8.51</v>
      </c>
      <c r="L241" s="38"/>
    </row>
    <row r="242" spans="1:12" ht="12.75">
      <c r="A242" s="37" t="s">
        <v>250</v>
      </c>
      <c r="B242" s="48">
        <v>1</v>
      </c>
      <c r="C242" s="49">
        <v>664.7032</v>
      </c>
      <c r="D242" s="19">
        <f t="shared" si="5"/>
        <v>0.7209509386256625</v>
      </c>
      <c r="E242" s="49">
        <v>345</v>
      </c>
      <c r="F242" s="49">
        <v>173</v>
      </c>
      <c r="G242" s="50">
        <v>19.420289855072465</v>
      </c>
      <c r="H242" s="50">
        <v>69.56521739130434</v>
      </c>
      <c r="I242" s="50">
        <v>11.014492753623188</v>
      </c>
      <c r="J242" s="50">
        <v>49.275362318840585</v>
      </c>
      <c r="K242" s="51">
        <v>7.06</v>
      </c>
      <c r="L242" s="38"/>
    </row>
    <row r="243" spans="1:12" ht="12.75">
      <c r="A243" s="37" t="s">
        <v>251</v>
      </c>
      <c r="B243" s="48">
        <v>1</v>
      </c>
      <c r="C243" s="49">
        <v>645.6576</v>
      </c>
      <c r="D243" s="19">
        <f t="shared" si="5"/>
        <v>0.7002936840845546</v>
      </c>
      <c r="E243" s="49">
        <v>202</v>
      </c>
      <c r="F243" s="49">
        <v>95</v>
      </c>
      <c r="G243" s="50">
        <v>23.26732673267327</v>
      </c>
      <c r="H243" s="50">
        <v>65.84158415841584</v>
      </c>
      <c r="I243" s="50">
        <v>10.891089108910892</v>
      </c>
      <c r="J243" s="50">
        <v>48.01980198019802</v>
      </c>
      <c r="K243" s="51">
        <v>7.22</v>
      </c>
      <c r="L243" s="38"/>
    </row>
    <row r="244" spans="1:12" ht="12.75">
      <c r="A244" s="37" t="s">
        <v>252</v>
      </c>
      <c r="B244" s="48">
        <v>1</v>
      </c>
      <c r="C244" s="49">
        <v>1059.1483</v>
      </c>
      <c r="D244" s="19">
        <f t="shared" si="5"/>
        <v>1.1487743116458216</v>
      </c>
      <c r="E244" s="49">
        <v>162</v>
      </c>
      <c r="F244" s="49">
        <v>75</v>
      </c>
      <c r="G244" s="50">
        <v>12.962962962962962</v>
      </c>
      <c r="H244" s="50">
        <v>66.66666666666666</v>
      </c>
      <c r="I244" s="50">
        <v>20.37037037037037</v>
      </c>
      <c r="J244" s="50">
        <v>45.06172839506173</v>
      </c>
      <c r="K244" s="51">
        <v>8.22</v>
      </c>
      <c r="L244" s="38"/>
    </row>
    <row r="245" spans="1:12" ht="12.75">
      <c r="A245" s="37" t="s">
        <v>253</v>
      </c>
      <c r="B245" s="48">
        <v>1</v>
      </c>
      <c r="C245" s="49">
        <v>397.2289</v>
      </c>
      <c r="D245" s="19">
        <f t="shared" si="5"/>
        <v>0.430842740495667</v>
      </c>
      <c r="E245" s="49">
        <v>50</v>
      </c>
      <c r="F245" s="49">
        <v>24</v>
      </c>
      <c r="G245" s="50">
        <v>10</v>
      </c>
      <c r="H245" s="50">
        <v>72</v>
      </c>
      <c r="I245" s="50">
        <v>18</v>
      </c>
      <c r="J245" s="50">
        <v>58</v>
      </c>
      <c r="K245" s="51">
        <v>13.79</v>
      </c>
      <c r="L245" s="38"/>
    </row>
    <row r="246" spans="1:12" ht="12.75">
      <c r="A246" s="37" t="s">
        <v>254</v>
      </c>
      <c r="B246" s="48">
        <v>1</v>
      </c>
      <c r="C246" s="49">
        <v>583.3987</v>
      </c>
      <c r="D246" s="19">
        <f t="shared" si="5"/>
        <v>0.632766384091413</v>
      </c>
      <c r="E246" s="49">
        <v>384</v>
      </c>
      <c r="F246" s="49">
        <v>197</v>
      </c>
      <c r="G246" s="50">
        <v>19.010416666666664</v>
      </c>
      <c r="H246" s="50">
        <v>70.05208333333334</v>
      </c>
      <c r="I246" s="50">
        <v>10.9375</v>
      </c>
      <c r="J246" s="50">
        <v>50.78125</v>
      </c>
      <c r="K246" s="51">
        <v>7.69</v>
      </c>
      <c r="L246" s="38"/>
    </row>
    <row r="247" spans="1:12" ht="12.75">
      <c r="A247" s="37" t="s">
        <v>118</v>
      </c>
      <c r="B247" s="48">
        <v>1</v>
      </c>
      <c r="C247" s="49">
        <v>1035.729</v>
      </c>
      <c r="D247" s="19">
        <f t="shared" si="5"/>
        <v>1.1233732509664747</v>
      </c>
      <c r="E247" s="49">
        <v>339</v>
      </c>
      <c r="F247" s="49">
        <v>174</v>
      </c>
      <c r="G247" s="50">
        <v>17.99410029498525</v>
      </c>
      <c r="H247" s="50">
        <v>66.3716814159292</v>
      </c>
      <c r="I247" s="50">
        <v>15.634218289085547</v>
      </c>
      <c r="J247" s="50">
        <v>44.54277286135693</v>
      </c>
      <c r="K247" s="51">
        <v>5.3</v>
      </c>
      <c r="L247" s="38"/>
    </row>
    <row r="248" spans="1:12" ht="12.75">
      <c r="A248" s="36" t="s">
        <v>255</v>
      </c>
      <c r="B248" s="52">
        <f>SUM(B249:B295)</f>
        <v>60</v>
      </c>
      <c r="C248" s="53">
        <f>SUM(C249:C295)</f>
        <v>41392.93450000001</v>
      </c>
      <c r="D248" s="54">
        <f>SUM(D249:D295)</f>
        <v>99.99999999999997</v>
      </c>
      <c r="E248" s="53">
        <f>SUM(E249:E295)</f>
        <v>24346</v>
      </c>
      <c r="F248" s="53">
        <f>SUM(F249:F295)</f>
        <v>12218</v>
      </c>
      <c r="G248" s="54">
        <v>16.947342479257372</v>
      </c>
      <c r="H248" s="54">
        <v>68.11796599030642</v>
      </c>
      <c r="I248" s="54">
        <v>14.934691530436211</v>
      </c>
      <c r="J248" s="54">
        <v>47.66696787973383</v>
      </c>
      <c r="K248" s="56">
        <v>16.83</v>
      </c>
      <c r="L248" s="38"/>
    </row>
    <row r="249" spans="1:12" ht="12.75">
      <c r="A249" s="37" t="s">
        <v>256</v>
      </c>
      <c r="B249" s="48">
        <v>2</v>
      </c>
      <c r="C249" s="49">
        <v>956.8694</v>
      </c>
      <c r="D249" s="19">
        <f>C249/$C$248*100</f>
        <v>2.3116732639479807</v>
      </c>
      <c r="E249" s="49">
        <v>211</v>
      </c>
      <c r="F249" s="49">
        <v>105</v>
      </c>
      <c r="G249" s="50">
        <v>15.165876777251185</v>
      </c>
      <c r="H249" s="50">
        <v>68.72037914691943</v>
      </c>
      <c r="I249" s="57">
        <v>16.113744075829384</v>
      </c>
      <c r="J249" s="50">
        <v>49.28909952606635</v>
      </c>
      <c r="K249" s="51">
        <v>19.23</v>
      </c>
      <c r="L249" s="38"/>
    </row>
    <row r="250" spans="1:12" ht="12.75">
      <c r="A250" s="37" t="s">
        <v>257</v>
      </c>
      <c r="B250" s="48">
        <v>1</v>
      </c>
      <c r="C250" s="49">
        <v>638.1368</v>
      </c>
      <c r="D250" s="19">
        <f>C250/$C$248*100</f>
        <v>1.5416563423402605</v>
      </c>
      <c r="E250" s="49">
        <v>127</v>
      </c>
      <c r="F250" s="49">
        <v>60</v>
      </c>
      <c r="G250" s="50">
        <v>13.385826771653544</v>
      </c>
      <c r="H250" s="50">
        <v>64.56692913385827</v>
      </c>
      <c r="I250" s="57">
        <v>22.04724409448819</v>
      </c>
      <c r="J250" s="50">
        <v>49.60629921259843</v>
      </c>
      <c r="K250" s="51">
        <v>20.63</v>
      </c>
      <c r="L250" s="38"/>
    </row>
    <row r="251" spans="1:12" ht="12.75">
      <c r="A251" s="37" t="s">
        <v>258</v>
      </c>
      <c r="B251" s="48">
        <v>1</v>
      </c>
      <c r="C251" s="49">
        <v>938.8719</v>
      </c>
      <c r="D251" s="19">
        <f aca="true" t="shared" si="6" ref="D251:D295">C251/$C$248*100</f>
        <v>2.2681936213051044</v>
      </c>
      <c r="E251" s="49">
        <v>365</v>
      </c>
      <c r="F251" s="49">
        <v>168</v>
      </c>
      <c r="G251" s="50">
        <v>18.08219178082192</v>
      </c>
      <c r="H251" s="50">
        <v>67.12328767123287</v>
      </c>
      <c r="I251" s="57">
        <v>14.794520547945206</v>
      </c>
      <c r="J251" s="50">
        <v>50.95890410958904</v>
      </c>
      <c r="K251" s="51">
        <v>17.74</v>
      </c>
      <c r="L251" s="38"/>
    </row>
    <row r="252" spans="1:12" ht="12.75">
      <c r="A252" s="37" t="s">
        <v>259</v>
      </c>
      <c r="B252" s="48">
        <v>1</v>
      </c>
      <c r="C252" s="49">
        <v>526.2601</v>
      </c>
      <c r="D252" s="19">
        <f t="shared" si="6"/>
        <v>1.2713766403780815</v>
      </c>
      <c r="E252" s="49">
        <v>113</v>
      </c>
      <c r="F252" s="49">
        <v>56</v>
      </c>
      <c r="G252" s="50">
        <v>11.504424778761061</v>
      </c>
      <c r="H252" s="50">
        <v>70.79646017699115</v>
      </c>
      <c r="I252" s="57">
        <v>17.699115044247787</v>
      </c>
      <c r="J252" s="50">
        <v>51.32743362831859</v>
      </c>
      <c r="K252" s="51">
        <v>27.59</v>
      </c>
      <c r="L252" s="38"/>
    </row>
    <row r="253" spans="1:12" ht="12.75">
      <c r="A253" s="37" t="s">
        <v>260</v>
      </c>
      <c r="B253" s="48">
        <v>1</v>
      </c>
      <c r="C253" s="49">
        <v>1729.1065</v>
      </c>
      <c r="D253" s="19">
        <f t="shared" si="6"/>
        <v>4.177298664340891</v>
      </c>
      <c r="E253" s="49">
        <v>380</v>
      </c>
      <c r="F253" s="49">
        <v>184</v>
      </c>
      <c r="G253" s="50">
        <v>19.736842105263158</v>
      </c>
      <c r="H253" s="50">
        <v>63.68421052631579</v>
      </c>
      <c r="I253" s="57">
        <v>16.57894736842105</v>
      </c>
      <c r="J253" s="50">
        <v>42.368421052631575</v>
      </c>
      <c r="K253" s="51">
        <v>14.29</v>
      </c>
      <c r="L253" s="38"/>
    </row>
    <row r="254" spans="1:12" ht="12.75">
      <c r="A254" s="37" t="s">
        <v>261</v>
      </c>
      <c r="B254" s="48">
        <v>1</v>
      </c>
      <c r="C254" s="49">
        <v>875.9146</v>
      </c>
      <c r="D254" s="19">
        <f t="shared" si="6"/>
        <v>2.1160968908836355</v>
      </c>
      <c r="E254" s="49">
        <v>111</v>
      </c>
      <c r="F254" s="49">
        <v>55</v>
      </c>
      <c r="G254" s="50">
        <v>19.81981981981982</v>
      </c>
      <c r="H254" s="50">
        <v>63.96396396396396</v>
      </c>
      <c r="I254" s="57">
        <v>16.216216216216218</v>
      </c>
      <c r="J254" s="50">
        <v>49.549549549549546</v>
      </c>
      <c r="K254" s="51">
        <v>9.09</v>
      </c>
      <c r="L254" s="38"/>
    </row>
    <row r="255" spans="1:12" ht="12.75">
      <c r="A255" s="37" t="s">
        <v>262</v>
      </c>
      <c r="B255" s="48">
        <v>1</v>
      </c>
      <c r="C255" s="49">
        <v>349.7465</v>
      </c>
      <c r="D255" s="19">
        <f t="shared" si="6"/>
        <v>0.8449425106596391</v>
      </c>
      <c r="E255" s="49">
        <v>189</v>
      </c>
      <c r="F255" s="49">
        <v>99</v>
      </c>
      <c r="G255" s="50">
        <v>16.402116402116402</v>
      </c>
      <c r="H255" s="50">
        <v>67.72486772486772</v>
      </c>
      <c r="I255" s="57">
        <v>15.873015873015872</v>
      </c>
      <c r="J255" s="50">
        <v>46.03174603174603</v>
      </c>
      <c r="K255" s="51">
        <v>16.09</v>
      </c>
      <c r="L255" s="38"/>
    </row>
    <row r="256" spans="1:12" ht="12.75">
      <c r="A256" s="37" t="s">
        <v>263</v>
      </c>
      <c r="B256" s="48">
        <v>1</v>
      </c>
      <c r="C256" s="49">
        <v>404.2088</v>
      </c>
      <c r="D256" s="19">
        <f t="shared" si="6"/>
        <v>0.9765164148968464</v>
      </c>
      <c r="E256" s="49">
        <v>138</v>
      </c>
      <c r="F256" s="49">
        <v>68</v>
      </c>
      <c r="G256" s="50">
        <v>21.014492753623188</v>
      </c>
      <c r="H256" s="50">
        <v>61.59420289855072</v>
      </c>
      <c r="I256" s="57">
        <v>17.391304347826086</v>
      </c>
      <c r="J256" s="50">
        <v>36.95652173913043</v>
      </c>
      <c r="K256" s="51">
        <v>17.65</v>
      </c>
      <c r="L256" s="38"/>
    </row>
    <row r="257" spans="1:12" ht="12.75">
      <c r="A257" s="37" t="s">
        <v>264</v>
      </c>
      <c r="B257" s="48">
        <v>1</v>
      </c>
      <c r="C257" s="49">
        <v>2243.8339</v>
      </c>
      <c r="D257" s="19">
        <f t="shared" si="6"/>
        <v>5.420813786468798</v>
      </c>
      <c r="E257" s="49">
        <v>430</v>
      </c>
      <c r="F257" s="49">
        <v>211</v>
      </c>
      <c r="G257" s="50">
        <v>19.53488372093023</v>
      </c>
      <c r="H257" s="50">
        <v>62.7906976744186</v>
      </c>
      <c r="I257" s="57">
        <v>17.674418604651162</v>
      </c>
      <c r="J257" s="50">
        <v>43.02325581395349</v>
      </c>
      <c r="K257" s="51">
        <v>20.54</v>
      </c>
      <c r="L257" s="38"/>
    </row>
    <row r="258" spans="1:12" ht="12.75">
      <c r="A258" s="37" t="s">
        <v>265</v>
      </c>
      <c r="B258" s="48">
        <v>1</v>
      </c>
      <c r="C258" s="49">
        <v>544.1433</v>
      </c>
      <c r="D258" s="19">
        <f t="shared" si="6"/>
        <v>1.31458014893822</v>
      </c>
      <c r="E258" s="49">
        <v>137</v>
      </c>
      <c r="F258" s="49">
        <v>65</v>
      </c>
      <c r="G258" s="50">
        <v>19.708029197080293</v>
      </c>
      <c r="H258" s="50">
        <v>63.503649635036496</v>
      </c>
      <c r="I258" s="57">
        <v>16.78832116788321</v>
      </c>
      <c r="J258" s="50">
        <v>49.63503649635037</v>
      </c>
      <c r="K258" s="51">
        <v>23.53</v>
      </c>
      <c r="L258" s="38"/>
    </row>
    <row r="259" spans="1:12" ht="12.75">
      <c r="A259" s="37" t="s">
        <v>266</v>
      </c>
      <c r="B259" s="48">
        <v>1</v>
      </c>
      <c r="C259" s="49">
        <v>1095.8345</v>
      </c>
      <c r="D259" s="19">
        <f t="shared" si="6"/>
        <v>2.6473950524092458</v>
      </c>
      <c r="E259" s="49">
        <v>283</v>
      </c>
      <c r="F259" s="49">
        <v>144</v>
      </c>
      <c r="G259" s="50">
        <v>16.607773851590103</v>
      </c>
      <c r="H259" s="50">
        <v>66.07773851590106</v>
      </c>
      <c r="I259" s="57">
        <v>17.314487632508836</v>
      </c>
      <c r="J259" s="50">
        <v>44.16961130742049</v>
      </c>
      <c r="K259" s="51">
        <v>24</v>
      </c>
      <c r="L259" s="38"/>
    </row>
    <row r="260" spans="1:12" ht="12.75">
      <c r="A260" s="37" t="s">
        <v>267</v>
      </c>
      <c r="B260" s="48">
        <v>1</v>
      </c>
      <c r="C260" s="49">
        <v>327.4541</v>
      </c>
      <c r="D260" s="19">
        <f t="shared" si="6"/>
        <v>0.7910869426278533</v>
      </c>
      <c r="E260" s="49">
        <v>77</v>
      </c>
      <c r="F260" s="49">
        <v>40</v>
      </c>
      <c r="G260" s="50">
        <v>16.883116883116884</v>
      </c>
      <c r="H260" s="50">
        <v>62.33766233766234</v>
      </c>
      <c r="I260" s="57">
        <v>20.77922077922078</v>
      </c>
      <c r="J260" s="50">
        <v>42.857142857142854</v>
      </c>
      <c r="K260" s="51">
        <v>12.12</v>
      </c>
      <c r="L260" s="38"/>
    </row>
    <row r="261" spans="1:12" ht="12.75">
      <c r="A261" s="37" t="s">
        <v>268</v>
      </c>
      <c r="B261" s="48">
        <v>1</v>
      </c>
      <c r="C261" s="49">
        <v>553.4694</v>
      </c>
      <c r="D261" s="19">
        <f t="shared" si="6"/>
        <v>1.33711080571009</v>
      </c>
      <c r="E261" s="49">
        <v>107</v>
      </c>
      <c r="F261" s="49">
        <v>53</v>
      </c>
      <c r="G261" s="50">
        <v>14.018691588785046</v>
      </c>
      <c r="H261" s="50">
        <v>65.42056074766354</v>
      </c>
      <c r="I261" s="57">
        <v>20.5607476635514</v>
      </c>
      <c r="J261" s="50">
        <v>46.728971962616825</v>
      </c>
      <c r="K261" s="51">
        <v>26</v>
      </c>
      <c r="L261" s="38"/>
    </row>
    <row r="262" spans="1:12" ht="12.75">
      <c r="A262" s="37" t="s">
        <v>302</v>
      </c>
      <c r="B262" s="48">
        <v>1</v>
      </c>
      <c r="C262" s="49">
        <v>987.6511</v>
      </c>
      <c r="D262" s="19">
        <f t="shared" si="6"/>
        <v>2.386037887697959</v>
      </c>
      <c r="E262" s="49">
        <v>595</v>
      </c>
      <c r="F262" s="49">
        <v>290</v>
      </c>
      <c r="G262" s="50">
        <v>16.974789915966387</v>
      </c>
      <c r="H262" s="50">
        <v>72.26890756302521</v>
      </c>
      <c r="I262" s="57">
        <v>10.756302521008404</v>
      </c>
      <c r="J262" s="50">
        <v>44.87394957983194</v>
      </c>
      <c r="K262" s="51">
        <v>20.6</v>
      </c>
      <c r="L262" s="38"/>
    </row>
    <row r="263" spans="1:12" ht="12.75">
      <c r="A263" s="37" t="s">
        <v>269</v>
      </c>
      <c r="B263" s="48">
        <v>3</v>
      </c>
      <c r="C263" s="49">
        <v>3242.3592</v>
      </c>
      <c r="D263" s="19">
        <f t="shared" si="6"/>
        <v>7.833122341205355</v>
      </c>
      <c r="E263" s="49">
        <v>4311</v>
      </c>
      <c r="F263" s="49">
        <v>2206</v>
      </c>
      <c r="G263" s="50">
        <v>17.72210623985154</v>
      </c>
      <c r="H263" s="50">
        <v>69.14868939921132</v>
      </c>
      <c r="I263" s="57">
        <v>13.129204360937138</v>
      </c>
      <c r="J263" s="50">
        <v>48.55022036650429</v>
      </c>
      <c r="K263" s="51">
        <v>13.57</v>
      </c>
      <c r="L263" s="38"/>
    </row>
    <row r="264" spans="1:12" ht="12.75">
      <c r="A264" s="37" t="s">
        <v>270</v>
      </c>
      <c r="B264" s="48">
        <v>1</v>
      </c>
      <c r="C264" s="49">
        <v>306.3542</v>
      </c>
      <c r="D264" s="19">
        <f t="shared" si="6"/>
        <v>0.7401123010498324</v>
      </c>
      <c r="E264" s="49">
        <v>83</v>
      </c>
      <c r="F264" s="49">
        <v>42</v>
      </c>
      <c r="G264" s="50">
        <v>14.457831325301203</v>
      </c>
      <c r="H264" s="50">
        <v>65.06024096385542</v>
      </c>
      <c r="I264" s="57">
        <v>20.481927710843372</v>
      </c>
      <c r="J264" s="50">
        <v>40.963855421686745</v>
      </c>
      <c r="K264" s="51">
        <v>17.65</v>
      </c>
      <c r="L264" s="38"/>
    </row>
    <row r="265" spans="1:12" ht="12.75">
      <c r="A265" s="37" t="s">
        <v>271</v>
      </c>
      <c r="B265" s="48">
        <v>1</v>
      </c>
      <c r="C265" s="49">
        <v>223.314</v>
      </c>
      <c r="D265" s="19">
        <f t="shared" si="6"/>
        <v>0.5394978701014782</v>
      </c>
      <c r="E265" s="49">
        <v>109</v>
      </c>
      <c r="F265" s="49">
        <v>54</v>
      </c>
      <c r="G265" s="50">
        <v>14.678899082568808</v>
      </c>
      <c r="H265" s="50">
        <v>69.72477064220183</v>
      </c>
      <c r="I265" s="57">
        <v>15.59633027522936</v>
      </c>
      <c r="J265" s="50">
        <v>48.62385321100918</v>
      </c>
      <c r="K265" s="51">
        <v>16.98</v>
      </c>
      <c r="L265" s="38"/>
    </row>
    <row r="266" spans="1:12" ht="12.75">
      <c r="A266" s="37" t="s">
        <v>272</v>
      </c>
      <c r="B266" s="48">
        <v>2</v>
      </c>
      <c r="C266" s="49">
        <v>562.8974</v>
      </c>
      <c r="D266" s="19">
        <f t="shared" si="6"/>
        <v>1.3598876397613215</v>
      </c>
      <c r="E266" s="49">
        <v>342</v>
      </c>
      <c r="F266" s="49">
        <v>191</v>
      </c>
      <c r="G266" s="50">
        <v>13.450292397660817</v>
      </c>
      <c r="H266" s="50">
        <v>53.50877192982456</v>
      </c>
      <c r="I266" s="57">
        <v>33.04093567251462</v>
      </c>
      <c r="J266" s="50">
        <v>31.57894736842105</v>
      </c>
      <c r="K266" s="51">
        <v>26.85</v>
      </c>
      <c r="L266" s="38"/>
    </row>
    <row r="267" spans="1:12" ht="12.75">
      <c r="A267" s="37" t="s">
        <v>273</v>
      </c>
      <c r="B267" s="48">
        <v>1</v>
      </c>
      <c r="C267" s="49">
        <v>311.2687</v>
      </c>
      <c r="D267" s="19">
        <f t="shared" si="6"/>
        <v>0.7519851002590792</v>
      </c>
      <c r="E267" s="49">
        <v>114</v>
      </c>
      <c r="F267" s="49">
        <v>62</v>
      </c>
      <c r="G267" s="50">
        <v>16.666666666666664</v>
      </c>
      <c r="H267" s="50">
        <v>59.64912280701754</v>
      </c>
      <c r="I267" s="57">
        <v>23.684210526315788</v>
      </c>
      <c r="J267" s="50">
        <v>43.859649122807014</v>
      </c>
      <c r="K267" s="51">
        <v>26</v>
      </c>
      <c r="L267" s="38"/>
    </row>
    <row r="268" spans="1:12" ht="12.75">
      <c r="A268" s="34" t="s">
        <v>274</v>
      </c>
      <c r="B268" s="22">
        <v>1</v>
      </c>
      <c r="C268" s="17">
        <v>1297.1291</v>
      </c>
      <c r="D268" s="19">
        <f t="shared" si="6"/>
        <v>3.133696887327473</v>
      </c>
      <c r="E268" s="17">
        <v>224</v>
      </c>
      <c r="F268" s="17">
        <v>110</v>
      </c>
      <c r="G268" s="20">
        <v>21.428571428571427</v>
      </c>
      <c r="H268" s="20">
        <v>60.71428571428571</v>
      </c>
      <c r="I268" s="57">
        <v>17.857142857142858</v>
      </c>
      <c r="J268" s="20">
        <v>44.642857142857146</v>
      </c>
      <c r="K268" s="32">
        <v>17</v>
      </c>
      <c r="L268" s="38"/>
    </row>
    <row r="269" spans="1:12" ht="12.75">
      <c r="A269" s="34" t="s">
        <v>275</v>
      </c>
      <c r="B269" s="21">
        <v>1</v>
      </c>
      <c r="C269" s="17">
        <v>467.36</v>
      </c>
      <c r="D269" s="19">
        <f t="shared" si="6"/>
        <v>1.1290815827517615</v>
      </c>
      <c r="E269" s="17">
        <v>272</v>
      </c>
      <c r="F269" s="17">
        <v>131</v>
      </c>
      <c r="G269" s="20">
        <v>15.073529411764705</v>
      </c>
      <c r="H269" s="20">
        <v>65.07352941176471</v>
      </c>
      <c r="I269" s="57">
        <v>19.852941176470587</v>
      </c>
      <c r="J269" s="20">
        <v>46.32352941176471</v>
      </c>
      <c r="K269" s="32">
        <v>24.6</v>
      </c>
      <c r="L269" s="38"/>
    </row>
    <row r="270" spans="1:12" ht="12.75">
      <c r="A270" s="37" t="s">
        <v>276</v>
      </c>
      <c r="B270" s="48">
        <v>1</v>
      </c>
      <c r="C270" s="49">
        <v>246.7632</v>
      </c>
      <c r="D270" s="19">
        <f t="shared" si="6"/>
        <v>0.5961481179837587</v>
      </c>
      <c r="E270" s="49">
        <v>86</v>
      </c>
      <c r="F270" s="49">
        <v>44</v>
      </c>
      <c r="G270" s="50">
        <v>17.441860465116278</v>
      </c>
      <c r="H270" s="50">
        <v>63.95348837209303</v>
      </c>
      <c r="I270" s="57">
        <v>18.6046511627907</v>
      </c>
      <c r="J270" s="50">
        <v>45.348837209302324</v>
      </c>
      <c r="K270" s="51">
        <v>17.95</v>
      </c>
      <c r="L270" s="38"/>
    </row>
    <row r="271" spans="1:12" ht="12.75">
      <c r="A271" s="37" t="s">
        <v>277</v>
      </c>
      <c r="B271" s="48">
        <v>2</v>
      </c>
      <c r="C271" s="49">
        <v>893.5671</v>
      </c>
      <c r="D271" s="19">
        <f t="shared" si="6"/>
        <v>2.1587430579486937</v>
      </c>
      <c r="E271" s="49">
        <v>490</v>
      </c>
      <c r="F271" s="49">
        <v>236</v>
      </c>
      <c r="G271" s="50">
        <v>15.510204081632653</v>
      </c>
      <c r="H271" s="50">
        <v>72.6530612244898</v>
      </c>
      <c r="I271" s="57">
        <v>11.83673469387755</v>
      </c>
      <c r="J271" s="50">
        <v>52.04081632653062</v>
      </c>
      <c r="K271" s="51">
        <v>20</v>
      </c>
      <c r="L271" s="38"/>
    </row>
    <row r="272" spans="1:12" ht="12.75">
      <c r="A272" s="37" t="s">
        <v>278</v>
      </c>
      <c r="B272" s="48">
        <v>1</v>
      </c>
      <c r="C272" s="49">
        <v>280.0751</v>
      </c>
      <c r="D272" s="19">
        <f t="shared" si="6"/>
        <v>0.6766253791453224</v>
      </c>
      <c r="E272" s="49">
        <v>151</v>
      </c>
      <c r="F272" s="49">
        <v>73</v>
      </c>
      <c r="G272" s="50">
        <v>18.543046357615893</v>
      </c>
      <c r="H272" s="50">
        <v>68.87417218543047</v>
      </c>
      <c r="I272" s="57">
        <v>12.582781456953644</v>
      </c>
      <c r="J272" s="50">
        <v>52.317880794701985</v>
      </c>
      <c r="K272" s="51">
        <v>16.46</v>
      </c>
      <c r="L272" s="38"/>
    </row>
    <row r="273" spans="1:12" ht="12.75">
      <c r="A273" s="37" t="s">
        <v>279</v>
      </c>
      <c r="B273" s="48">
        <v>1</v>
      </c>
      <c r="C273" s="49">
        <v>750.8548</v>
      </c>
      <c r="D273" s="19">
        <f t="shared" si="6"/>
        <v>1.8139685167766972</v>
      </c>
      <c r="E273" s="49">
        <v>488</v>
      </c>
      <c r="F273" s="49">
        <v>255</v>
      </c>
      <c r="G273" s="50">
        <v>17.827868852459016</v>
      </c>
      <c r="H273" s="50">
        <v>67.21311475409836</v>
      </c>
      <c r="I273" s="57">
        <v>14.959016393442623</v>
      </c>
      <c r="J273" s="50">
        <v>48.97540983606557</v>
      </c>
      <c r="K273" s="51">
        <v>18.83</v>
      </c>
      <c r="L273" s="38"/>
    </row>
    <row r="274" spans="1:12" ht="12.75">
      <c r="A274" s="37" t="s">
        <v>280</v>
      </c>
      <c r="B274" s="48">
        <v>1</v>
      </c>
      <c r="C274" s="49">
        <v>878.4318</v>
      </c>
      <c r="D274" s="19">
        <f>C274/$C$248*100</f>
        <v>2.1221781219691</v>
      </c>
      <c r="E274" s="49">
        <v>148</v>
      </c>
      <c r="F274" s="49">
        <v>76</v>
      </c>
      <c r="G274" s="50">
        <v>13.513513513513514</v>
      </c>
      <c r="H274" s="50">
        <v>65.54054054054053</v>
      </c>
      <c r="I274" s="57">
        <v>20.945945945945947</v>
      </c>
      <c r="J274" s="50">
        <v>45.27027027027027</v>
      </c>
      <c r="K274" s="51">
        <v>17.91</v>
      </c>
      <c r="L274" s="38"/>
    </row>
    <row r="275" spans="1:12" ht="12.75">
      <c r="A275" s="37" t="s">
        <v>281</v>
      </c>
      <c r="B275" s="48">
        <v>1</v>
      </c>
      <c r="C275" s="49">
        <v>390.3272</v>
      </c>
      <c r="D275" s="19">
        <f t="shared" si="6"/>
        <v>0.9429802566909092</v>
      </c>
      <c r="E275" s="49">
        <v>62</v>
      </c>
      <c r="F275" s="49">
        <v>27</v>
      </c>
      <c r="G275" s="50">
        <v>11.29032258064516</v>
      </c>
      <c r="H275" s="50">
        <v>77.41935483870968</v>
      </c>
      <c r="I275" s="57">
        <v>11.29032258064516</v>
      </c>
      <c r="J275" s="50">
        <v>58.06451612903226</v>
      </c>
      <c r="K275" s="51">
        <v>16.67</v>
      </c>
      <c r="L275" s="38"/>
    </row>
    <row r="276" spans="1:12" ht="12.75">
      <c r="A276" s="37" t="s">
        <v>282</v>
      </c>
      <c r="B276" s="48">
        <v>1</v>
      </c>
      <c r="C276" s="49">
        <v>871.7135</v>
      </c>
      <c r="D276" s="19">
        <f t="shared" si="6"/>
        <v>2.1059475742170437</v>
      </c>
      <c r="E276" s="49">
        <v>375</v>
      </c>
      <c r="F276" s="49">
        <v>186</v>
      </c>
      <c r="G276" s="50">
        <v>20.533333333333335</v>
      </c>
      <c r="H276" s="50">
        <v>69.33333333333334</v>
      </c>
      <c r="I276" s="57">
        <v>10.133333333333333</v>
      </c>
      <c r="J276" s="50">
        <v>49.06666666666666</v>
      </c>
      <c r="K276" s="51">
        <v>19.57</v>
      </c>
      <c r="L276" s="38"/>
    </row>
    <row r="277" spans="1:12" ht="12.75">
      <c r="A277" s="37" t="s">
        <v>283</v>
      </c>
      <c r="B277" s="48">
        <v>1</v>
      </c>
      <c r="C277" s="49">
        <v>1004.5502</v>
      </c>
      <c r="D277" s="19">
        <f t="shared" si="6"/>
        <v>2.42686393737076</v>
      </c>
      <c r="E277" s="49">
        <v>272</v>
      </c>
      <c r="F277" s="49">
        <v>134</v>
      </c>
      <c r="G277" s="50">
        <v>17.27941176470588</v>
      </c>
      <c r="H277" s="50">
        <v>66.54411764705883</v>
      </c>
      <c r="I277" s="57">
        <v>16.176470588235293</v>
      </c>
      <c r="J277" s="50">
        <v>44.85294117647059</v>
      </c>
      <c r="K277" s="51">
        <v>15.57</v>
      </c>
      <c r="L277" s="38"/>
    </row>
    <row r="278" spans="1:12" ht="12.75">
      <c r="A278" s="37" t="s">
        <v>284</v>
      </c>
      <c r="B278" s="48">
        <v>1</v>
      </c>
      <c r="C278" s="49">
        <v>474.8272</v>
      </c>
      <c r="D278" s="19">
        <f t="shared" si="6"/>
        <v>1.1471213764754946</v>
      </c>
      <c r="E278" s="49">
        <v>161</v>
      </c>
      <c r="F278" s="49">
        <v>79</v>
      </c>
      <c r="G278" s="50">
        <v>21.73913043478261</v>
      </c>
      <c r="H278" s="50">
        <v>67.08074534161491</v>
      </c>
      <c r="I278" s="57">
        <v>11.180124223602485</v>
      </c>
      <c r="J278" s="50">
        <v>50.931677018633536</v>
      </c>
      <c r="K278" s="51">
        <v>20.73</v>
      </c>
      <c r="L278" s="38"/>
    </row>
    <row r="279" spans="1:12" ht="12.75">
      <c r="A279" s="37" t="s">
        <v>285</v>
      </c>
      <c r="B279" s="48">
        <v>1</v>
      </c>
      <c r="C279" s="49">
        <v>498.2212</v>
      </c>
      <c r="D279" s="19">
        <f t="shared" si="6"/>
        <v>1.2036382682653242</v>
      </c>
      <c r="E279" s="49">
        <v>90</v>
      </c>
      <c r="F279" s="49">
        <v>50</v>
      </c>
      <c r="G279" s="50">
        <v>17.77777777777778</v>
      </c>
      <c r="H279" s="50">
        <v>66.66666666666666</v>
      </c>
      <c r="I279" s="57">
        <v>15.555555555555555</v>
      </c>
      <c r="J279" s="50">
        <v>52.22222222222223</v>
      </c>
      <c r="K279" s="51">
        <v>21.28</v>
      </c>
      <c r="L279" s="38"/>
    </row>
    <row r="280" spans="1:12" ht="12.75">
      <c r="A280" s="37" t="s">
        <v>286</v>
      </c>
      <c r="B280" s="48">
        <v>1</v>
      </c>
      <c r="C280" s="49">
        <v>995.6838</v>
      </c>
      <c r="D280" s="19">
        <f t="shared" si="6"/>
        <v>2.4054438566079432</v>
      </c>
      <c r="E280" s="49">
        <v>357</v>
      </c>
      <c r="F280" s="49">
        <v>183</v>
      </c>
      <c r="G280" s="50">
        <v>17.366946778711483</v>
      </c>
      <c r="H280" s="50">
        <v>68.34733893557423</v>
      </c>
      <c r="I280" s="57">
        <v>14.285714285714285</v>
      </c>
      <c r="J280" s="50">
        <v>47.61904761904761</v>
      </c>
      <c r="K280" s="51">
        <v>16.47</v>
      </c>
      <c r="L280" s="38"/>
    </row>
    <row r="281" spans="1:12" ht="12.75">
      <c r="A281" s="37" t="s">
        <v>287</v>
      </c>
      <c r="B281" s="48">
        <v>5</v>
      </c>
      <c r="C281" s="49">
        <v>3715.2143</v>
      </c>
      <c r="D281" s="19">
        <f t="shared" si="6"/>
        <v>8.97547937800834</v>
      </c>
      <c r="E281" s="49">
        <v>7971</v>
      </c>
      <c r="F281" s="49">
        <v>4065</v>
      </c>
      <c r="G281" s="50">
        <v>16.35930247145904</v>
      </c>
      <c r="H281" s="50">
        <v>69.15067118303851</v>
      </c>
      <c r="I281" s="57">
        <v>14.490026345502447</v>
      </c>
      <c r="J281" s="50">
        <v>49.98118178396688</v>
      </c>
      <c r="K281" s="51">
        <v>14.98</v>
      </c>
      <c r="L281" s="38"/>
    </row>
    <row r="282" spans="1:12" ht="12.75">
      <c r="A282" s="37" t="s">
        <v>288</v>
      </c>
      <c r="B282" s="48">
        <v>1</v>
      </c>
      <c r="C282" s="49">
        <v>98.1116</v>
      </c>
      <c r="D282" s="19">
        <f t="shared" si="6"/>
        <v>0.237024992755708</v>
      </c>
      <c r="E282" s="49">
        <v>67</v>
      </c>
      <c r="F282" s="49">
        <v>33</v>
      </c>
      <c r="G282" s="50">
        <v>2.9850746268656714</v>
      </c>
      <c r="H282" s="50">
        <v>74.6268656716418</v>
      </c>
      <c r="I282" s="57">
        <v>22.388059701492537</v>
      </c>
      <c r="J282" s="50">
        <v>46.26865671641791</v>
      </c>
      <c r="K282" s="51">
        <v>19.35</v>
      </c>
      <c r="L282" s="38"/>
    </row>
    <row r="283" spans="1:12" ht="12.75">
      <c r="A283" s="37" t="s">
        <v>289</v>
      </c>
      <c r="B283" s="48">
        <v>2</v>
      </c>
      <c r="C283" s="49">
        <v>2162.0836</v>
      </c>
      <c r="D283" s="19">
        <f t="shared" si="6"/>
        <v>5.22331558783299</v>
      </c>
      <c r="E283" s="49">
        <v>1007</v>
      </c>
      <c r="F283" s="49">
        <v>453</v>
      </c>
      <c r="G283" s="50">
        <v>16.186693147964252</v>
      </c>
      <c r="H283" s="50">
        <v>67.13008937437934</v>
      </c>
      <c r="I283" s="57">
        <v>16.683217477656406</v>
      </c>
      <c r="J283" s="50">
        <v>40.01986097318769</v>
      </c>
      <c r="K283" s="51">
        <v>18.36</v>
      </c>
      <c r="L283" s="38"/>
    </row>
    <row r="284" spans="1:12" ht="12.75">
      <c r="A284" s="37" t="s">
        <v>290</v>
      </c>
      <c r="B284" s="48">
        <v>1</v>
      </c>
      <c r="C284" s="49">
        <v>517.3949</v>
      </c>
      <c r="D284" s="19">
        <f t="shared" si="6"/>
        <v>1.2499594586607525</v>
      </c>
      <c r="E284" s="49">
        <v>178</v>
      </c>
      <c r="F284" s="49">
        <v>87</v>
      </c>
      <c r="G284" s="50">
        <v>10.674157303370785</v>
      </c>
      <c r="H284" s="50">
        <v>70.78651685393258</v>
      </c>
      <c r="I284" s="57">
        <v>18.53932584269663</v>
      </c>
      <c r="J284" s="50">
        <v>42.69662921348314</v>
      </c>
      <c r="K284" s="51">
        <v>27.63</v>
      </c>
      <c r="L284" s="38"/>
    </row>
    <row r="285" spans="1:12" ht="12.75">
      <c r="A285" s="37" t="s">
        <v>291</v>
      </c>
      <c r="B285" s="48">
        <v>1</v>
      </c>
      <c r="C285" s="49">
        <v>591.5847</v>
      </c>
      <c r="D285" s="19">
        <f t="shared" si="6"/>
        <v>1.4291924627861303</v>
      </c>
      <c r="E285" s="49">
        <v>162</v>
      </c>
      <c r="F285" s="49">
        <v>75</v>
      </c>
      <c r="G285" s="50">
        <v>20.98765432098765</v>
      </c>
      <c r="H285" s="50">
        <v>61.111111111111114</v>
      </c>
      <c r="I285" s="57">
        <v>17.901234567901234</v>
      </c>
      <c r="J285" s="50">
        <v>41.358024691358025</v>
      </c>
      <c r="K285" s="51">
        <v>22.39</v>
      </c>
      <c r="L285" s="38"/>
    </row>
    <row r="286" spans="1:12" ht="12.75">
      <c r="A286" s="37" t="s">
        <v>292</v>
      </c>
      <c r="B286" s="48">
        <v>1</v>
      </c>
      <c r="C286" s="49">
        <v>594.8488</v>
      </c>
      <c r="D286" s="19">
        <f t="shared" si="6"/>
        <v>1.4370781081007915</v>
      </c>
      <c r="E286" s="49">
        <v>379</v>
      </c>
      <c r="F286" s="49">
        <v>182</v>
      </c>
      <c r="G286" s="50">
        <v>13.192612137203167</v>
      </c>
      <c r="H286" s="50">
        <v>69.92084432717678</v>
      </c>
      <c r="I286" s="57">
        <v>16.886543535620053</v>
      </c>
      <c r="J286" s="50">
        <v>47.75725593667546</v>
      </c>
      <c r="K286" s="51">
        <v>17.13</v>
      </c>
      <c r="L286" s="38"/>
    </row>
    <row r="287" spans="1:12" ht="12.75">
      <c r="A287" s="37" t="s">
        <v>293</v>
      </c>
      <c r="B287" s="48">
        <v>1</v>
      </c>
      <c r="C287" s="49">
        <v>720.6483</v>
      </c>
      <c r="D287" s="19">
        <f t="shared" si="6"/>
        <v>1.740993502163998</v>
      </c>
      <c r="E287" s="49">
        <v>105</v>
      </c>
      <c r="F287" s="49">
        <v>57</v>
      </c>
      <c r="G287" s="50">
        <v>19.047619047619047</v>
      </c>
      <c r="H287" s="50">
        <v>59.04761904761905</v>
      </c>
      <c r="I287" s="57">
        <v>21.904761904761905</v>
      </c>
      <c r="J287" s="50">
        <v>38.095238095238095</v>
      </c>
      <c r="K287" s="51">
        <v>17.5</v>
      </c>
      <c r="L287" s="38"/>
    </row>
    <row r="288" spans="1:12" ht="12.75">
      <c r="A288" s="37" t="s">
        <v>294</v>
      </c>
      <c r="B288" s="48">
        <v>1</v>
      </c>
      <c r="C288" s="49">
        <v>530.5614</v>
      </c>
      <c r="D288" s="19">
        <f t="shared" si="6"/>
        <v>1.2817680273429273</v>
      </c>
      <c r="E288" s="49">
        <v>141</v>
      </c>
      <c r="F288" s="49">
        <v>69</v>
      </c>
      <c r="G288" s="50">
        <v>23.404255319148938</v>
      </c>
      <c r="H288" s="50">
        <v>61.702127659574465</v>
      </c>
      <c r="I288" s="57">
        <v>14.893617021276595</v>
      </c>
      <c r="J288" s="50">
        <v>40.42553191489361</v>
      </c>
      <c r="K288" s="51">
        <v>36.84</v>
      </c>
      <c r="L288" s="38"/>
    </row>
    <row r="289" spans="1:12" ht="12.75">
      <c r="A289" s="37" t="s">
        <v>295</v>
      </c>
      <c r="B289" s="48">
        <v>1</v>
      </c>
      <c r="C289" s="49">
        <v>481.8991</v>
      </c>
      <c r="D289" s="19">
        <f t="shared" si="6"/>
        <v>1.1642061762980342</v>
      </c>
      <c r="E289" s="49">
        <v>139</v>
      </c>
      <c r="F289" s="49">
        <v>69</v>
      </c>
      <c r="G289" s="50">
        <v>12.949640287769784</v>
      </c>
      <c r="H289" s="50">
        <v>65.46762589928058</v>
      </c>
      <c r="I289" s="57">
        <v>21.58273381294964</v>
      </c>
      <c r="J289" s="50">
        <v>39.568345323741006</v>
      </c>
      <c r="K289" s="51">
        <v>18.18</v>
      </c>
      <c r="L289" s="38"/>
    </row>
    <row r="290" spans="1:12" ht="12.75">
      <c r="A290" s="37" t="s">
        <v>296</v>
      </c>
      <c r="B290" s="48">
        <v>1</v>
      </c>
      <c r="C290" s="49">
        <v>551.0644</v>
      </c>
      <c r="D290" s="19">
        <f t="shared" si="6"/>
        <v>1.3313006353777597</v>
      </c>
      <c r="E290" s="49">
        <v>224</v>
      </c>
      <c r="F290" s="49">
        <v>104</v>
      </c>
      <c r="G290" s="50">
        <v>15.178571428571427</v>
      </c>
      <c r="H290" s="50">
        <v>67.85714285714286</v>
      </c>
      <c r="I290" s="57">
        <v>16.964285714285715</v>
      </c>
      <c r="J290" s="50">
        <v>45.982142857142854</v>
      </c>
      <c r="K290" s="51">
        <v>21.36</v>
      </c>
      <c r="L290" s="38"/>
    </row>
    <row r="291" spans="1:12" ht="12.75">
      <c r="A291" s="37" t="s">
        <v>297</v>
      </c>
      <c r="B291" s="48">
        <v>1</v>
      </c>
      <c r="C291" s="49">
        <v>392.6243</v>
      </c>
      <c r="D291" s="19">
        <f t="shared" si="6"/>
        <v>0.948529754516438</v>
      </c>
      <c r="E291" s="49">
        <v>111</v>
      </c>
      <c r="F291" s="49">
        <v>50</v>
      </c>
      <c r="G291" s="50">
        <v>18.01801801801802</v>
      </c>
      <c r="H291" s="50">
        <v>62.16216216216216</v>
      </c>
      <c r="I291" s="57">
        <v>19.81981981981982</v>
      </c>
      <c r="J291" s="50">
        <v>44.14414414414414</v>
      </c>
      <c r="K291" s="51">
        <v>18.37</v>
      </c>
      <c r="L291" s="38"/>
    </row>
    <row r="292" spans="1:12" ht="12.75">
      <c r="A292" s="37" t="s">
        <v>298</v>
      </c>
      <c r="B292" s="48">
        <v>1</v>
      </c>
      <c r="C292" s="49">
        <v>1141.2031</v>
      </c>
      <c r="D292" s="19">
        <f>C292/$C$248*100</f>
        <v>2.7569997483507716</v>
      </c>
      <c r="E292" s="49">
        <v>460</v>
      </c>
      <c r="F292" s="49">
        <v>225</v>
      </c>
      <c r="G292" s="50">
        <v>16.956521739130434</v>
      </c>
      <c r="H292" s="50">
        <v>71.95652173913044</v>
      </c>
      <c r="I292" s="57">
        <v>11.08695652173913</v>
      </c>
      <c r="J292" s="50">
        <v>51.52173913043478</v>
      </c>
      <c r="K292" s="51">
        <v>16.88</v>
      </c>
      <c r="L292" s="38"/>
    </row>
    <row r="293" spans="1:12" ht="12.75">
      <c r="A293" s="37" t="s">
        <v>299</v>
      </c>
      <c r="B293" s="48">
        <v>1</v>
      </c>
      <c r="C293" s="49">
        <v>447.7576</v>
      </c>
      <c r="D293" s="19">
        <f t="shared" si="6"/>
        <v>1.0817247083557218</v>
      </c>
      <c r="E293" s="49">
        <v>213</v>
      </c>
      <c r="F293" s="49">
        <v>102</v>
      </c>
      <c r="G293" s="50">
        <v>20.187793427230048</v>
      </c>
      <c r="H293" s="50">
        <v>65.25821596244131</v>
      </c>
      <c r="I293" s="57">
        <v>14.553990610328638</v>
      </c>
      <c r="J293" s="50">
        <v>43.1924882629108</v>
      </c>
      <c r="K293" s="51">
        <v>25</v>
      </c>
      <c r="L293" s="38"/>
    </row>
    <row r="294" spans="1:12" ht="12.75">
      <c r="A294" s="37" t="s">
        <v>300</v>
      </c>
      <c r="B294" s="48">
        <v>1</v>
      </c>
      <c r="C294" s="49">
        <v>823.4515</v>
      </c>
      <c r="D294" s="19">
        <f t="shared" si="6"/>
        <v>1.9893527964295448</v>
      </c>
      <c r="E294" s="49">
        <v>218</v>
      </c>
      <c r="F294" s="49">
        <v>113</v>
      </c>
      <c r="G294" s="50">
        <v>18.34862385321101</v>
      </c>
      <c r="H294" s="50">
        <v>67.43119266055045</v>
      </c>
      <c r="I294" s="57">
        <v>14.220183486238533</v>
      </c>
      <c r="J294" s="50">
        <v>45.412844036697244</v>
      </c>
      <c r="K294" s="51">
        <v>22.22</v>
      </c>
      <c r="L294" s="38"/>
    </row>
    <row r="295" spans="1:12" ht="12.75">
      <c r="A295" s="37" t="s">
        <v>301</v>
      </c>
      <c r="B295" s="48">
        <v>4</v>
      </c>
      <c r="C295" s="49">
        <v>2757.2883</v>
      </c>
      <c r="D295" s="19">
        <f t="shared" si="6"/>
        <v>6.661253504508117</v>
      </c>
      <c r="E295" s="49">
        <v>1573</v>
      </c>
      <c r="F295" s="49">
        <v>797</v>
      </c>
      <c r="G295" s="50">
        <v>17.80038143674507</v>
      </c>
      <c r="H295" s="50">
        <v>69.42148760330579</v>
      </c>
      <c r="I295" s="57">
        <v>12.778130959949141</v>
      </c>
      <c r="J295" s="50">
        <v>47.93388429752066</v>
      </c>
      <c r="K295" s="51">
        <v>17.64</v>
      </c>
      <c r="L295" s="38"/>
    </row>
    <row r="296" spans="1:12" ht="12.75">
      <c r="A296" s="36" t="s">
        <v>303</v>
      </c>
      <c r="B296" s="52">
        <f>SUM(B297:B324)</f>
        <v>33</v>
      </c>
      <c r="C296" s="53">
        <f>SUM(C297:C324)</f>
        <v>22107.317900000005</v>
      </c>
      <c r="D296" s="54">
        <f>SUM(D297:D324)</f>
        <v>99.99999999999997</v>
      </c>
      <c r="E296" s="53">
        <f>SUM(E297:E324)</f>
        <v>13940</v>
      </c>
      <c r="F296" s="53">
        <f>SUM(F297:F324)</f>
        <v>7049</v>
      </c>
      <c r="G296" s="54">
        <v>15.516499282639884</v>
      </c>
      <c r="H296" s="54">
        <v>68.47919655667145</v>
      </c>
      <c r="I296" s="54">
        <v>16.004304160688665</v>
      </c>
      <c r="J296" s="54">
        <v>47.66857962697274</v>
      </c>
      <c r="K296" s="56">
        <v>14.06</v>
      </c>
      <c r="L296" s="38"/>
    </row>
    <row r="297" spans="1:12" ht="12.75">
      <c r="A297" s="39" t="s">
        <v>304</v>
      </c>
      <c r="B297" s="48">
        <v>1</v>
      </c>
      <c r="C297" s="49">
        <v>1356.8655</v>
      </c>
      <c r="D297" s="19">
        <f>C297/$C$296*100</f>
        <v>6.1376305625930305</v>
      </c>
      <c r="E297" s="49">
        <v>635</v>
      </c>
      <c r="F297" s="49">
        <v>321</v>
      </c>
      <c r="G297" s="50">
        <v>12.598425196850393</v>
      </c>
      <c r="H297" s="50">
        <v>68.34645669291338</v>
      </c>
      <c r="I297" s="50">
        <v>19.055118110236222</v>
      </c>
      <c r="J297" s="50">
        <v>47.08661417322835</v>
      </c>
      <c r="K297" s="51">
        <v>14.38</v>
      </c>
      <c r="L297" s="38"/>
    </row>
    <row r="298" spans="1:12" ht="12.75">
      <c r="A298" s="39" t="s">
        <v>305</v>
      </c>
      <c r="B298" s="48">
        <v>1</v>
      </c>
      <c r="C298" s="49">
        <v>967.9219</v>
      </c>
      <c r="D298" s="19">
        <f aca="true" t="shared" si="7" ref="D298:D324">C298/$C$296*100</f>
        <v>4.378287336248961</v>
      </c>
      <c r="E298" s="49">
        <v>220</v>
      </c>
      <c r="F298" s="49">
        <v>110</v>
      </c>
      <c r="G298" s="50">
        <v>17.727272727272727</v>
      </c>
      <c r="H298" s="50">
        <v>70.45454545454545</v>
      </c>
      <c r="I298" s="50">
        <v>11.818181818181818</v>
      </c>
      <c r="J298" s="50">
        <v>48.18181818181818</v>
      </c>
      <c r="K298" s="51">
        <v>5.66</v>
      </c>
      <c r="L298" s="38"/>
    </row>
    <row r="299" spans="1:12" ht="12.75">
      <c r="A299" s="39" t="s">
        <v>306</v>
      </c>
      <c r="B299" s="48">
        <v>1</v>
      </c>
      <c r="C299" s="49">
        <v>573.7367</v>
      </c>
      <c r="D299" s="19">
        <f t="shared" si="7"/>
        <v>2.5952343137925378</v>
      </c>
      <c r="E299" s="49">
        <v>553</v>
      </c>
      <c r="F299" s="49">
        <v>277</v>
      </c>
      <c r="G299" s="50">
        <v>19.168173598553345</v>
      </c>
      <c r="H299" s="50">
        <v>66.54611211573237</v>
      </c>
      <c r="I299" s="50">
        <v>14.285714285714285</v>
      </c>
      <c r="J299" s="50">
        <v>45.02712477396022</v>
      </c>
      <c r="K299" s="51">
        <v>17.27</v>
      </c>
      <c r="L299" s="38"/>
    </row>
    <row r="300" spans="1:12" ht="12.75">
      <c r="A300" s="39" t="s">
        <v>307</v>
      </c>
      <c r="B300" s="48">
        <v>1</v>
      </c>
      <c r="C300" s="49">
        <v>427.9217</v>
      </c>
      <c r="D300" s="19">
        <f t="shared" si="7"/>
        <v>1.9356563375786073</v>
      </c>
      <c r="E300" s="49">
        <v>210</v>
      </c>
      <c r="F300" s="49">
        <v>107</v>
      </c>
      <c r="G300" s="50">
        <v>12.857142857142856</v>
      </c>
      <c r="H300" s="50">
        <v>65.71428571428571</v>
      </c>
      <c r="I300" s="50">
        <v>21.428571428571427</v>
      </c>
      <c r="J300" s="50">
        <v>44.285714285714285</v>
      </c>
      <c r="K300" s="51">
        <v>15.05</v>
      </c>
      <c r="L300" s="38"/>
    </row>
    <row r="301" spans="1:12" ht="12.75">
      <c r="A301" s="39" t="s">
        <v>308</v>
      </c>
      <c r="B301" s="48">
        <v>1</v>
      </c>
      <c r="C301" s="49">
        <v>592.8962</v>
      </c>
      <c r="D301" s="19">
        <f t="shared" si="7"/>
        <v>2.681900186544112</v>
      </c>
      <c r="E301" s="49">
        <v>211</v>
      </c>
      <c r="F301" s="49">
        <v>109</v>
      </c>
      <c r="G301" s="50">
        <v>15.639810426540285</v>
      </c>
      <c r="H301" s="50">
        <v>68.24644549763033</v>
      </c>
      <c r="I301" s="50">
        <v>16.113744075829384</v>
      </c>
      <c r="J301" s="50">
        <v>45.97156398104265</v>
      </c>
      <c r="K301" s="51">
        <v>11.34</v>
      </c>
      <c r="L301" s="38"/>
    </row>
    <row r="302" spans="1:12" ht="12.75">
      <c r="A302" s="39" t="s">
        <v>309</v>
      </c>
      <c r="B302" s="48">
        <v>1</v>
      </c>
      <c r="C302" s="49">
        <v>506.2991</v>
      </c>
      <c r="D302" s="19">
        <f t="shared" si="7"/>
        <v>2.290187811520998</v>
      </c>
      <c r="E302" s="49">
        <v>317</v>
      </c>
      <c r="F302" s="49">
        <v>120</v>
      </c>
      <c r="G302" s="50">
        <v>14.195583596214512</v>
      </c>
      <c r="H302" s="50">
        <v>73.81703470031546</v>
      </c>
      <c r="I302" s="50">
        <v>11.987381703470032</v>
      </c>
      <c r="J302" s="50">
        <v>31.230283911671926</v>
      </c>
      <c r="K302" s="51">
        <v>16.16</v>
      </c>
      <c r="L302" s="38"/>
    </row>
    <row r="303" spans="1:12" ht="12.75">
      <c r="A303" s="39" t="s">
        <v>310</v>
      </c>
      <c r="B303" s="48">
        <v>1</v>
      </c>
      <c r="C303" s="49">
        <v>1276.8316</v>
      </c>
      <c r="D303" s="19">
        <f t="shared" si="7"/>
        <v>5.7756060946678645</v>
      </c>
      <c r="E303" s="49">
        <v>193</v>
      </c>
      <c r="F303" s="49">
        <v>94</v>
      </c>
      <c r="G303" s="50">
        <v>9.844559585492227</v>
      </c>
      <c r="H303" s="50">
        <v>74.09326424870466</v>
      </c>
      <c r="I303" s="50">
        <v>16.06217616580311</v>
      </c>
      <c r="J303" s="50">
        <v>53.36787564766839</v>
      </c>
      <c r="K303" s="51">
        <v>14.56</v>
      </c>
      <c r="L303" s="38"/>
    </row>
    <row r="304" spans="1:12" ht="12.75">
      <c r="A304" s="39" t="s">
        <v>311</v>
      </c>
      <c r="B304" s="48">
        <v>2</v>
      </c>
      <c r="C304" s="49">
        <v>1348.3308</v>
      </c>
      <c r="D304" s="19">
        <f t="shared" si="7"/>
        <v>6.0990247939574775</v>
      </c>
      <c r="E304" s="49">
        <v>820</v>
      </c>
      <c r="F304" s="49">
        <v>420</v>
      </c>
      <c r="G304" s="50">
        <v>14.634146341463413</v>
      </c>
      <c r="H304" s="50">
        <v>70.24390243902438</v>
      </c>
      <c r="I304" s="50">
        <v>15.121951219512194</v>
      </c>
      <c r="J304" s="50">
        <v>51.58536585365854</v>
      </c>
      <c r="K304" s="51">
        <v>16.31</v>
      </c>
      <c r="L304" s="38"/>
    </row>
    <row r="305" spans="1:12" ht="12.75">
      <c r="A305" s="39" t="s">
        <v>312</v>
      </c>
      <c r="B305" s="48">
        <v>1</v>
      </c>
      <c r="C305" s="49">
        <v>495.8182</v>
      </c>
      <c r="D305" s="19">
        <f t="shared" si="7"/>
        <v>2.242778623091134</v>
      </c>
      <c r="E305" s="49">
        <v>121</v>
      </c>
      <c r="F305" s="49">
        <v>62</v>
      </c>
      <c r="G305" s="50">
        <v>19.834710743801654</v>
      </c>
      <c r="H305" s="50">
        <v>64.46280991735537</v>
      </c>
      <c r="I305" s="50">
        <v>15.702479338842975</v>
      </c>
      <c r="J305" s="50">
        <v>44.62809917355372</v>
      </c>
      <c r="K305" s="51">
        <v>12.96</v>
      </c>
      <c r="L305" s="38"/>
    </row>
    <row r="306" spans="1:12" ht="12.75">
      <c r="A306" s="39" t="s">
        <v>313</v>
      </c>
      <c r="B306" s="48">
        <v>1</v>
      </c>
      <c r="C306" s="49">
        <v>432.9253</v>
      </c>
      <c r="D306" s="19">
        <f t="shared" si="7"/>
        <v>1.9582895670939797</v>
      </c>
      <c r="E306" s="49">
        <v>214</v>
      </c>
      <c r="F306" s="49">
        <v>108</v>
      </c>
      <c r="G306" s="50">
        <v>18.69158878504673</v>
      </c>
      <c r="H306" s="50">
        <v>64.01869158878505</v>
      </c>
      <c r="I306" s="50">
        <v>17.289719626168225</v>
      </c>
      <c r="J306" s="50">
        <v>43.925233644859816</v>
      </c>
      <c r="K306" s="51">
        <v>9.57</v>
      </c>
      <c r="L306" s="38"/>
    </row>
    <row r="307" spans="1:12" ht="12.75">
      <c r="A307" s="39" t="s">
        <v>314</v>
      </c>
      <c r="B307" s="48">
        <v>1</v>
      </c>
      <c r="C307" s="49">
        <v>855.1556</v>
      </c>
      <c r="D307" s="19">
        <f t="shared" si="7"/>
        <v>3.8682014881597184</v>
      </c>
      <c r="E307" s="49">
        <v>182</v>
      </c>
      <c r="F307" s="49">
        <v>89</v>
      </c>
      <c r="G307" s="50">
        <v>13.186813186813188</v>
      </c>
      <c r="H307" s="50">
        <v>67.03296703296702</v>
      </c>
      <c r="I307" s="50">
        <v>19.78021978021978</v>
      </c>
      <c r="J307" s="50">
        <v>42.30769230769231</v>
      </c>
      <c r="K307" s="51">
        <v>24.68</v>
      </c>
      <c r="L307" s="38"/>
    </row>
    <row r="308" spans="1:12" ht="12.75">
      <c r="A308" s="39" t="s">
        <v>315</v>
      </c>
      <c r="B308" s="48">
        <v>1</v>
      </c>
      <c r="C308" s="49">
        <v>319.0799</v>
      </c>
      <c r="D308" s="19">
        <f t="shared" si="7"/>
        <v>1.4433225298669086</v>
      </c>
      <c r="E308" s="49">
        <v>92</v>
      </c>
      <c r="F308" s="49">
        <v>49</v>
      </c>
      <c r="G308" s="50">
        <v>9.782608695652174</v>
      </c>
      <c r="H308" s="50">
        <v>65.21739130434783</v>
      </c>
      <c r="I308" s="50">
        <v>25</v>
      </c>
      <c r="J308" s="50">
        <v>42.391304347826086</v>
      </c>
      <c r="K308" s="51">
        <v>25.64</v>
      </c>
      <c r="L308" s="38"/>
    </row>
    <row r="309" spans="1:12" ht="12.75">
      <c r="A309" s="39" t="s">
        <v>316</v>
      </c>
      <c r="B309" s="48">
        <v>1</v>
      </c>
      <c r="C309" s="49">
        <v>647.342</v>
      </c>
      <c r="D309" s="19">
        <f t="shared" si="7"/>
        <v>2.9281797227876285</v>
      </c>
      <c r="E309" s="49">
        <v>151</v>
      </c>
      <c r="F309" s="49">
        <v>76</v>
      </c>
      <c r="G309" s="50">
        <v>16.55629139072848</v>
      </c>
      <c r="H309" s="50">
        <v>61.58940397350994</v>
      </c>
      <c r="I309" s="50">
        <v>21.85430463576159</v>
      </c>
      <c r="J309" s="50">
        <v>39.0728476821192</v>
      </c>
      <c r="K309" s="51">
        <v>11.86</v>
      </c>
      <c r="L309" s="38"/>
    </row>
    <row r="310" spans="1:12" ht="12.75">
      <c r="A310" s="39" t="s">
        <v>317</v>
      </c>
      <c r="B310" s="48">
        <v>1</v>
      </c>
      <c r="C310" s="49">
        <v>1750.1409</v>
      </c>
      <c r="D310" s="19">
        <f t="shared" si="7"/>
        <v>7.916568205679983</v>
      </c>
      <c r="E310" s="49">
        <v>1424</v>
      </c>
      <c r="F310" s="49">
        <v>731</v>
      </c>
      <c r="G310" s="50">
        <v>13.974719101123595</v>
      </c>
      <c r="H310" s="50">
        <v>68.32865168539325</v>
      </c>
      <c r="I310" s="50">
        <v>17.696629213483146</v>
      </c>
      <c r="J310" s="50">
        <v>48.03370786516854</v>
      </c>
      <c r="K310" s="51">
        <v>14.18</v>
      </c>
      <c r="L310" s="38"/>
    </row>
    <row r="311" spans="1:12" ht="12.75">
      <c r="A311" s="39" t="s">
        <v>318</v>
      </c>
      <c r="B311" s="48">
        <v>1</v>
      </c>
      <c r="C311" s="49">
        <v>541.8872</v>
      </c>
      <c r="D311" s="19">
        <f t="shared" si="7"/>
        <v>2.4511666338321385</v>
      </c>
      <c r="E311" s="49">
        <v>154</v>
      </c>
      <c r="F311" s="49">
        <v>71</v>
      </c>
      <c r="G311" s="50">
        <v>16.883116883116884</v>
      </c>
      <c r="H311" s="50">
        <v>74.67532467532467</v>
      </c>
      <c r="I311" s="50">
        <v>8.441558441558442</v>
      </c>
      <c r="J311" s="50">
        <v>42.857142857142854</v>
      </c>
      <c r="K311" s="51">
        <v>21.21</v>
      </c>
      <c r="L311" s="38"/>
    </row>
    <row r="312" spans="1:12" ht="12.75">
      <c r="A312" s="39" t="s">
        <v>319</v>
      </c>
      <c r="B312" s="48">
        <v>4</v>
      </c>
      <c r="C312" s="49">
        <v>1862.4367</v>
      </c>
      <c r="D312" s="19">
        <f t="shared" si="7"/>
        <v>8.424525799215107</v>
      </c>
      <c r="E312" s="49">
        <v>5192</v>
      </c>
      <c r="F312" s="49">
        <v>2663</v>
      </c>
      <c r="G312" s="50">
        <v>16.87211093990755</v>
      </c>
      <c r="H312" s="50">
        <v>68.50924499229583</v>
      </c>
      <c r="I312" s="50">
        <v>14.61864406779661</v>
      </c>
      <c r="J312" s="50">
        <v>49.09476117103236</v>
      </c>
      <c r="K312" s="51">
        <v>13.3</v>
      </c>
      <c r="L312" s="38"/>
    </row>
    <row r="313" spans="1:12" ht="12.75">
      <c r="A313" s="39" t="s">
        <v>320</v>
      </c>
      <c r="B313" s="48">
        <v>1</v>
      </c>
      <c r="C313" s="49">
        <v>705.6524</v>
      </c>
      <c r="D313" s="19">
        <f t="shared" si="7"/>
        <v>3.1919403484038185</v>
      </c>
      <c r="E313" s="49">
        <v>322</v>
      </c>
      <c r="F313" s="49">
        <v>164</v>
      </c>
      <c r="G313" s="50">
        <v>18.633540372670808</v>
      </c>
      <c r="H313" s="50">
        <v>63.66459627329193</v>
      </c>
      <c r="I313" s="50">
        <v>17.70186335403727</v>
      </c>
      <c r="J313" s="50">
        <v>48.75776397515528</v>
      </c>
      <c r="K313" s="51">
        <v>13.38</v>
      </c>
      <c r="L313" s="38"/>
    </row>
    <row r="314" spans="1:12" ht="12.75">
      <c r="A314" s="39" t="s">
        <v>321</v>
      </c>
      <c r="B314" s="48">
        <v>1</v>
      </c>
      <c r="C314" s="49">
        <v>432.3392</v>
      </c>
      <c r="D314" s="19">
        <f t="shared" si="7"/>
        <v>1.9556384087641852</v>
      </c>
      <c r="E314" s="49">
        <v>124</v>
      </c>
      <c r="F314" s="49">
        <v>64</v>
      </c>
      <c r="G314" s="50">
        <v>12.903225806451612</v>
      </c>
      <c r="H314" s="50">
        <v>67.74193548387096</v>
      </c>
      <c r="I314" s="50">
        <v>19.35483870967742</v>
      </c>
      <c r="J314" s="50">
        <v>44.354838709677416</v>
      </c>
      <c r="K314" s="51">
        <v>21.82</v>
      </c>
      <c r="L314" s="38"/>
    </row>
    <row r="315" spans="1:12" ht="12.75">
      <c r="A315" s="39" t="s">
        <v>322</v>
      </c>
      <c r="B315" s="48">
        <v>1</v>
      </c>
      <c r="C315" s="49">
        <v>573.897</v>
      </c>
      <c r="D315" s="19">
        <f t="shared" si="7"/>
        <v>2.5959594130593286</v>
      </c>
      <c r="E315" s="49">
        <v>89</v>
      </c>
      <c r="F315" s="49">
        <v>44</v>
      </c>
      <c r="G315" s="50">
        <v>8.98876404494382</v>
      </c>
      <c r="H315" s="50">
        <v>65.1685393258427</v>
      </c>
      <c r="I315" s="50">
        <v>25.842696629213485</v>
      </c>
      <c r="J315" s="50">
        <v>41.57303370786517</v>
      </c>
      <c r="K315" s="51">
        <v>8.11</v>
      </c>
      <c r="L315" s="38"/>
    </row>
    <row r="316" spans="1:12" ht="12.75">
      <c r="A316" s="39" t="s">
        <v>323</v>
      </c>
      <c r="B316" s="48">
        <v>1</v>
      </c>
      <c r="C316" s="49">
        <v>495.0715</v>
      </c>
      <c r="D316" s="19">
        <f t="shared" si="7"/>
        <v>2.23940100847783</v>
      </c>
      <c r="E316" s="49">
        <v>121</v>
      </c>
      <c r="F316" s="49">
        <v>63</v>
      </c>
      <c r="G316" s="50">
        <v>11.570247933884298</v>
      </c>
      <c r="H316" s="50">
        <v>63.63636363636363</v>
      </c>
      <c r="I316" s="50">
        <v>24.793388429752067</v>
      </c>
      <c r="J316" s="50">
        <v>46.28099173553719</v>
      </c>
      <c r="K316" s="51">
        <v>5.36</v>
      </c>
      <c r="L316" s="38"/>
    </row>
    <row r="317" spans="1:12" ht="12.75">
      <c r="A317" s="39" t="s">
        <v>324</v>
      </c>
      <c r="B317" s="48">
        <v>1</v>
      </c>
      <c r="C317" s="49">
        <v>413.8992</v>
      </c>
      <c r="D317" s="19">
        <f>C317/$C$296*100</f>
        <v>1.8722271144434028</v>
      </c>
      <c r="E317" s="49">
        <v>462</v>
      </c>
      <c r="F317" s="49">
        <v>230</v>
      </c>
      <c r="G317" s="50">
        <v>15.800865800865802</v>
      </c>
      <c r="H317" s="50">
        <v>71.42857142857143</v>
      </c>
      <c r="I317" s="50">
        <v>12.770562770562771</v>
      </c>
      <c r="J317" s="50">
        <v>48.05194805194805</v>
      </c>
      <c r="K317" s="51">
        <v>13.06</v>
      </c>
      <c r="L317" s="38"/>
    </row>
    <row r="318" spans="1:12" ht="12.75">
      <c r="A318" s="39" t="s">
        <v>325</v>
      </c>
      <c r="B318" s="48">
        <v>1</v>
      </c>
      <c r="C318" s="49">
        <v>942.5705</v>
      </c>
      <c r="D318" s="19">
        <f t="shared" si="7"/>
        <v>4.263613090758512</v>
      </c>
      <c r="E318" s="49">
        <v>250</v>
      </c>
      <c r="F318" s="49">
        <v>122</v>
      </c>
      <c r="G318" s="50">
        <v>17.6</v>
      </c>
      <c r="H318" s="50">
        <v>65.2</v>
      </c>
      <c r="I318" s="50">
        <v>17.2</v>
      </c>
      <c r="J318" s="50">
        <v>48.8</v>
      </c>
      <c r="K318" s="51">
        <v>9.02</v>
      </c>
      <c r="L318" s="38"/>
    </row>
    <row r="319" spans="1:12" ht="12.75">
      <c r="A319" s="39" t="s">
        <v>326</v>
      </c>
      <c r="B319" s="48">
        <v>1</v>
      </c>
      <c r="C319" s="49">
        <v>967.7781</v>
      </c>
      <c r="D319" s="19">
        <f t="shared" si="7"/>
        <v>4.377636872901709</v>
      </c>
      <c r="E319" s="49">
        <v>396</v>
      </c>
      <c r="F319" s="49">
        <v>205</v>
      </c>
      <c r="G319" s="50">
        <v>9.595959595959595</v>
      </c>
      <c r="H319" s="50">
        <v>71.96969696969697</v>
      </c>
      <c r="I319" s="50">
        <v>18.434343434343432</v>
      </c>
      <c r="J319" s="50">
        <v>51.515151515151516</v>
      </c>
      <c r="K319" s="51">
        <v>15.69</v>
      </c>
      <c r="L319" s="38"/>
    </row>
    <row r="320" spans="1:12" ht="12.75">
      <c r="A320" s="39" t="s">
        <v>327</v>
      </c>
      <c r="B320" s="48">
        <v>1</v>
      </c>
      <c r="C320" s="49">
        <v>1262.6579</v>
      </c>
      <c r="D320" s="19">
        <f t="shared" si="7"/>
        <v>5.7114929351063415</v>
      </c>
      <c r="E320" s="49">
        <v>555</v>
      </c>
      <c r="F320" s="49">
        <v>283</v>
      </c>
      <c r="G320" s="50">
        <v>16.396396396396394</v>
      </c>
      <c r="H320" s="50">
        <v>68.10810810810811</v>
      </c>
      <c r="I320" s="50">
        <v>15.495495495495495</v>
      </c>
      <c r="J320" s="50">
        <v>46.306306306306304</v>
      </c>
      <c r="K320" s="51">
        <v>14.01</v>
      </c>
      <c r="L320" s="38"/>
    </row>
    <row r="321" spans="1:12" ht="12.75">
      <c r="A321" s="39" t="s">
        <v>328</v>
      </c>
      <c r="B321" s="48">
        <v>1</v>
      </c>
      <c r="C321" s="49">
        <v>613.7815</v>
      </c>
      <c r="D321" s="19">
        <f t="shared" si="7"/>
        <v>2.7763725241405237</v>
      </c>
      <c r="E321" s="49">
        <v>341</v>
      </c>
      <c r="F321" s="49">
        <v>168</v>
      </c>
      <c r="G321" s="50">
        <v>14.95601173020528</v>
      </c>
      <c r="H321" s="50">
        <v>65.6891495601173</v>
      </c>
      <c r="I321" s="50">
        <v>19.35483870967742</v>
      </c>
      <c r="J321" s="50">
        <v>44.868035190615835</v>
      </c>
      <c r="K321" s="51">
        <v>18.3</v>
      </c>
      <c r="L321" s="38"/>
    </row>
    <row r="322" spans="1:12" ht="12.75">
      <c r="A322" s="39" t="s">
        <v>329</v>
      </c>
      <c r="B322" s="48">
        <v>1</v>
      </c>
      <c r="C322" s="49">
        <v>430.9183</v>
      </c>
      <c r="D322" s="19">
        <f t="shared" si="7"/>
        <v>1.9492111252446407</v>
      </c>
      <c r="E322" s="49">
        <v>89</v>
      </c>
      <c r="F322" s="49">
        <v>44</v>
      </c>
      <c r="G322" s="50">
        <v>5.617977528089887</v>
      </c>
      <c r="H322" s="50">
        <v>74.15730337078652</v>
      </c>
      <c r="I322" s="50">
        <v>20.224719101123593</v>
      </c>
      <c r="J322" s="50">
        <v>59.55056179775281</v>
      </c>
      <c r="K322" s="51">
        <v>7.55</v>
      </c>
      <c r="L322" s="38"/>
    </row>
    <row r="323" spans="1:12" ht="12.75">
      <c r="A323" s="39" t="s">
        <v>330</v>
      </c>
      <c r="B323" s="48">
        <v>1</v>
      </c>
      <c r="C323" s="49">
        <v>595.3237</v>
      </c>
      <c r="D323" s="19">
        <f t="shared" si="7"/>
        <v>2.692880713494421</v>
      </c>
      <c r="E323" s="49">
        <v>376</v>
      </c>
      <c r="F323" s="49">
        <v>195</v>
      </c>
      <c r="G323" s="50">
        <v>14.893617021276595</v>
      </c>
      <c r="H323" s="50">
        <v>68.88297872340425</v>
      </c>
      <c r="I323" s="50">
        <v>16.22340425531915</v>
      </c>
      <c r="J323" s="50">
        <v>47.6063829787234</v>
      </c>
      <c r="K323" s="51">
        <v>13.41</v>
      </c>
      <c r="L323" s="38"/>
    </row>
    <row r="324" spans="1:12" ht="12.75">
      <c r="A324" s="39" t="s">
        <v>331</v>
      </c>
      <c r="B324" s="48">
        <v>2</v>
      </c>
      <c r="C324" s="49">
        <v>717.8393</v>
      </c>
      <c r="D324" s="19">
        <f t="shared" si="7"/>
        <v>3.247066438575074</v>
      </c>
      <c r="E324" s="49">
        <v>126</v>
      </c>
      <c r="F324" s="49">
        <v>60</v>
      </c>
      <c r="G324" s="50">
        <v>11.904761904761903</v>
      </c>
      <c r="H324" s="50">
        <v>71.42857142857143</v>
      </c>
      <c r="I324" s="50">
        <v>16.666666666666664</v>
      </c>
      <c r="J324" s="50">
        <v>46.82539682539682</v>
      </c>
      <c r="K324" s="51">
        <v>20.34</v>
      </c>
      <c r="L324" s="38"/>
    </row>
    <row r="325" spans="1:12" ht="12.75">
      <c r="A325" s="40" t="s">
        <v>332</v>
      </c>
      <c r="B325" s="52">
        <f>SUM(B326:B355)</f>
        <v>59</v>
      </c>
      <c r="C325" s="53">
        <f>SUM(C326:C355)</f>
        <v>29285.680399999997</v>
      </c>
      <c r="D325" s="54">
        <f>SUM(D326:D355)</f>
        <v>100</v>
      </c>
      <c r="E325" s="53">
        <f>SUM(E326:E355)</f>
        <v>19535</v>
      </c>
      <c r="F325" s="53">
        <f>SUM(F326:F355)</f>
        <v>9779</v>
      </c>
      <c r="G325" s="54">
        <v>17.12823137957512</v>
      </c>
      <c r="H325" s="54">
        <v>69.59303813667775</v>
      </c>
      <c r="I325" s="54">
        <v>13.27873048374712</v>
      </c>
      <c r="J325" s="54">
        <v>46.214486818530844</v>
      </c>
      <c r="K325" s="56">
        <v>10</v>
      </c>
      <c r="L325" s="38"/>
    </row>
    <row r="326" spans="1:12" ht="12.75">
      <c r="A326" s="37" t="s">
        <v>333</v>
      </c>
      <c r="B326" s="48">
        <v>1</v>
      </c>
      <c r="C326" s="49">
        <v>1419.5968</v>
      </c>
      <c r="D326" s="19">
        <f>C326/$C$325*100</f>
        <v>4.847409316124341</v>
      </c>
      <c r="E326" s="49">
        <v>941</v>
      </c>
      <c r="F326" s="49">
        <v>488</v>
      </c>
      <c r="G326" s="50">
        <v>17.003188097768334</v>
      </c>
      <c r="H326" s="50">
        <v>67.48140276301807</v>
      </c>
      <c r="I326" s="50">
        <v>15.5154091392136</v>
      </c>
      <c r="J326" s="50">
        <v>43.251859723698196</v>
      </c>
      <c r="K326" s="51">
        <v>10.57</v>
      </c>
      <c r="L326" s="38"/>
    </row>
    <row r="327" spans="1:12" ht="12.75">
      <c r="A327" s="37" t="s">
        <v>334</v>
      </c>
      <c r="B327" s="48">
        <v>1</v>
      </c>
      <c r="C327" s="49">
        <v>779.488</v>
      </c>
      <c r="D327" s="19">
        <f aca="true" t="shared" si="8" ref="D327:D355">C327/$C$325*100</f>
        <v>2.6616694212096914</v>
      </c>
      <c r="E327" s="49">
        <v>239</v>
      </c>
      <c r="F327" s="49">
        <v>116</v>
      </c>
      <c r="G327" s="50">
        <v>21.338912133891213</v>
      </c>
      <c r="H327" s="50">
        <v>59.83263598326359</v>
      </c>
      <c r="I327" s="50">
        <v>18.828451882845187</v>
      </c>
      <c r="J327" s="50">
        <v>42.25941422594142</v>
      </c>
      <c r="K327" s="51">
        <v>11.88</v>
      </c>
      <c r="L327" s="38"/>
    </row>
    <row r="328" spans="1:12" ht="12.75">
      <c r="A328" s="37" t="s">
        <v>335</v>
      </c>
      <c r="B328" s="48">
        <v>1</v>
      </c>
      <c r="C328" s="49">
        <v>907.1265</v>
      </c>
      <c r="D328" s="19">
        <f t="shared" si="8"/>
        <v>3.0975087059954394</v>
      </c>
      <c r="E328" s="49">
        <v>186</v>
      </c>
      <c r="F328" s="49">
        <v>97</v>
      </c>
      <c r="G328" s="50">
        <v>11.29032258064516</v>
      </c>
      <c r="H328" s="50">
        <v>69.35483870967742</v>
      </c>
      <c r="I328" s="50">
        <v>19.35483870967742</v>
      </c>
      <c r="J328" s="50">
        <v>41.935483870967744</v>
      </c>
      <c r="K328" s="51">
        <v>11.54</v>
      </c>
      <c r="L328" s="38"/>
    </row>
    <row r="329" spans="1:12" ht="12.75">
      <c r="A329" s="37" t="s">
        <v>336</v>
      </c>
      <c r="B329" s="48">
        <v>1</v>
      </c>
      <c r="C329" s="49">
        <v>301.8216</v>
      </c>
      <c r="D329" s="19">
        <f t="shared" si="8"/>
        <v>1.0306115339563702</v>
      </c>
      <c r="E329" s="49">
        <v>136</v>
      </c>
      <c r="F329" s="49">
        <v>66</v>
      </c>
      <c r="G329" s="50">
        <v>16.176470588235293</v>
      </c>
      <c r="H329" s="50">
        <v>66.91176470588235</v>
      </c>
      <c r="I329" s="50">
        <v>16.911764705882355</v>
      </c>
      <c r="J329" s="50">
        <v>50.73529411764706</v>
      </c>
      <c r="K329" s="51">
        <v>4.35</v>
      </c>
      <c r="L329" s="38"/>
    </row>
    <row r="330" spans="1:12" ht="12.75">
      <c r="A330" s="37" t="s">
        <v>337</v>
      </c>
      <c r="B330" s="48">
        <v>1</v>
      </c>
      <c r="C330" s="49">
        <v>843.1661</v>
      </c>
      <c r="D330" s="19">
        <f t="shared" si="8"/>
        <v>2.879107087435128</v>
      </c>
      <c r="E330" s="49">
        <v>274</v>
      </c>
      <c r="F330" s="49">
        <v>141</v>
      </c>
      <c r="G330" s="50">
        <v>16.78832116788321</v>
      </c>
      <c r="H330" s="50">
        <v>72.62773722627736</v>
      </c>
      <c r="I330" s="50">
        <v>10.583941605839415</v>
      </c>
      <c r="J330" s="50">
        <v>46.35036496350365</v>
      </c>
      <c r="K330" s="51">
        <v>11.81</v>
      </c>
      <c r="L330" s="38"/>
    </row>
    <row r="331" spans="1:12" ht="12.75">
      <c r="A331" s="37" t="s">
        <v>360</v>
      </c>
      <c r="B331" s="48">
        <v>1</v>
      </c>
      <c r="C331" s="49">
        <v>1253.4855</v>
      </c>
      <c r="D331" s="19">
        <f t="shared" si="8"/>
        <v>4.280199342747728</v>
      </c>
      <c r="E331" s="49">
        <v>331</v>
      </c>
      <c r="F331" s="49">
        <v>167</v>
      </c>
      <c r="G331" s="50">
        <v>16.012084592145015</v>
      </c>
      <c r="H331" s="50">
        <v>68.8821752265861</v>
      </c>
      <c r="I331" s="50">
        <v>15.105740181268882</v>
      </c>
      <c r="J331" s="50">
        <v>48.036253776435046</v>
      </c>
      <c r="K331" s="51">
        <v>6.92</v>
      </c>
      <c r="L331" s="38"/>
    </row>
    <row r="332" spans="1:12" ht="12.75">
      <c r="A332" s="37" t="s">
        <v>338</v>
      </c>
      <c r="B332" s="48">
        <v>1</v>
      </c>
      <c r="C332" s="49">
        <v>390.0114</v>
      </c>
      <c r="D332" s="19">
        <f t="shared" si="8"/>
        <v>1.331747784832071</v>
      </c>
      <c r="E332" s="49">
        <v>111</v>
      </c>
      <c r="F332" s="49">
        <v>62</v>
      </c>
      <c r="G332" s="50">
        <v>26.126126126126124</v>
      </c>
      <c r="H332" s="50">
        <v>58.55855855855856</v>
      </c>
      <c r="I332" s="50">
        <v>15.315315315315313</v>
      </c>
      <c r="J332" s="50">
        <v>31.53153153153153</v>
      </c>
      <c r="K332" s="51">
        <v>25.71</v>
      </c>
      <c r="L332" s="38"/>
    </row>
    <row r="333" spans="1:12" ht="12.75">
      <c r="A333" s="37" t="s">
        <v>339</v>
      </c>
      <c r="B333" s="48">
        <v>5</v>
      </c>
      <c r="C333" s="49">
        <v>2199.4119</v>
      </c>
      <c r="D333" s="19">
        <f t="shared" si="8"/>
        <v>7.510195665455669</v>
      </c>
      <c r="E333" s="49">
        <v>1207</v>
      </c>
      <c r="F333" s="49">
        <v>607</v>
      </c>
      <c r="G333" s="50">
        <v>14.0016570008285</v>
      </c>
      <c r="H333" s="50">
        <v>68.26843413421707</v>
      </c>
      <c r="I333" s="50">
        <v>17.72990886495443</v>
      </c>
      <c r="J333" s="50">
        <v>44.987572493786246</v>
      </c>
      <c r="K333" s="51">
        <v>8.84</v>
      </c>
      <c r="L333" s="38"/>
    </row>
    <row r="334" spans="1:12" ht="12.75">
      <c r="A334" s="37" t="s">
        <v>340</v>
      </c>
      <c r="B334" s="48">
        <v>1</v>
      </c>
      <c r="C334" s="49">
        <v>537.8616</v>
      </c>
      <c r="D334" s="19">
        <f t="shared" si="8"/>
        <v>1.8366027104495752</v>
      </c>
      <c r="E334" s="49">
        <v>120</v>
      </c>
      <c r="F334" s="49">
        <v>56</v>
      </c>
      <c r="G334" s="50">
        <v>15</v>
      </c>
      <c r="H334" s="50">
        <v>72.5</v>
      </c>
      <c r="I334" s="50">
        <v>12.5</v>
      </c>
      <c r="J334" s="50">
        <v>47.5</v>
      </c>
      <c r="K334" s="51">
        <v>15.79</v>
      </c>
      <c r="L334" s="38"/>
    </row>
    <row r="335" spans="1:12" ht="12.75">
      <c r="A335" s="37" t="s">
        <v>341</v>
      </c>
      <c r="B335" s="48">
        <v>2</v>
      </c>
      <c r="C335" s="49">
        <v>852.9828</v>
      </c>
      <c r="D335" s="19">
        <f t="shared" si="8"/>
        <v>2.9126275652451636</v>
      </c>
      <c r="E335" s="49">
        <v>104</v>
      </c>
      <c r="F335" s="49">
        <v>51</v>
      </c>
      <c r="G335" s="50">
        <v>17.307692307692307</v>
      </c>
      <c r="H335" s="50">
        <v>63.46153846153846</v>
      </c>
      <c r="I335" s="50">
        <v>19.230769230769234</v>
      </c>
      <c r="J335" s="50">
        <v>36.53846153846153</v>
      </c>
      <c r="K335" s="51">
        <v>5.26</v>
      </c>
      <c r="L335" s="38"/>
    </row>
    <row r="336" spans="1:12" ht="12.75">
      <c r="A336" s="37" t="s">
        <v>342</v>
      </c>
      <c r="B336" s="48">
        <v>1</v>
      </c>
      <c r="C336" s="49">
        <v>453.8063</v>
      </c>
      <c r="D336" s="19">
        <f t="shared" si="8"/>
        <v>1.5495842807872755</v>
      </c>
      <c r="E336" s="49">
        <v>288</v>
      </c>
      <c r="F336" s="49">
        <v>140</v>
      </c>
      <c r="G336" s="50">
        <v>21.52777777777778</v>
      </c>
      <c r="H336" s="50">
        <v>63.888888888888886</v>
      </c>
      <c r="I336" s="50">
        <v>14.583333333333334</v>
      </c>
      <c r="J336" s="50">
        <v>41.66666666666667</v>
      </c>
      <c r="K336" s="51">
        <v>10</v>
      </c>
      <c r="L336" s="38"/>
    </row>
    <row r="337" spans="1:12" ht="12.75">
      <c r="A337" s="37" t="s">
        <v>343</v>
      </c>
      <c r="B337" s="48">
        <v>3</v>
      </c>
      <c r="C337" s="49">
        <v>1197.4253</v>
      </c>
      <c r="D337" s="19">
        <f t="shared" si="8"/>
        <v>4.088774048083923</v>
      </c>
      <c r="E337" s="49">
        <v>376</v>
      </c>
      <c r="F337" s="49">
        <v>193</v>
      </c>
      <c r="G337" s="50">
        <v>15.159574468085108</v>
      </c>
      <c r="H337" s="50">
        <v>65.95744680851064</v>
      </c>
      <c r="I337" s="50">
        <v>18.882978723404257</v>
      </c>
      <c r="J337" s="50">
        <v>43.88297872340425</v>
      </c>
      <c r="K337" s="51">
        <v>6.06</v>
      </c>
      <c r="L337" s="38"/>
    </row>
    <row r="338" spans="1:12" ht="12.75">
      <c r="A338" s="37" t="s">
        <v>344</v>
      </c>
      <c r="B338" s="48">
        <v>1</v>
      </c>
      <c r="C338" s="49">
        <v>784.4452</v>
      </c>
      <c r="D338" s="19">
        <f t="shared" si="8"/>
        <v>2.678596465185764</v>
      </c>
      <c r="E338" s="49">
        <v>172</v>
      </c>
      <c r="F338" s="49">
        <v>82</v>
      </c>
      <c r="G338" s="50">
        <v>14.534883720930234</v>
      </c>
      <c r="H338" s="50">
        <v>72.67441860465115</v>
      </c>
      <c r="I338" s="50">
        <v>12.790697674418606</v>
      </c>
      <c r="J338" s="50">
        <v>50.58139534883721</v>
      </c>
      <c r="K338" s="51">
        <v>8.05</v>
      </c>
      <c r="L338" s="38"/>
    </row>
    <row r="339" spans="1:12" ht="12.75">
      <c r="A339" s="37" t="s">
        <v>345</v>
      </c>
      <c r="B339" s="48">
        <v>1</v>
      </c>
      <c r="C339" s="49">
        <v>574.1349</v>
      </c>
      <c r="D339" s="19">
        <f t="shared" si="8"/>
        <v>1.9604629025453684</v>
      </c>
      <c r="E339" s="49">
        <v>53</v>
      </c>
      <c r="F339" s="49">
        <v>24</v>
      </c>
      <c r="G339" s="50">
        <v>3.7735849056603774</v>
      </c>
      <c r="H339" s="50">
        <v>56.60377358490566</v>
      </c>
      <c r="I339" s="50">
        <v>39.62264150943396</v>
      </c>
      <c r="J339" s="50">
        <v>32.075471698113205</v>
      </c>
      <c r="K339" s="51">
        <v>17.65</v>
      </c>
      <c r="L339" s="38"/>
    </row>
    <row r="340" spans="1:12" ht="12.75">
      <c r="A340" s="37" t="s">
        <v>221</v>
      </c>
      <c r="B340" s="48">
        <v>1</v>
      </c>
      <c r="C340" s="49">
        <v>684.7659</v>
      </c>
      <c r="D340" s="19">
        <f t="shared" si="8"/>
        <v>2.3382277298908174</v>
      </c>
      <c r="E340" s="49">
        <v>131</v>
      </c>
      <c r="F340" s="49">
        <v>64</v>
      </c>
      <c r="G340" s="50">
        <v>16.030534351145036</v>
      </c>
      <c r="H340" s="50">
        <v>72.51908396946564</v>
      </c>
      <c r="I340" s="50">
        <v>11.450381679389313</v>
      </c>
      <c r="J340" s="50">
        <v>44.274809160305345</v>
      </c>
      <c r="K340" s="51">
        <v>18.97</v>
      </c>
      <c r="L340" s="38"/>
    </row>
    <row r="341" spans="1:12" ht="12.75">
      <c r="A341" s="37" t="s">
        <v>346</v>
      </c>
      <c r="B341" s="48">
        <v>1</v>
      </c>
      <c r="C341" s="49">
        <v>633.1832</v>
      </c>
      <c r="D341" s="19">
        <f t="shared" si="8"/>
        <v>2.1620914773077975</v>
      </c>
      <c r="E341" s="49">
        <v>555</v>
      </c>
      <c r="F341" s="49">
        <v>280</v>
      </c>
      <c r="G341" s="50">
        <v>25.225225225225223</v>
      </c>
      <c r="H341" s="50">
        <v>65.58558558558558</v>
      </c>
      <c r="I341" s="50">
        <v>9.18918918918919</v>
      </c>
      <c r="J341" s="50">
        <v>44.14414414414414</v>
      </c>
      <c r="K341" s="51">
        <v>5.71</v>
      </c>
      <c r="L341" s="38"/>
    </row>
    <row r="342" spans="1:12" ht="12.75">
      <c r="A342" s="37" t="s">
        <v>347</v>
      </c>
      <c r="B342" s="48">
        <v>10</v>
      </c>
      <c r="C342" s="49">
        <v>6112.8385</v>
      </c>
      <c r="D342" s="19">
        <f t="shared" si="8"/>
        <v>20.873131224910864</v>
      </c>
      <c r="E342" s="49">
        <v>10537</v>
      </c>
      <c r="F342" s="49">
        <v>5284</v>
      </c>
      <c r="G342" s="50">
        <v>16.94979595710354</v>
      </c>
      <c r="H342" s="50">
        <v>70.85508209167695</v>
      </c>
      <c r="I342" s="50">
        <v>12.195121951219512</v>
      </c>
      <c r="J342" s="50">
        <v>47.5657207933947</v>
      </c>
      <c r="K342" s="51">
        <v>9.64</v>
      </c>
      <c r="L342" s="38"/>
    </row>
    <row r="343" spans="1:12" ht="12.75">
      <c r="A343" s="37" t="s">
        <v>348</v>
      </c>
      <c r="B343" s="48">
        <v>3</v>
      </c>
      <c r="C343" s="49">
        <v>424.4003</v>
      </c>
      <c r="D343" s="19">
        <f t="shared" si="8"/>
        <v>1.44917343289726</v>
      </c>
      <c r="E343" s="49">
        <v>72</v>
      </c>
      <c r="F343" s="49">
        <v>41</v>
      </c>
      <c r="G343" s="50">
        <v>6.944444444444445</v>
      </c>
      <c r="H343" s="50">
        <v>73.61111111111111</v>
      </c>
      <c r="I343" s="50">
        <v>19.444444444444446</v>
      </c>
      <c r="J343" s="50">
        <v>34.72222222222222</v>
      </c>
      <c r="K343" s="51">
        <v>36</v>
      </c>
      <c r="L343" s="38"/>
    </row>
    <row r="344" spans="1:12" ht="12.75">
      <c r="A344" s="37" t="s">
        <v>349</v>
      </c>
      <c r="B344" s="48">
        <v>1</v>
      </c>
      <c r="C344" s="49">
        <v>250.6072</v>
      </c>
      <c r="D344" s="19">
        <f t="shared" si="8"/>
        <v>0.8557328925845958</v>
      </c>
      <c r="E344" s="49">
        <v>96</v>
      </c>
      <c r="F344" s="49">
        <v>47</v>
      </c>
      <c r="G344" s="50">
        <v>19.791666666666664</v>
      </c>
      <c r="H344" s="50">
        <v>63.541666666666664</v>
      </c>
      <c r="I344" s="50">
        <v>16.666666666666664</v>
      </c>
      <c r="J344" s="50">
        <v>38.54166666666667</v>
      </c>
      <c r="K344" s="51">
        <v>16.22</v>
      </c>
      <c r="L344" s="38"/>
    </row>
    <row r="345" spans="1:12" ht="12.75">
      <c r="A345" s="37" t="s">
        <v>350</v>
      </c>
      <c r="B345" s="48">
        <v>1</v>
      </c>
      <c r="C345" s="49">
        <v>268.0386</v>
      </c>
      <c r="D345" s="19">
        <f t="shared" si="8"/>
        <v>0.9152548151143519</v>
      </c>
      <c r="E345" s="49">
        <v>55</v>
      </c>
      <c r="F345" s="49">
        <v>29</v>
      </c>
      <c r="G345" s="50">
        <v>23.636363636363637</v>
      </c>
      <c r="H345" s="50">
        <v>58.18181818181818</v>
      </c>
      <c r="I345" s="50">
        <v>18.181818181818183</v>
      </c>
      <c r="J345" s="50">
        <v>29.09090909090909</v>
      </c>
      <c r="K345" s="51">
        <v>12.5</v>
      </c>
      <c r="L345" s="38"/>
    </row>
    <row r="346" spans="1:12" ht="12.75">
      <c r="A346" s="37" t="s">
        <v>351</v>
      </c>
      <c r="B346" s="48">
        <v>1</v>
      </c>
      <c r="C346" s="49">
        <v>375.0229</v>
      </c>
      <c r="D346" s="19">
        <f>C346/$C$325*100</f>
        <v>1.2805674817102766</v>
      </c>
      <c r="E346" s="49">
        <v>107</v>
      </c>
      <c r="F346" s="49">
        <v>62</v>
      </c>
      <c r="G346" s="50">
        <v>16.822429906542055</v>
      </c>
      <c r="H346" s="50">
        <v>68.22429906542055</v>
      </c>
      <c r="I346" s="50">
        <v>14.953271028037381</v>
      </c>
      <c r="J346" s="50">
        <v>37.38317757009346</v>
      </c>
      <c r="K346" s="51">
        <v>22.5</v>
      </c>
      <c r="L346" s="38"/>
    </row>
    <row r="347" spans="1:12" ht="12.75">
      <c r="A347" s="37" t="s">
        <v>352</v>
      </c>
      <c r="B347" s="48">
        <v>1</v>
      </c>
      <c r="C347" s="49">
        <v>699.244</v>
      </c>
      <c r="D347" s="19">
        <f t="shared" si="8"/>
        <v>2.387665201727736</v>
      </c>
      <c r="E347" s="49">
        <v>595</v>
      </c>
      <c r="F347" s="49">
        <v>281</v>
      </c>
      <c r="G347" s="50">
        <v>16.63865546218487</v>
      </c>
      <c r="H347" s="50">
        <v>71.26050420168067</v>
      </c>
      <c r="I347" s="50">
        <v>12.100840336134453</v>
      </c>
      <c r="J347" s="50">
        <v>45.378151260504204</v>
      </c>
      <c r="K347" s="51">
        <v>10.37</v>
      </c>
      <c r="L347" s="38"/>
    </row>
    <row r="348" spans="1:12" ht="12.75">
      <c r="A348" s="37" t="s">
        <v>353</v>
      </c>
      <c r="B348" s="48">
        <v>1</v>
      </c>
      <c r="C348" s="49">
        <v>386.7908</v>
      </c>
      <c r="D348" s="19">
        <f t="shared" si="8"/>
        <v>1.320750601375818</v>
      </c>
      <c r="E348" s="49">
        <v>316</v>
      </c>
      <c r="F348" s="49">
        <v>157</v>
      </c>
      <c r="G348" s="50">
        <v>16.455696202531644</v>
      </c>
      <c r="H348" s="50">
        <v>67.72151898734177</v>
      </c>
      <c r="I348" s="50">
        <v>15.822784810126583</v>
      </c>
      <c r="J348" s="50">
        <v>48.734177215189874</v>
      </c>
      <c r="K348" s="51">
        <v>7.14</v>
      </c>
      <c r="L348" s="38"/>
    </row>
    <row r="349" spans="1:12" ht="12.75">
      <c r="A349" s="37" t="s">
        <v>139</v>
      </c>
      <c r="B349" s="48">
        <v>1</v>
      </c>
      <c r="C349" s="49">
        <v>847.279</v>
      </c>
      <c r="D349" s="19">
        <f t="shared" si="8"/>
        <v>2.8931511524656264</v>
      </c>
      <c r="E349" s="49">
        <v>475</v>
      </c>
      <c r="F349" s="49">
        <v>245</v>
      </c>
      <c r="G349" s="50">
        <v>20.63157894736842</v>
      </c>
      <c r="H349" s="50">
        <v>62.31578947368421</v>
      </c>
      <c r="I349" s="50">
        <v>17.05263157894737</v>
      </c>
      <c r="J349" s="50">
        <v>39.1578947368421</v>
      </c>
      <c r="K349" s="51">
        <v>10.22</v>
      </c>
      <c r="L349" s="38"/>
    </row>
    <row r="350" spans="1:12" ht="12.75">
      <c r="A350" s="37" t="s">
        <v>354</v>
      </c>
      <c r="B350" s="48">
        <v>7</v>
      </c>
      <c r="C350" s="49">
        <v>2345.2507</v>
      </c>
      <c r="D350" s="19">
        <f t="shared" si="8"/>
        <v>8.008182388004208</v>
      </c>
      <c r="E350" s="49">
        <v>752</v>
      </c>
      <c r="F350" s="49">
        <v>380</v>
      </c>
      <c r="G350" s="50">
        <v>16.622340425531913</v>
      </c>
      <c r="H350" s="50">
        <v>70.74468085106383</v>
      </c>
      <c r="I350" s="50">
        <v>12.632978723404257</v>
      </c>
      <c r="J350" s="50">
        <v>48.67021276595745</v>
      </c>
      <c r="K350" s="51">
        <v>12.02</v>
      </c>
      <c r="L350" s="38"/>
    </row>
    <row r="351" spans="1:12" ht="12.75">
      <c r="A351" s="37" t="s">
        <v>355</v>
      </c>
      <c r="B351" s="48">
        <v>1</v>
      </c>
      <c r="C351" s="49">
        <v>258.0337</v>
      </c>
      <c r="D351" s="19">
        <f t="shared" si="8"/>
        <v>0.8810917024143992</v>
      </c>
      <c r="E351" s="49">
        <v>55</v>
      </c>
      <c r="F351" s="49">
        <v>28</v>
      </c>
      <c r="G351" s="50">
        <v>3.6363636363636362</v>
      </c>
      <c r="H351" s="50">
        <v>65.45454545454545</v>
      </c>
      <c r="I351" s="50">
        <v>30.909090909090907</v>
      </c>
      <c r="J351" s="50">
        <v>49.09090909090909</v>
      </c>
      <c r="K351" s="51">
        <v>7.41</v>
      </c>
      <c r="L351" s="38"/>
    </row>
    <row r="352" spans="1:12" ht="12.75">
      <c r="A352" s="37" t="s">
        <v>356</v>
      </c>
      <c r="B352" s="48">
        <v>1</v>
      </c>
      <c r="C352" s="49">
        <v>442.6895</v>
      </c>
      <c r="D352" s="19">
        <f t="shared" si="8"/>
        <v>1.5116244319869039</v>
      </c>
      <c r="E352" s="49">
        <v>88</v>
      </c>
      <c r="F352" s="49">
        <v>40</v>
      </c>
      <c r="G352" s="50">
        <v>14.772727272727273</v>
      </c>
      <c r="H352" s="50">
        <v>73.86363636363636</v>
      </c>
      <c r="I352" s="50">
        <v>11.363636363636363</v>
      </c>
      <c r="J352" s="50">
        <v>55.68181818181818</v>
      </c>
      <c r="K352" s="51">
        <v>4.08</v>
      </c>
      <c r="L352" s="38"/>
    </row>
    <row r="353" spans="1:12" ht="12.75">
      <c r="A353" s="37" t="s">
        <v>357</v>
      </c>
      <c r="B353" s="48">
        <v>6</v>
      </c>
      <c r="C353" s="49">
        <v>1854.2752</v>
      </c>
      <c r="D353" s="19">
        <f t="shared" si="8"/>
        <v>6.331678740849744</v>
      </c>
      <c r="E353" s="49">
        <v>662</v>
      </c>
      <c r="F353" s="49">
        <v>314</v>
      </c>
      <c r="G353" s="50">
        <v>18.27794561933535</v>
      </c>
      <c r="H353" s="50">
        <v>71.90332326283988</v>
      </c>
      <c r="I353" s="50">
        <v>9.818731117824774</v>
      </c>
      <c r="J353" s="50">
        <v>46.676737160120844</v>
      </c>
      <c r="K353" s="51">
        <v>12.62</v>
      </c>
      <c r="L353" s="38"/>
    </row>
    <row r="354" spans="1:12" ht="12.75">
      <c r="A354" s="37" t="s">
        <v>358</v>
      </c>
      <c r="B354" s="48">
        <v>1</v>
      </c>
      <c r="C354" s="49">
        <v>362.4549</v>
      </c>
      <c r="D354" s="19">
        <f t="shared" si="8"/>
        <v>1.2376523101030634</v>
      </c>
      <c r="E354" s="49">
        <v>120</v>
      </c>
      <c r="F354" s="49">
        <v>55</v>
      </c>
      <c r="G354" s="50">
        <v>20</v>
      </c>
      <c r="H354" s="50">
        <v>71.66666666666667</v>
      </c>
      <c r="I354" s="50">
        <v>8.333333333333332</v>
      </c>
      <c r="J354" s="50">
        <v>51.66666666666667</v>
      </c>
      <c r="K354" s="51">
        <v>19.35</v>
      </c>
      <c r="L354" s="38"/>
    </row>
    <row r="355" spans="1:12" ht="12.75">
      <c r="A355" s="37" t="s">
        <v>359</v>
      </c>
      <c r="B355" s="48">
        <v>1</v>
      </c>
      <c r="C355" s="49">
        <v>846.0421</v>
      </c>
      <c r="D355" s="19">
        <f t="shared" si="8"/>
        <v>2.888927586603042</v>
      </c>
      <c r="E355" s="49">
        <v>381</v>
      </c>
      <c r="F355" s="49">
        <v>182</v>
      </c>
      <c r="G355" s="50">
        <v>20.209973753280842</v>
      </c>
      <c r="H355" s="50">
        <v>70.34120734908137</v>
      </c>
      <c r="I355" s="50">
        <v>9.448818897637794</v>
      </c>
      <c r="J355" s="50">
        <v>44.35695538057743</v>
      </c>
      <c r="K355" s="51">
        <v>11.24</v>
      </c>
      <c r="L355" s="38"/>
    </row>
    <row r="356" spans="1:12" ht="12.75">
      <c r="A356" s="36" t="s">
        <v>361</v>
      </c>
      <c r="B356" s="52">
        <f>SUM(B357:B380)</f>
        <v>64</v>
      </c>
      <c r="C356" s="53">
        <f>SUM(C357:C380)</f>
        <v>23457.8308</v>
      </c>
      <c r="D356" s="54">
        <f>SUM(D357:D380)</f>
        <v>99.99999999999999</v>
      </c>
      <c r="E356" s="53">
        <f>SUM(E357:E380)</f>
        <v>10095</v>
      </c>
      <c r="F356" s="53">
        <f>SUM(F357:F380)</f>
        <v>5077</v>
      </c>
      <c r="G356" s="54">
        <v>15.017335314512135</v>
      </c>
      <c r="H356" s="54">
        <v>68.81624566617137</v>
      </c>
      <c r="I356" s="54">
        <v>16.166419019316493</v>
      </c>
      <c r="J356" s="54">
        <v>50.4210004952947</v>
      </c>
      <c r="K356" s="56">
        <v>5.3</v>
      </c>
      <c r="L356" s="38"/>
    </row>
    <row r="357" spans="1:12" ht="12.75">
      <c r="A357" s="37" t="s">
        <v>362</v>
      </c>
      <c r="B357" s="48">
        <v>2</v>
      </c>
      <c r="C357" s="49">
        <v>1034.935</v>
      </c>
      <c r="D357" s="19">
        <f>C357/$C$356*100</f>
        <v>4.411895579023445</v>
      </c>
      <c r="E357" s="49">
        <v>176</v>
      </c>
      <c r="F357" s="49">
        <v>94</v>
      </c>
      <c r="G357" s="50">
        <v>9.659090909090908</v>
      </c>
      <c r="H357" s="50">
        <v>63.63636363636363</v>
      </c>
      <c r="I357" s="50">
        <v>26.704545454545453</v>
      </c>
      <c r="J357" s="50">
        <v>45.45454545454545</v>
      </c>
      <c r="K357" s="51">
        <v>6.25</v>
      </c>
      <c r="L357" s="38"/>
    </row>
    <row r="358" spans="1:12" ht="12.75">
      <c r="A358" s="37" t="s">
        <v>363</v>
      </c>
      <c r="B358" s="48">
        <v>4</v>
      </c>
      <c r="C358" s="49">
        <v>1366.5939</v>
      </c>
      <c r="D358" s="19">
        <f>C358/$C$356*100</f>
        <v>5.825747110427619</v>
      </c>
      <c r="E358" s="49">
        <v>214</v>
      </c>
      <c r="F358" s="49">
        <v>105</v>
      </c>
      <c r="G358" s="50">
        <v>11.214953271028037</v>
      </c>
      <c r="H358" s="50">
        <v>64.95327102803739</v>
      </c>
      <c r="I358" s="50">
        <v>23.83177570093458</v>
      </c>
      <c r="J358" s="50">
        <v>43.925233644859816</v>
      </c>
      <c r="K358" s="51">
        <v>7.45</v>
      </c>
      <c r="L358" s="38"/>
    </row>
    <row r="359" spans="1:12" ht="12.75">
      <c r="A359" s="37" t="s">
        <v>364</v>
      </c>
      <c r="B359" s="48">
        <v>1</v>
      </c>
      <c r="C359" s="49">
        <v>1204.1653</v>
      </c>
      <c r="D359" s="19">
        <f aca="true" t="shared" si="9" ref="D359:D380">C359/$C$356*100</f>
        <v>5.133319062050699</v>
      </c>
      <c r="E359" s="49">
        <v>270</v>
      </c>
      <c r="F359" s="49">
        <v>143</v>
      </c>
      <c r="G359" s="50">
        <v>16.296296296296298</v>
      </c>
      <c r="H359" s="50">
        <v>69.25925925925925</v>
      </c>
      <c r="I359" s="50">
        <v>14.444444444444443</v>
      </c>
      <c r="J359" s="50">
        <v>55.925925925925924</v>
      </c>
      <c r="K359" s="51">
        <v>7.28</v>
      </c>
      <c r="L359" s="38"/>
    </row>
    <row r="360" spans="1:12" ht="12.75">
      <c r="A360" s="37" t="s">
        <v>365</v>
      </c>
      <c r="B360" s="48">
        <v>5</v>
      </c>
      <c r="C360" s="49">
        <v>956.4762</v>
      </c>
      <c r="D360" s="19">
        <f t="shared" si="9"/>
        <v>4.077428165267523</v>
      </c>
      <c r="E360" s="49">
        <v>114</v>
      </c>
      <c r="F360" s="49">
        <v>60</v>
      </c>
      <c r="G360" s="50">
        <v>5.263157894736842</v>
      </c>
      <c r="H360" s="50">
        <v>52.63157894736842</v>
      </c>
      <c r="I360" s="50">
        <v>42.10526315789473</v>
      </c>
      <c r="J360" s="50">
        <v>31.57894736842105</v>
      </c>
      <c r="K360" s="51">
        <v>0</v>
      </c>
      <c r="L360" s="38"/>
    </row>
    <row r="361" spans="1:12" ht="12.75">
      <c r="A361" s="37" t="s">
        <v>366</v>
      </c>
      <c r="B361" s="48">
        <v>1</v>
      </c>
      <c r="C361" s="49">
        <v>415.6787</v>
      </c>
      <c r="D361" s="19">
        <f t="shared" si="9"/>
        <v>1.7720253144634328</v>
      </c>
      <c r="E361" s="49">
        <v>80</v>
      </c>
      <c r="F361" s="49">
        <v>38</v>
      </c>
      <c r="G361" s="50">
        <v>15</v>
      </c>
      <c r="H361" s="50">
        <v>68.75</v>
      </c>
      <c r="I361" s="50">
        <v>16.25</v>
      </c>
      <c r="J361" s="50">
        <v>52.5</v>
      </c>
      <c r="K361" s="51">
        <v>7.14</v>
      </c>
      <c r="L361" s="38"/>
    </row>
    <row r="362" spans="1:12" ht="12.75">
      <c r="A362" s="37" t="s">
        <v>367</v>
      </c>
      <c r="B362" s="48">
        <v>2</v>
      </c>
      <c r="C362" s="49">
        <v>232.895</v>
      </c>
      <c r="D362" s="19">
        <f t="shared" si="9"/>
        <v>0.9928241105737706</v>
      </c>
      <c r="E362" s="49">
        <v>54</v>
      </c>
      <c r="F362" s="49">
        <v>23</v>
      </c>
      <c r="G362" s="50">
        <v>12.962962962962962</v>
      </c>
      <c r="H362" s="50">
        <v>68.51851851851852</v>
      </c>
      <c r="I362" s="50">
        <v>18.51851851851852</v>
      </c>
      <c r="J362" s="50">
        <v>48.148148148148145</v>
      </c>
      <c r="K362" s="51">
        <v>23.08</v>
      </c>
      <c r="L362" s="38"/>
    </row>
    <row r="363" spans="1:12" ht="12.75">
      <c r="A363" s="37" t="s">
        <v>368</v>
      </c>
      <c r="B363" s="48">
        <v>1</v>
      </c>
      <c r="C363" s="49">
        <v>407.1966</v>
      </c>
      <c r="D363" s="19">
        <f t="shared" si="9"/>
        <v>1.7358663871000384</v>
      </c>
      <c r="E363" s="49">
        <v>55</v>
      </c>
      <c r="F363" s="49">
        <v>30</v>
      </c>
      <c r="G363" s="50">
        <v>16.363636363636363</v>
      </c>
      <c r="H363" s="50">
        <v>63.63636363636363</v>
      </c>
      <c r="I363" s="50">
        <v>20</v>
      </c>
      <c r="J363" s="50">
        <v>47.27272727272727</v>
      </c>
      <c r="K363" s="51">
        <v>19.23</v>
      </c>
      <c r="L363" s="38"/>
    </row>
    <row r="364" spans="1:12" ht="12.75">
      <c r="A364" s="37" t="s">
        <v>79</v>
      </c>
      <c r="B364" s="48">
        <v>3</v>
      </c>
      <c r="C364" s="49">
        <v>807.7665</v>
      </c>
      <c r="D364" s="19">
        <f t="shared" si="9"/>
        <v>3.4434833590836535</v>
      </c>
      <c r="E364" s="49">
        <v>290</v>
      </c>
      <c r="F364" s="49">
        <v>148</v>
      </c>
      <c r="G364" s="50">
        <v>15.172413793103448</v>
      </c>
      <c r="H364" s="50">
        <v>71.72413793103448</v>
      </c>
      <c r="I364" s="50">
        <v>13.10344827586207</v>
      </c>
      <c r="J364" s="50">
        <v>51.724137931034484</v>
      </c>
      <c r="K364" s="51">
        <v>4.67</v>
      </c>
      <c r="L364" s="38"/>
    </row>
    <row r="365" spans="1:12" ht="12.75">
      <c r="A365" s="37" t="s">
        <v>276</v>
      </c>
      <c r="B365" s="48">
        <v>1</v>
      </c>
      <c r="C365" s="49">
        <v>441.002</v>
      </c>
      <c r="D365" s="19">
        <f t="shared" si="9"/>
        <v>1.8799777513954956</v>
      </c>
      <c r="E365" s="49">
        <v>68</v>
      </c>
      <c r="F365" s="49">
        <v>39</v>
      </c>
      <c r="G365" s="50">
        <v>25</v>
      </c>
      <c r="H365" s="50">
        <v>51.470588235294116</v>
      </c>
      <c r="I365" s="50">
        <v>23.52941176470588</v>
      </c>
      <c r="J365" s="50">
        <v>36.76470588235294</v>
      </c>
      <c r="K365" s="51">
        <v>12</v>
      </c>
      <c r="L365" s="38"/>
    </row>
    <row r="366" spans="1:12" ht="12.75">
      <c r="A366" s="37" t="s">
        <v>369</v>
      </c>
      <c r="B366" s="48">
        <v>4</v>
      </c>
      <c r="C366" s="49">
        <v>2149.8484</v>
      </c>
      <c r="D366" s="19">
        <f t="shared" si="9"/>
        <v>9.164736579138426</v>
      </c>
      <c r="E366" s="49">
        <v>1120</v>
      </c>
      <c r="F366" s="49">
        <v>558</v>
      </c>
      <c r="G366" s="50">
        <v>17.410714285714285</v>
      </c>
      <c r="H366" s="50">
        <v>72.94642857142857</v>
      </c>
      <c r="I366" s="50">
        <v>9.642857142857144</v>
      </c>
      <c r="J366" s="50">
        <v>54.01785714285714</v>
      </c>
      <c r="K366" s="51">
        <v>3.8</v>
      </c>
      <c r="L366" s="38"/>
    </row>
    <row r="367" spans="1:12" ht="12.75">
      <c r="A367" s="37" t="s">
        <v>370</v>
      </c>
      <c r="B367" s="48">
        <v>3</v>
      </c>
      <c r="C367" s="49">
        <v>698.1072</v>
      </c>
      <c r="D367" s="19">
        <f t="shared" si="9"/>
        <v>2.976009188368773</v>
      </c>
      <c r="E367" s="49">
        <v>135</v>
      </c>
      <c r="F367" s="49">
        <v>67</v>
      </c>
      <c r="G367" s="50">
        <v>12.592592592592592</v>
      </c>
      <c r="H367" s="50">
        <v>65.18518518518519</v>
      </c>
      <c r="I367" s="50">
        <v>22.22222222222222</v>
      </c>
      <c r="J367" s="50">
        <v>44.44444444444444</v>
      </c>
      <c r="K367" s="51">
        <v>0</v>
      </c>
      <c r="L367" s="38"/>
    </row>
    <row r="368" spans="1:12" ht="12.75">
      <c r="A368" s="37" t="s">
        <v>371</v>
      </c>
      <c r="B368" s="48">
        <v>8</v>
      </c>
      <c r="C368" s="49">
        <v>3208.2958</v>
      </c>
      <c r="D368" s="19">
        <f t="shared" si="9"/>
        <v>13.676864784957013</v>
      </c>
      <c r="E368" s="49">
        <v>847</v>
      </c>
      <c r="F368" s="49">
        <v>424</v>
      </c>
      <c r="G368" s="50">
        <v>15.702479338842975</v>
      </c>
      <c r="H368" s="50">
        <v>69.0672963400236</v>
      </c>
      <c r="I368" s="50">
        <v>15.230224321133413</v>
      </c>
      <c r="J368" s="50">
        <v>51.71192443919716</v>
      </c>
      <c r="K368" s="51">
        <v>4.79</v>
      </c>
      <c r="L368" s="38"/>
    </row>
    <row r="369" spans="1:12" ht="12.75">
      <c r="A369" s="37" t="s">
        <v>372</v>
      </c>
      <c r="B369" s="48">
        <v>6</v>
      </c>
      <c r="C369" s="49">
        <v>3585.6218</v>
      </c>
      <c r="D369" s="19">
        <f t="shared" si="9"/>
        <v>15.285393737258946</v>
      </c>
      <c r="E369" s="49">
        <v>5145</v>
      </c>
      <c r="F369" s="49">
        <v>2637</v>
      </c>
      <c r="G369" s="50">
        <v>15.587949465500486</v>
      </c>
      <c r="H369" s="50">
        <v>69.03790087463557</v>
      </c>
      <c r="I369" s="50">
        <v>15.374149659863946</v>
      </c>
      <c r="J369" s="50">
        <v>51.137026239067055</v>
      </c>
      <c r="K369" s="51">
        <v>5.32</v>
      </c>
      <c r="L369" s="38"/>
    </row>
    <row r="370" spans="1:12" ht="12.75">
      <c r="A370" s="37" t="s">
        <v>373</v>
      </c>
      <c r="B370" s="48">
        <v>4</v>
      </c>
      <c r="C370" s="49">
        <v>1331.5072</v>
      </c>
      <c r="D370" s="19">
        <f t="shared" si="9"/>
        <v>5.676173604253297</v>
      </c>
      <c r="E370" s="49">
        <v>207</v>
      </c>
      <c r="F370" s="49">
        <v>92</v>
      </c>
      <c r="G370" s="50">
        <v>9.66183574879227</v>
      </c>
      <c r="H370" s="50">
        <v>71.01449275362319</v>
      </c>
      <c r="I370" s="50">
        <v>19.32367149758454</v>
      </c>
      <c r="J370" s="50">
        <v>48.309178743961354</v>
      </c>
      <c r="K370" s="51">
        <v>6</v>
      </c>
      <c r="L370" s="38"/>
    </row>
    <row r="371" spans="1:12" ht="12.75">
      <c r="A371" s="37" t="s">
        <v>374</v>
      </c>
      <c r="B371" s="48">
        <v>3</v>
      </c>
      <c r="C371" s="49">
        <v>596.9504</v>
      </c>
      <c r="D371" s="19">
        <f t="shared" si="9"/>
        <v>2.5447809095800964</v>
      </c>
      <c r="E371" s="49">
        <v>134</v>
      </c>
      <c r="F371" s="49">
        <v>61</v>
      </c>
      <c r="G371" s="50">
        <v>17.91044776119403</v>
      </c>
      <c r="H371" s="50">
        <v>64.92537313432835</v>
      </c>
      <c r="I371" s="50">
        <v>17.16417910447761</v>
      </c>
      <c r="J371" s="50">
        <v>56.71641791044776</v>
      </c>
      <c r="K371" s="51">
        <v>2.63</v>
      </c>
      <c r="L371" s="38"/>
    </row>
    <row r="372" spans="1:12" ht="12.75">
      <c r="A372" s="37" t="s">
        <v>375</v>
      </c>
      <c r="B372" s="48">
        <v>2</v>
      </c>
      <c r="C372" s="49">
        <v>715.9782</v>
      </c>
      <c r="D372" s="19">
        <f t="shared" si="9"/>
        <v>3.052192703171855</v>
      </c>
      <c r="E372" s="49">
        <v>166</v>
      </c>
      <c r="F372" s="49">
        <v>83</v>
      </c>
      <c r="G372" s="50">
        <v>18.67469879518072</v>
      </c>
      <c r="H372" s="50">
        <v>65.06024096385542</v>
      </c>
      <c r="I372" s="50">
        <v>16.265060240963855</v>
      </c>
      <c r="J372" s="50">
        <v>49.39759036144578</v>
      </c>
      <c r="K372" s="51">
        <v>3.66</v>
      </c>
      <c r="L372" s="38"/>
    </row>
    <row r="373" spans="1:12" ht="12.75">
      <c r="A373" s="37" t="s">
        <v>376</v>
      </c>
      <c r="B373" s="48">
        <v>1</v>
      </c>
      <c r="C373" s="49">
        <v>721.747</v>
      </c>
      <c r="D373" s="19">
        <f t="shared" si="9"/>
        <v>3.076784917384603</v>
      </c>
      <c r="E373" s="49">
        <v>116</v>
      </c>
      <c r="F373" s="49">
        <v>33</v>
      </c>
      <c r="G373" s="50">
        <v>1.7241379310344827</v>
      </c>
      <c r="H373" s="50">
        <v>87.06896551724138</v>
      </c>
      <c r="I373" s="50">
        <v>11.206896551724139</v>
      </c>
      <c r="J373" s="50">
        <v>28.448275862068968</v>
      </c>
      <c r="K373" s="51">
        <v>9.09</v>
      </c>
      <c r="L373" s="38"/>
    </row>
    <row r="374" spans="1:12" ht="12.75">
      <c r="A374" s="37" t="s">
        <v>377</v>
      </c>
      <c r="B374" s="48">
        <v>1</v>
      </c>
      <c r="C374" s="49">
        <v>417.5452</v>
      </c>
      <c r="D374" s="19">
        <f t="shared" si="9"/>
        <v>1.7799821456636988</v>
      </c>
      <c r="E374" s="49">
        <v>119</v>
      </c>
      <c r="F374" s="49">
        <v>60</v>
      </c>
      <c r="G374" s="50">
        <v>15.126050420168067</v>
      </c>
      <c r="H374" s="50">
        <v>52.94117647058824</v>
      </c>
      <c r="I374" s="50">
        <v>31.932773109243694</v>
      </c>
      <c r="J374" s="50">
        <v>40.33613445378151</v>
      </c>
      <c r="K374" s="51">
        <v>6.25</v>
      </c>
      <c r="L374" s="38"/>
    </row>
    <row r="375" spans="1:12" ht="12.75">
      <c r="A375" s="37" t="s">
        <v>378</v>
      </c>
      <c r="B375" s="48">
        <v>1</v>
      </c>
      <c r="C375" s="49">
        <v>814.2479</v>
      </c>
      <c r="D375" s="19">
        <f>C375/$C$356*100</f>
        <v>3.4711133648384913</v>
      </c>
      <c r="E375" s="49">
        <v>286</v>
      </c>
      <c r="F375" s="49">
        <v>133</v>
      </c>
      <c r="G375" s="50">
        <v>13.286713286713287</v>
      </c>
      <c r="H375" s="50">
        <v>70.97902097902097</v>
      </c>
      <c r="I375" s="50">
        <v>15.734265734265735</v>
      </c>
      <c r="J375" s="50">
        <v>51.39860139860139</v>
      </c>
      <c r="K375" s="51">
        <v>4.76</v>
      </c>
      <c r="L375" s="38"/>
    </row>
    <row r="376" spans="1:12" ht="12.75">
      <c r="A376" s="37" t="s">
        <v>59</v>
      </c>
      <c r="B376" s="48">
        <v>2</v>
      </c>
      <c r="C376" s="49">
        <v>539.037</v>
      </c>
      <c r="D376" s="19">
        <f t="shared" si="9"/>
        <v>2.297897894292937</v>
      </c>
      <c r="E376" s="49">
        <v>120</v>
      </c>
      <c r="F376" s="49">
        <v>62</v>
      </c>
      <c r="G376" s="50">
        <v>17.5</v>
      </c>
      <c r="H376" s="50">
        <v>65.83333333333333</v>
      </c>
      <c r="I376" s="50">
        <v>16.666666666666664</v>
      </c>
      <c r="J376" s="50">
        <v>55.833333333333336</v>
      </c>
      <c r="K376" s="51">
        <v>0</v>
      </c>
      <c r="L376" s="38"/>
    </row>
    <row r="377" spans="1:12" ht="12.75">
      <c r="A377" s="37" t="s">
        <v>379</v>
      </c>
      <c r="B377" s="48">
        <v>6</v>
      </c>
      <c r="C377" s="49">
        <v>681.1772</v>
      </c>
      <c r="D377" s="19">
        <f t="shared" si="9"/>
        <v>2.903837127173754</v>
      </c>
      <c r="E377" s="49">
        <v>184</v>
      </c>
      <c r="F377" s="49">
        <v>90</v>
      </c>
      <c r="G377" s="50">
        <v>8.695652173913043</v>
      </c>
      <c r="H377" s="50">
        <v>68.47826086956522</v>
      </c>
      <c r="I377" s="50">
        <v>22.82608695652174</v>
      </c>
      <c r="J377" s="50">
        <v>40.76086956521739</v>
      </c>
      <c r="K377" s="51">
        <v>8</v>
      </c>
      <c r="L377" s="38"/>
    </row>
    <row r="378" spans="1:12" ht="12.75">
      <c r="A378" s="37" t="s">
        <v>380</v>
      </c>
      <c r="B378" s="48">
        <v>1</v>
      </c>
      <c r="C378" s="49">
        <v>310.1808</v>
      </c>
      <c r="D378" s="19">
        <f t="shared" si="9"/>
        <v>1.3222910619680996</v>
      </c>
      <c r="E378" s="49">
        <v>23</v>
      </c>
      <c r="F378" s="49">
        <v>13</v>
      </c>
      <c r="G378" s="50">
        <v>4.3478260869565215</v>
      </c>
      <c r="H378" s="50">
        <v>56.52173913043478</v>
      </c>
      <c r="I378" s="50">
        <v>39.130434782608695</v>
      </c>
      <c r="J378" s="50">
        <v>69.56521739130434</v>
      </c>
      <c r="K378" s="51">
        <v>0</v>
      </c>
      <c r="L378" s="38"/>
    </row>
    <row r="379" spans="1:12" ht="12.75">
      <c r="A379" s="37" t="s">
        <v>381</v>
      </c>
      <c r="B379" s="48">
        <v>1</v>
      </c>
      <c r="C379" s="49">
        <v>583.1127</v>
      </c>
      <c r="D379" s="19">
        <f t="shared" si="9"/>
        <v>2.485791226697739</v>
      </c>
      <c r="E379" s="49">
        <v>126</v>
      </c>
      <c r="F379" s="49">
        <v>59</v>
      </c>
      <c r="G379" s="50">
        <v>6.349206349206349</v>
      </c>
      <c r="H379" s="50">
        <v>66.66666666666666</v>
      </c>
      <c r="I379" s="50">
        <v>26.984126984126984</v>
      </c>
      <c r="J379" s="50">
        <v>48.41269841269841</v>
      </c>
      <c r="K379" s="51">
        <v>13.11</v>
      </c>
      <c r="L379" s="38"/>
    </row>
    <row r="380" spans="1:12" ht="12.75">
      <c r="A380" s="37" t="s">
        <v>382</v>
      </c>
      <c r="B380" s="48">
        <v>1</v>
      </c>
      <c r="C380" s="49">
        <v>237.7648</v>
      </c>
      <c r="D380" s="19">
        <f t="shared" si="9"/>
        <v>1.0135839158665942</v>
      </c>
      <c r="E380" s="49">
        <v>46</v>
      </c>
      <c r="F380" s="49">
        <v>25</v>
      </c>
      <c r="G380" s="50">
        <v>21.73913043478261</v>
      </c>
      <c r="H380" s="50">
        <v>56.52173913043478</v>
      </c>
      <c r="I380" s="50">
        <v>21.73913043478261</v>
      </c>
      <c r="J380" s="50">
        <v>45.65217391304348</v>
      </c>
      <c r="K380" s="51">
        <v>4.76</v>
      </c>
      <c r="L380" s="38"/>
    </row>
    <row r="381" spans="1:12" ht="12.75">
      <c r="A381" s="36" t="s">
        <v>383</v>
      </c>
      <c r="B381" s="52">
        <f>SUM(B382:B452)</f>
        <v>192</v>
      </c>
      <c r="C381" s="53">
        <f>SUM(C382:C452)</f>
        <v>82740.80140000003</v>
      </c>
      <c r="D381" s="54">
        <f>SUM(D382:D452)</f>
        <v>99.99999999999997</v>
      </c>
      <c r="E381" s="53">
        <f>SUM(E382:E452)</f>
        <v>45562</v>
      </c>
      <c r="F381" s="53">
        <f>SUM(F382:F452)</f>
        <v>22997</v>
      </c>
      <c r="G381" s="54">
        <v>15.642421316008956</v>
      </c>
      <c r="H381" s="54">
        <v>69.44163996312717</v>
      </c>
      <c r="I381" s="54">
        <v>14.915938720863878</v>
      </c>
      <c r="J381" s="54">
        <v>51.00083402835697</v>
      </c>
      <c r="K381" s="56">
        <v>5.28</v>
      </c>
      <c r="L381" s="38"/>
    </row>
    <row r="382" spans="1:12" ht="12.75">
      <c r="A382" s="37" t="s">
        <v>384</v>
      </c>
      <c r="B382" s="48">
        <v>1</v>
      </c>
      <c r="C382" s="49">
        <v>541.8894</v>
      </c>
      <c r="D382" s="19">
        <f>C382/$C$381*100</f>
        <v>0.6549240408976748</v>
      </c>
      <c r="E382" s="49">
        <v>76</v>
      </c>
      <c r="F382" s="49">
        <v>42</v>
      </c>
      <c r="G382" s="50">
        <v>7.894736842105263</v>
      </c>
      <c r="H382" s="50">
        <v>61.8421052631579</v>
      </c>
      <c r="I382" s="50">
        <v>30.263157894736842</v>
      </c>
      <c r="J382" s="50">
        <v>47.368421052631575</v>
      </c>
      <c r="K382" s="51">
        <v>0</v>
      </c>
      <c r="L382" s="38"/>
    </row>
    <row r="383" spans="1:12" ht="12.75">
      <c r="A383" s="37" t="s">
        <v>385</v>
      </c>
      <c r="B383" s="48">
        <v>1</v>
      </c>
      <c r="C383" s="49">
        <v>472.0763</v>
      </c>
      <c r="D383" s="19">
        <f>C383/$C$381*100</f>
        <v>0.570548377598866</v>
      </c>
      <c r="E383" s="49">
        <v>47</v>
      </c>
      <c r="F383" s="49">
        <v>23</v>
      </c>
      <c r="G383" s="50">
        <v>10.638297872340425</v>
      </c>
      <c r="H383" s="50">
        <v>61.702127659574465</v>
      </c>
      <c r="I383" s="50">
        <v>27.659574468085108</v>
      </c>
      <c r="J383" s="50">
        <v>63.829787234042556</v>
      </c>
      <c r="K383" s="51">
        <v>6.67</v>
      </c>
      <c r="L383" s="38"/>
    </row>
    <row r="384" spans="1:12" ht="12.75">
      <c r="A384" s="37" t="s">
        <v>386</v>
      </c>
      <c r="B384" s="48">
        <v>1</v>
      </c>
      <c r="C384" s="49">
        <v>330.9176</v>
      </c>
      <c r="D384" s="19">
        <f aca="true" t="shared" si="10" ref="D384:D447">C384/$C$381*100</f>
        <v>0.3999448813653863</v>
      </c>
      <c r="E384" s="49">
        <v>49</v>
      </c>
      <c r="F384" s="49">
        <v>28</v>
      </c>
      <c r="G384" s="50">
        <v>18.367346938775512</v>
      </c>
      <c r="H384" s="50">
        <v>51.02040816326531</v>
      </c>
      <c r="I384" s="50">
        <v>30.612244897959183</v>
      </c>
      <c r="J384" s="50">
        <v>24.489795918367346</v>
      </c>
      <c r="K384" s="51">
        <v>25</v>
      </c>
      <c r="L384" s="38"/>
    </row>
    <row r="385" spans="1:12" ht="12.75">
      <c r="A385" s="37" t="s">
        <v>387</v>
      </c>
      <c r="B385" s="48">
        <v>1</v>
      </c>
      <c r="C385" s="49">
        <v>773.0635</v>
      </c>
      <c r="D385" s="19">
        <f t="shared" si="10"/>
        <v>0.9343195701752047</v>
      </c>
      <c r="E385" s="49">
        <v>230</v>
      </c>
      <c r="F385" s="49">
        <v>117</v>
      </c>
      <c r="G385" s="50">
        <v>16.52173913043478</v>
      </c>
      <c r="H385" s="50">
        <v>63.91304347826087</v>
      </c>
      <c r="I385" s="50">
        <v>19.565217391304348</v>
      </c>
      <c r="J385" s="50">
        <v>43.913043478260875</v>
      </c>
      <c r="K385" s="51">
        <v>7.92</v>
      </c>
      <c r="L385" s="38"/>
    </row>
    <row r="386" spans="1:12" ht="12.75">
      <c r="A386" s="37" t="s">
        <v>388</v>
      </c>
      <c r="B386" s="48">
        <v>1</v>
      </c>
      <c r="C386" s="49">
        <v>358.0793</v>
      </c>
      <c r="D386" s="19">
        <f t="shared" si="10"/>
        <v>0.43277233715553526</v>
      </c>
      <c r="E386" s="49">
        <v>69</v>
      </c>
      <c r="F386" s="49">
        <v>32</v>
      </c>
      <c r="G386" s="50">
        <v>15.942028985507244</v>
      </c>
      <c r="H386" s="50">
        <v>60.86956521739131</v>
      </c>
      <c r="I386" s="50">
        <v>23.18840579710145</v>
      </c>
      <c r="J386" s="50">
        <v>43.47826086956522</v>
      </c>
      <c r="K386" s="51">
        <v>0</v>
      </c>
      <c r="L386" s="38"/>
    </row>
    <row r="387" spans="1:12" ht="12.75">
      <c r="A387" s="37" t="s">
        <v>389</v>
      </c>
      <c r="B387" s="48">
        <v>1</v>
      </c>
      <c r="C387" s="49">
        <v>480.5512</v>
      </c>
      <c r="D387" s="19">
        <f t="shared" si="10"/>
        <v>0.5807910871890586</v>
      </c>
      <c r="E387" s="49">
        <v>106</v>
      </c>
      <c r="F387" s="49">
        <v>55</v>
      </c>
      <c r="G387" s="50">
        <v>17.92452830188679</v>
      </c>
      <c r="H387" s="50">
        <v>57.54716981132076</v>
      </c>
      <c r="I387" s="50">
        <v>24.528301886792452</v>
      </c>
      <c r="J387" s="50">
        <v>40.56603773584906</v>
      </c>
      <c r="K387" s="51">
        <v>6.98</v>
      </c>
      <c r="L387" s="38"/>
    </row>
    <row r="388" spans="1:12" ht="12.75">
      <c r="A388" s="37" t="s">
        <v>390</v>
      </c>
      <c r="B388" s="48">
        <v>2</v>
      </c>
      <c r="C388" s="49">
        <v>932.8389</v>
      </c>
      <c r="D388" s="19">
        <f t="shared" si="10"/>
        <v>1.1274230901998488</v>
      </c>
      <c r="E388" s="49">
        <v>669</v>
      </c>
      <c r="F388" s="49">
        <v>320</v>
      </c>
      <c r="G388" s="50">
        <v>14.648729446935723</v>
      </c>
      <c r="H388" s="50">
        <v>71.30044843049326</v>
      </c>
      <c r="I388" s="50">
        <v>14.050822122571002</v>
      </c>
      <c r="J388" s="50">
        <v>52.615844544095665</v>
      </c>
      <c r="K388" s="51">
        <v>4.26</v>
      </c>
      <c r="L388" s="38"/>
    </row>
    <row r="389" spans="1:12" ht="12.75">
      <c r="A389" s="37" t="s">
        <v>391</v>
      </c>
      <c r="B389" s="48">
        <v>6</v>
      </c>
      <c r="C389" s="49">
        <v>3580.4321</v>
      </c>
      <c r="D389" s="19">
        <f t="shared" si="10"/>
        <v>4.327287190138334</v>
      </c>
      <c r="E389" s="49">
        <v>531</v>
      </c>
      <c r="F389" s="49">
        <v>265</v>
      </c>
      <c r="G389" s="50">
        <v>12.617702448210924</v>
      </c>
      <c r="H389" s="50">
        <v>67.04331450094162</v>
      </c>
      <c r="I389" s="50">
        <v>20.33898305084746</v>
      </c>
      <c r="J389" s="50">
        <v>48.96421845574388</v>
      </c>
      <c r="K389" s="51">
        <v>4.62</v>
      </c>
      <c r="L389" s="38"/>
    </row>
    <row r="390" spans="1:12" ht="12.75">
      <c r="A390" s="37" t="s">
        <v>392</v>
      </c>
      <c r="B390" s="48">
        <v>1</v>
      </c>
      <c r="C390" s="49">
        <v>308.5372</v>
      </c>
      <c r="D390" s="19">
        <f t="shared" si="10"/>
        <v>0.3728960739797716</v>
      </c>
      <c r="E390" s="49">
        <v>103</v>
      </c>
      <c r="F390" s="49">
        <v>54</v>
      </c>
      <c r="G390" s="50">
        <v>11.650485436893204</v>
      </c>
      <c r="H390" s="50">
        <v>69.90291262135922</v>
      </c>
      <c r="I390" s="50">
        <v>18.446601941747574</v>
      </c>
      <c r="J390" s="50">
        <v>54.36893203883495</v>
      </c>
      <c r="K390" s="51">
        <v>3.57</v>
      </c>
      <c r="L390" s="38"/>
    </row>
    <row r="391" spans="1:12" ht="12.75">
      <c r="A391" s="37" t="s">
        <v>393</v>
      </c>
      <c r="B391" s="48">
        <v>1</v>
      </c>
      <c r="C391" s="49">
        <v>260.9796</v>
      </c>
      <c r="D391" s="19">
        <f t="shared" si="10"/>
        <v>0.3154182647305129</v>
      </c>
      <c r="E391" s="49">
        <v>111</v>
      </c>
      <c r="F391" s="49">
        <v>57</v>
      </c>
      <c r="G391" s="50">
        <v>11.711711711711711</v>
      </c>
      <c r="H391" s="50">
        <v>70.27027027027027</v>
      </c>
      <c r="I391" s="50">
        <v>18.01801801801802</v>
      </c>
      <c r="J391" s="50">
        <v>50.45045045045045</v>
      </c>
      <c r="K391" s="51">
        <v>3.57</v>
      </c>
      <c r="L391" s="38"/>
    </row>
    <row r="392" spans="1:12" ht="12.75">
      <c r="A392" s="37" t="s">
        <v>394</v>
      </c>
      <c r="B392" s="48">
        <v>9</v>
      </c>
      <c r="C392" s="49">
        <v>3653.8481</v>
      </c>
      <c r="D392" s="19">
        <f t="shared" si="10"/>
        <v>4.416017295186602</v>
      </c>
      <c r="E392" s="49">
        <v>1863</v>
      </c>
      <c r="F392" s="49">
        <v>945</v>
      </c>
      <c r="G392" s="50">
        <v>15.727321524422974</v>
      </c>
      <c r="H392" s="50">
        <v>68.16961889425657</v>
      </c>
      <c r="I392" s="50">
        <v>16.10305958132045</v>
      </c>
      <c r="J392" s="50">
        <v>48.792270531400966</v>
      </c>
      <c r="K392" s="51">
        <v>7.04</v>
      </c>
      <c r="L392" s="38"/>
    </row>
    <row r="393" spans="1:12" ht="12.75">
      <c r="A393" s="37" t="s">
        <v>395</v>
      </c>
      <c r="B393" s="48">
        <v>5</v>
      </c>
      <c r="C393" s="49">
        <v>2645.8516</v>
      </c>
      <c r="D393" s="19">
        <f t="shared" si="10"/>
        <v>3.197759213388522</v>
      </c>
      <c r="E393" s="49">
        <v>993</v>
      </c>
      <c r="F393" s="49">
        <v>503</v>
      </c>
      <c r="G393" s="50">
        <v>12.588116817724067</v>
      </c>
      <c r="H393" s="50">
        <v>68.17724068479355</v>
      </c>
      <c r="I393" s="50">
        <v>19.234642497482376</v>
      </c>
      <c r="J393" s="50">
        <v>48.84189325276939</v>
      </c>
      <c r="K393" s="51">
        <v>7.42</v>
      </c>
      <c r="L393" s="38"/>
    </row>
    <row r="394" spans="1:12" ht="12.75">
      <c r="A394" s="37" t="s">
        <v>396</v>
      </c>
      <c r="B394" s="48">
        <v>1</v>
      </c>
      <c r="C394" s="49">
        <v>302.8151</v>
      </c>
      <c r="D394" s="19">
        <f t="shared" si="10"/>
        <v>0.3659803807508201</v>
      </c>
      <c r="E394" s="49">
        <v>113</v>
      </c>
      <c r="F394" s="49">
        <v>55</v>
      </c>
      <c r="G394" s="50">
        <v>15.04424778761062</v>
      </c>
      <c r="H394" s="50">
        <v>71.68141592920354</v>
      </c>
      <c r="I394" s="50">
        <v>13.274336283185843</v>
      </c>
      <c r="J394" s="50">
        <v>48.67256637168141</v>
      </c>
      <c r="K394" s="51">
        <v>5.45</v>
      </c>
      <c r="L394" s="38"/>
    </row>
    <row r="395" spans="1:12" ht="12.75">
      <c r="A395" s="37" t="s">
        <v>397</v>
      </c>
      <c r="B395" s="48">
        <v>4</v>
      </c>
      <c r="C395" s="49">
        <v>795.8963</v>
      </c>
      <c r="D395" s="19">
        <f t="shared" si="10"/>
        <v>0.9619151452888873</v>
      </c>
      <c r="E395" s="49">
        <v>97</v>
      </c>
      <c r="F395" s="49">
        <v>44</v>
      </c>
      <c r="G395" s="50">
        <v>12.371134020618557</v>
      </c>
      <c r="H395" s="50">
        <v>65.97938144329896</v>
      </c>
      <c r="I395" s="50">
        <v>21.649484536082475</v>
      </c>
      <c r="J395" s="50">
        <v>46.391752577319586</v>
      </c>
      <c r="K395" s="51">
        <v>2.22</v>
      </c>
      <c r="L395" s="38"/>
    </row>
    <row r="396" spans="1:12" ht="12.75">
      <c r="A396" s="37" t="s">
        <v>398</v>
      </c>
      <c r="B396" s="48">
        <v>3</v>
      </c>
      <c r="C396" s="49">
        <v>840.9106</v>
      </c>
      <c r="D396" s="19">
        <f t="shared" si="10"/>
        <v>1.016319138528431</v>
      </c>
      <c r="E396" s="49">
        <v>206</v>
      </c>
      <c r="F396" s="49">
        <v>99</v>
      </c>
      <c r="G396" s="50">
        <v>16.50485436893204</v>
      </c>
      <c r="H396" s="50">
        <v>69.41747572815534</v>
      </c>
      <c r="I396" s="50">
        <v>14.077669902912621</v>
      </c>
      <c r="J396" s="50">
        <v>50.48543689320388</v>
      </c>
      <c r="K396" s="51">
        <v>8.65</v>
      </c>
      <c r="L396" s="38"/>
    </row>
    <row r="397" spans="1:12" ht="12.75">
      <c r="A397" s="37" t="s">
        <v>399</v>
      </c>
      <c r="B397" s="48">
        <v>1</v>
      </c>
      <c r="C397" s="49">
        <v>303.573</v>
      </c>
      <c r="D397" s="19">
        <f t="shared" si="10"/>
        <v>0.3668963738124972</v>
      </c>
      <c r="E397" s="49">
        <v>63</v>
      </c>
      <c r="F397" s="49">
        <v>32</v>
      </c>
      <c r="G397" s="50">
        <v>17.46031746031746</v>
      </c>
      <c r="H397" s="50">
        <v>65.07936507936508</v>
      </c>
      <c r="I397" s="50">
        <v>17.46031746031746</v>
      </c>
      <c r="J397" s="50">
        <v>52.38095238095239</v>
      </c>
      <c r="K397" s="51">
        <v>0</v>
      </c>
      <c r="L397" s="38"/>
    </row>
    <row r="398" spans="1:12" ht="12.75">
      <c r="A398" s="37" t="s">
        <v>400</v>
      </c>
      <c r="B398" s="48">
        <v>1</v>
      </c>
      <c r="C398" s="49">
        <v>576.6858</v>
      </c>
      <c r="D398" s="19">
        <f t="shared" si="10"/>
        <v>0.696978745966074</v>
      </c>
      <c r="E398" s="49">
        <v>69</v>
      </c>
      <c r="F398" s="49">
        <v>34</v>
      </c>
      <c r="G398" s="50">
        <v>4.3478260869565215</v>
      </c>
      <c r="H398" s="50">
        <v>55.072463768115945</v>
      </c>
      <c r="I398" s="50">
        <v>40.57971014492754</v>
      </c>
      <c r="J398" s="50">
        <v>43.47826086956522</v>
      </c>
      <c r="K398" s="51">
        <v>13.33</v>
      </c>
      <c r="L398" s="38"/>
    </row>
    <row r="399" spans="1:12" ht="12.75">
      <c r="A399" s="37" t="s">
        <v>401</v>
      </c>
      <c r="B399" s="48">
        <v>5</v>
      </c>
      <c r="C399" s="49">
        <v>3199.0135</v>
      </c>
      <c r="D399" s="19">
        <f t="shared" si="10"/>
        <v>3.8663071252292696</v>
      </c>
      <c r="E399" s="49">
        <v>1866</v>
      </c>
      <c r="F399" s="49">
        <v>948</v>
      </c>
      <c r="G399" s="50">
        <v>17.470525187566988</v>
      </c>
      <c r="H399" s="50">
        <v>67.79206859592712</v>
      </c>
      <c r="I399" s="50">
        <v>14.737406216505894</v>
      </c>
      <c r="J399" s="50">
        <v>49.035369774919616</v>
      </c>
      <c r="K399" s="51">
        <v>6.23</v>
      </c>
      <c r="L399" s="38"/>
    </row>
    <row r="400" spans="1:12" ht="12.75">
      <c r="A400" s="37" t="s">
        <v>402</v>
      </c>
      <c r="B400" s="48">
        <v>1</v>
      </c>
      <c r="C400" s="49">
        <v>923.8841</v>
      </c>
      <c r="D400" s="19">
        <f t="shared" si="10"/>
        <v>1.1166003765585955</v>
      </c>
      <c r="E400" s="49">
        <v>345</v>
      </c>
      <c r="F400" s="49">
        <v>177</v>
      </c>
      <c r="G400" s="50">
        <v>13.91304347826087</v>
      </c>
      <c r="H400" s="50">
        <v>67.2463768115942</v>
      </c>
      <c r="I400" s="50">
        <v>18.84057971014493</v>
      </c>
      <c r="J400" s="50">
        <v>46.95652173913044</v>
      </c>
      <c r="K400" s="51">
        <v>12.96</v>
      </c>
      <c r="L400" s="38"/>
    </row>
    <row r="401" spans="1:12" ht="12.75">
      <c r="A401" s="37" t="s">
        <v>403</v>
      </c>
      <c r="B401" s="48">
        <v>4</v>
      </c>
      <c r="C401" s="49">
        <v>1362.9878</v>
      </c>
      <c r="D401" s="19">
        <f t="shared" si="10"/>
        <v>1.6472982820299342</v>
      </c>
      <c r="E401" s="49">
        <v>627</v>
      </c>
      <c r="F401" s="49">
        <v>319</v>
      </c>
      <c r="G401" s="50">
        <v>18.181818181818183</v>
      </c>
      <c r="H401" s="50">
        <v>67.1451355661882</v>
      </c>
      <c r="I401" s="50">
        <v>14.673046251993622</v>
      </c>
      <c r="J401" s="50">
        <v>46.730462519936204</v>
      </c>
      <c r="K401" s="51">
        <v>4.78</v>
      </c>
      <c r="L401" s="38"/>
    </row>
    <row r="402" spans="1:12" ht="12.75">
      <c r="A402" s="37" t="s">
        <v>404</v>
      </c>
      <c r="B402" s="48">
        <v>2</v>
      </c>
      <c r="C402" s="49">
        <v>519.2616</v>
      </c>
      <c r="D402" s="19">
        <f t="shared" si="10"/>
        <v>0.6275762274644827</v>
      </c>
      <c r="E402" s="49">
        <v>42</v>
      </c>
      <c r="F402" s="49">
        <v>22</v>
      </c>
      <c r="G402" s="50">
        <v>7.142857142857142</v>
      </c>
      <c r="H402" s="50">
        <v>59.523809523809526</v>
      </c>
      <c r="I402" s="50">
        <v>33.33333333333333</v>
      </c>
      <c r="J402" s="50">
        <v>45.23809523809524</v>
      </c>
      <c r="K402" s="51">
        <v>0</v>
      </c>
      <c r="L402" s="38"/>
    </row>
    <row r="403" spans="1:12" ht="12.75">
      <c r="A403" s="37" t="s">
        <v>405</v>
      </c>
      <c r="B403" s="48">
        <v>1</v>
      </c>
      <c r="C403" s="49">
        <v>283.1934</v>
      </c>
      <c r="D403" s="19">
        <f t="shared" si="10"/>
        <v>0.34226572042847037</v>
      </c>
      <c r="E403" s="49">
        <v>104</v>
      </c>
      <c r="F403" s="49">
        <v>54</v>
      </c>
      <c r="G403" s="50">
        <v>21.153846153846153</v>
      </c>
      <c r="H403" s="50">
        <v>66.34615384615384</v>
      </c>
      <c r="I403" s="50">
        <v>12.5</v>
      </c>
      <c r="J403" s="50">
        <v>48.07692307692308</v>
      </c>
      <c r="K403" s="51">
        <v>10</v>
      </c>
      <c r="L403" s="38"/>
    </row>
    <row r="404" spans="1:12" ht="12.75">
      <c r="A404" s="37" t="s">
        <v>406</v>
      </c>
      <c r="B404" s="48">
        <v>1</v>
      </c>
      <c r="C404" s="49">
        <v>168.5449</v>
      </c>
      <c r="D404" s="19">
        <f t="shared" si="10"/>
        <v>0.203702281278605</v>
      </c>
      <c r="E404" s="49">
        <v>42</v>
      </c>
      <c r="F404" s="49">
        <v>19</v>
      </c>
      <c r="G404" s="50">
        <v>19.047619047619047</v>
      </c>
      <c r="H404" s="50">
        <v>54.761904761904766</v>
      </c>
      <c r="I404" s="50">
        <v>26.190476190476193</v>
      </c>
      <c r="J404" s="50">
        <v>35.714285714285715</v>
      </c>
      <c r="K404" s="51">
        <v>6.67</v>
      </c>
      <c r="L404" s="38"/>
    </row>
    <row r="405" spans="1:12" ht="12.75">
      <c r="A405" s="37" t="s">
        <v>407</v>
      </c>
      <c r="B405" s="48">
        <v>8</v>
      </c>
      <c r="C405" s="49">
        <v>3153.1368</v>
      </c>
      <c r="D405" s="19">
        <f t="shared" si="10"/>
        <v>3.810860840900677</v>
      </c>
      <c r="E405" s="49">
        <v>4148</v>
      </c>
      <c r="F405" s="49">
        <v>2069</v>
      </c>
      <c r="G405" s="50">
        <v>15.694310511089682</v>
      </c>
      <c r="H405" s="50">
        <v>70.85342333654773</v>
      </c>
      <c r="I405" s="50">
        <v>13.452266152362585</v>
      </c>
      <c r="J405" s="50">
        <v>52.02507232401157</v>
      </c>
      <c r="K405" s="51">
        <v>5.79</v>
      </c>
      <c r="L405" s="38"/>
    </row>
    <row r="406" spans="1:12" ht="12.75">
      <c r="A406" s="37" t="s">
        <v>408</v>
      </c>
      <c r="B406" s="48">
        <v>1</v>
      </c>
      <c r="C406" s="49">
        <v>597.4731</v>
      </c>
      <c r="D406" s="19">
        <f t="shared" si="10"/>
        <v>0.7221021429458863</v>
      </c>
      <c r="E406" s="49">
        <v>276</v>
      </c>
      <c r="F406" s="49">
        <v>135</v>
      </c>
      <c r="G406" s="50">
        <v>19.565217391304348</v>
      </c>
      <c r="H406" s="50">
        <v>69.92753623188406</v>
      </c>
      <c r="I406" s="50">
        <v>10.507246376811594</v>
      </c>
      <c r="J406" s="50">
        <v>51.449275362318836</v>
      </c>
      <c r="K406" s="51">
        <v>2.11</v>
      </c>
      <c r="L406" s="38"/>
    </row>
    <row r="407" spans="1:12" ht="12.75">
      <c r="A407" s="37" t="s">
        <v>409</v>
      </c>
      <c r="B407" s="48">
        <v>2</v>
      </c>
      <c r="C407" s="49">
        <v>1292.3456</v>
      </c>
      <c r="D407" s="19">
        <f t="shared" si="10"/>
        <v>1.5619205738077366</v>
      </c>
      <c r="E407" s="49">
        <v>699</v>
      </c>
      <c r="F407" s="49">
        <v>334</v>
      </c>
      <c r="G407" s="50">
        <v>16.88125894134478</v>
      </c>
      <c r="H407" s="50">
        <v>70.52932761087267</v>
      </c>
      <c r="I407" s="50">
        <v>12.589413447782546</v>
      </c>
      <c r="J407" s="50">
        <v>52.64663805436338</v>
      </c>
      <c r="K407" s="51">
        <v>3.8</v>
      </c>
      <c r="L407" s="38"/>
    </row>
    <row r="408" spans="1:12" ht="12.75">
      <c r="A408" s="37" t="s">
        <v>410</v>
      </c>
      <c r="B408" s="48">
        <v>1</v>
      </c>
      <c r="C408" s="49">
        <v>221.764</v>
      </c>
      <c r="D408" s="19">
        <f t="shared" si="10"/>
        <v>0.2680225429868751</v>
      </c>
      <c r="E408" s="49">
        <v>112</v>
      </c>
      <c r="F408" s="49">
        <v>50</v>
      </c>
      <c r="G408" s="50">
        <v>22.321428571428573</v>
      </c>
      <c r="H408" s="50">
        <v>69.64285714285714</v>
      </c>
      <c r="I408" s="50">
        <v>8.035714285714286</v>
      </c>
      <c r="J408" s="50">
        <v>53.57142857142857</v>
      </c>
      <c r="K408" s="51">
        <v>0</v>
      </c>
      <c r="L408" s="38"/>
    </row>
    <row r="409" spans="1:12" ht="12.75">
      <c r="A409" s="37" t="s">
        <v>411</v>
      </c>
      <c r="B409" s="48">
        <v>1</v>
      </c>
      <c r="C409" s="49">
        <v>1040.3499</v>
      </c>
      <c r="D409" s="19">
        <f t="shared" si="10"/>
        <v>1.2573601927911706</v>
      </c>
      <c r="E409" s="49">
        <v>243</v>
      </c>
      <c r="F409" s="49">
        <v>122</v>
      </c>
      <c r="G409" s="50">
        <v>18.106995884773664</v>
      </c>
      <c r="H409" s="50">
        <v>65.84362139917695</v>
      </c>
      <c r="I409" s="50">
        <v>16.049382716049383</v>
      </c>
      <c r="J409" s="50">
        <v>55.55555555555556</v>
      </c>
      <c r="K409" s="51">
        <v>5.19</v>
      </c>
      <c r="L409" s="38"/>
    </row>
    <row r="410" spans="1:12" ht="12.75">
      <c r="A410" s="37" t="s">
        <v>412</v>
      </c>
      <c r="B410" s="48">
        <v>4</v>
      </c>
      <c r="C410" s="49">
        <v>1536.7704</v>
      </c>
      <c r="D410" s="19">
        <f t="shared" si="10"/>
        <v>1.857330813815395</v>
      </c>
      <c r="E410" s="49">
        <v>362</v>
      </c>
      <c r="F410" s="49">
        <v>189</v>
      </c>
      <c r="G410" s="50">
        <v>12.70718232044199</v>
      </c>
      <c r="H410" s="50">
        <v>69.33701657458563</v>
      </c>
      <c r="I410" s="50">
        <v>17.955801104972377</v>
      </c>
      <c r="J410" s="50">
        <v>44.751381215469614</v>
      </c>
      <c r="K410" s="51">
        <v>3.7</v>
      </c>
      <c r="L410" s="38"/>
    </row>
    <row r="411" spans="1:12" ht="12.75">
      <c r="A411" s="37" t="s">
        <v>413</v>
      </c>
      <c r="B411" s="48">
        <v>5</v>
      </c>
      <c r="C411" s="49">
        <v>1108.7925</v>
      </c>
      <c r="D411" s="19">
        <f t="shared" si="10"/>
        <v>1.3400794786113828</v>
      </c>
      <c r="E411" s="49">
        <v>147</v>
      </c>
      <c r="F411" s="49">
        <v>77</v>
      </c>
      <c r="G411" s="50">
        <v>12.925170068027212</v>
      </c>
      <c r="H411" s="50">
        <v>49.65986394557823</v>
      </c>
      <c r="I411" s="50">
        <v>37.41496598639456</v>
      </c>
      <c r="J411" s="50">
        <v>43.53741496598639</v>
      </c>
      <c r="K411" s="51">
        <v>7.81</v>
      </c>
      <c r="L411" s="38"/>
    </row>
    <row r="412" spans="1:12" ht="12.75">
      <c r="A412" s="37" t="s">
        <v>414</v>
      </c>
      <c r="B412" s="48">
        <v>1</v>
      </c>
      <c r="C412" s="49">
        <v>349.9847</v>
      </c>
      <c r="D412" s="19">
        <f t="shared" si="10"/>
        <v>0.42298925569749185</v>
      </c>
      <c r="E412" s="49">
        <v>93</v>
      </c>
      <c r="F412" s="49">
        <v>45</v>
      </c>
      <c r="G412" s="50">
        <v>11.827956989247312</v>
      </c>
      <c r="H412" s="50">
        <v>68.81720430107528</v>
      </c>
      <c r="I412" s="50">
        <v>19.35483870967742</v>
      </c>
      <c r="J412" s="50">
        <v>48.38709677419355</v>
      </c>
      <c r="K412" s="51">
        <v>6.67</v>
      </c>
      <c r="L412" s="38"/>
    </row>
    <row r="413" spans="1:12" ht="12.75">
      <c r="A413" s="37" t="s">
        <v>415</v>
      </c>
      <c r="B413" s="48">
        <v>2</v>
      </c>
      <c r="C413" s="49">
        <v>705.3888</v>
      </c>
      <c r="D413" s="19">
        <f t="shared" si="10"/>
        <v>0.8525283633523034</v>
      </c>
      <c r="E413" s="49">
        <v>97</v>
      </c>
      <c r="F413" s="49">
        <v>49</v>
      </c>
      <c r="G413" s="50">
        <v>13.402061855670103</v>
      </c>
      <c r="H413" s="50">
        <v>59.79381443298969</v>
      </c>
      <c r="I413" s="50">
        <v>26.804123711340207</v>
      </c>
      <c r="J413" s="50">
        <v>34.02061855670103</v>
      </c>
      <c r="K413" s="51">
        <v>9.09</v>
      </c>
      <c r="L413" s="38"/>
    </row>
    <row r="414" spans="1:12" ht="12.75">
      <c r="A414" s="37" t="s">
        <v>416</v>
      </c>
      <c r="B414" s="48">
        <v>1</v>
      </c>
      <c r="C414" s="49">
        <v>740.8281</v>
      </c>
      <c r="D414" s="19">
        <f t="shared" si="10"/>
        <v>0.8953600732225923</v>
      </c>
      <c r="E414" s="49">
        <v>204</v>
      </c>
      <c r="F414" s="49">
        <v>98</v>
      </c>
      <c r="G414" s="50">
        <v>18.137254901960784</v>
      </c>
      <c r="H414" s="50">
        <v>69.6078431372549</v>
      </c>
      <c r="I414" s="50">
        <v>12.254901960784313</v>
      </c>
      <c r="J414" s="50">
        <v>49.01960784313725</v>
      </c>
      <c r="K414" s="51">
        <v>5</v>
      </c>
      <c r="L414" s="38"/>
    </row>
    <row r="415" spans="1:12" ht="12.75">
      <c r="A415" s="37" t="s">
        <v>417</v>
      </c>
      <c r="B415" s="48">
        <v>4</v>
      </c>
      <c r="C415" s="49">
        <v>1305.1643</v>
      </c>
      <c r="D415" s="19">
        <f t="shared" si="10"/>
        <v>1.5774131721184894</v>
      </c>
      <c r="E415" s="49">
        <v>278</v>
      </c>
      <c r="F415" s="49">
        <v>95</v>
      </c>
      <c r="G415" s="50">
        <v>11.510791366906476</v>
      </c>
      <c r="H415" s="50">
        <v>79.85611510791367</v>
      </c>
      <c r="I415" s="50">
        <v>8.633093525179856</v>
      </c>
      <c r="J415" s="50">
        <v>37.05035971223021</v>
      </c>
      <c r="K415" s="51">
        <v>4.85</v>
      </c>
      <c r="L415" s="38"/>
    </row>
    <row r="416" spans="1:12" ht="12.75">
      <c r="A416" s="37" t="s">
        <v>418</v>
      </c>
      <c r="B416" s="48">
        <v>1</v>
      </c>
      <c r="C416" s="49">
        <v>349.7625</v>
      </c>
      <c r="D416" s="19">
        <f t="shared" si="10"/>
        <v>0.4227207062077113</v>
      </c>
      <c r="E416" s="49">
        <v>52</v>
      </c>
      <c r="F416" s="49">
        <v>21</v>
      </c>
      <c r="G416" s="50">
        <v>5.769230769230769</v>
      </c>
      <c r="H416" s="50">
        <v>76.92307692307693</v>
      </c>
      <c r="I416" s="50">
        <v>17.307692307692307</v>
      </c>
      <c r="J416" s="50">
        <v>53.84615384615385</v>
      </c>
      <c r="K416" s="51">
        <v>10.71</v>
      </c>
      <c r="L416" s="38"/>
    </row>
    <row r="417" spans="1:12" ht="12.75">
      <c r="A417" s="37" t="s">
        <v>419</v>
      </c>
      <c r="B417" s="48">
        <v>2</v>
      </c>
      <c r="C417" s="49">
        <v>469.0085</v>
      </c>
      <c r="D417" s="19">
        <f t="shared" si="10"/>
        <v>0.5668406542651638</v>
      </c>
      <c r="E417" s="49">
        <v>56</v>
      </c>
      <c r="F417" s="49">
        <v>33</v>
      </c>
      <c r="G417" s="50">
        <v>17.857142857142858</v>
      </c>
      <c r="H417" s="50">
        <v>64.28571428571429</v>
      </c>
      <c r="I417" s="50">
        <v>17.857142857142858</v>
      </c>
      <c r="J417" s="50">
        <v>48.214285714285715</v>
      </c>
      <c r="K417" s="51">
        <v>3.7</v>
      </c>
      <c r="L417" s="38"/>
    </row>
    <row r="418" spans="1:12" ht="12.75">
      <c r="A418" s="37" t="s">
        <v>420</v>
      </c>
      <c r="B418" s="48">
        <v>2</v>
      </c>
      <c r="C418" s="49">
        <v>824.212</v>
      </c>
      <c r="D418" s="19">
        <f>C418/$C$381*100</f>
        <v>0.9961373180511638</v>
      </c>
      <c r="E418" s="49">
        <v>112</v>
      </c>
      <c r="F418" s="49">
        <v>51</v>
      </c>
      <c r="G418" s="50">
        <v>9.821428571428571</v>
      </c>
      <c r="H418" s="50">
        <v>71.42857142857143</v>
      </c>
      <c r="I418" s="50">
        <v>18.75</v>
      </c>
      <c r="J418" s="50">
        <v>54.46428571428571</v>
      </c>
      <c r="K418" s="51">
        <v>3.28</v>
      </c>
      <c r="L418" s="38"/>
    </row>
    <row r="419" spans="1:12" ht="12.75">
      <c r="A419" s="37" t="s">
        <v>421</v>
      </c>
      <c r="B419" s="48">
        <v>5</v>
      </c>
      <c r="C419" s="49">
        <v>1968.8302</v>
      </c>
      <c r="D419" s="19">
        <f t="shared" si="10"/>
        <v>2.379515507085721</v>
      </c>
      <c r="E419" s="49">
        <v>395</v>
      </c>
      <c r="F419" s="49">
        <v>200</v>
      </c>
      <c r="G419" s="50">
        <v>14.430379746835442</v>
      </c>
      <c r="H419" s="50">
        <v>65.56962025316456</v>
      </c>
      <c r="I419" s="50">
        <v>20</v>
      </c>
      <c r="J419" s="50">
        <v>49.62025316455696</v>
      </c>
      <c r="K419" s="51">
        <v>13.78</v>
      </c>
      <c r="L419" s="38"/>
    </row>
    <row r="420" spans="1:12" ht="12.75">
      <c r="A420" s="37" t="s">
        <v>422</v>
      </c>
      <c r="B420" s="48">
        <v>1</v>
      </c>
      <c r="C420" s="49">
        <v>901.3233</v>
      </c>
      <c r="D420" s="19">
        <f t="shared" si="10"/>
        <v>1.0893335388941492</v>
      </c>
      <c r="E420" s="49">
        <v>206</v>
      </c>
      <c r="F420" s="49">
        <v>103</v>
      </c>
      <c r="G420" s="50">
        <v>16.019417475728158</v>
      </c>
      <c r="H420" s="50">
        <v>65.53398058252428</v>
      </c>
      <c r="I420" s="50">
        <v>18.446601941747574</v>
      </c>
      <c r="J420" s="50">
        <v>46.116504854368934</v>
      </c>
      <c r="K420" s="51">
        <v>6.32</v>
      </c>
      <c r="L420" s="38"/>
    </row>
    <row r="421" spans="1:12" ht="12.75">
      <c r="A421" s="37" t="s">
        <v>423</v>
      </c>
      <c r="B421" s="48">
        <v>1</v>
      </c>
      <c r="C421" s="49">
        <v>515.587</v>
      </c>
      <c r="D421" s="19">
        <f t="shared" si="10"/>
        <v>0.6231351295565284</v>
      </c>
      <c r="E421" s="49">
        <v>90</v>
      </c>
      <c r="F421" s="49">
        <v>45</v>
      </c>
      <c r="G421" s="50">
        <v>14.444444444444443</v>
      </c>
      <c r="H421" s="50">
        <v>65.55555555555556</v>
      </c>
      <c r="I421" s="50">
        <v>20</v>
      </c>
      <c r="J421" s="50">
        <v>45.55555555555556</v>
      </c>
      <c r="K421" s="51">
        <v>2.44</v>
      </c>
      <c r="L421" s="38"/>
    </row>
    <row r="422" spans="1:12" ht="12.75">
      <c r="A422" s="37" t="s">
        <v>424</v>
      </c>
      <c r="B422" s="48">
        <v>7</v>
      </c>
      <c r="C422" s="49">
        <v>3518.5059</v>
      </c>
      <c r="D422" s="19">
        <f t="shared" si="10"/>
        <v>4.252443583414457</v>
      </c>
      <c r="E422" s="49">
        <v>1097</v>
      </c>
      <c r="F422" s="49">
        <v>553</v>
      </c>
      <c r="G422" s="50">
        <v>13.400182315405651</v>
      </c>
      <c r="H422" s="50">
        <v>66.72743846855059</v>
      </c>
      <c r="I422" s="50">
        <v>19.872379216043758</v>
      </c>
      <c r="J422" s="50">
        <v>50.592525068368275</v>
      </c>
      <c r="K422" s="51">
        <v>6.67</v>
      </c>
      <c r="L422" s="38"/>
    </row>
    <row r="423" spans="1:12" ht="12.75">
      <c r="A423" s="37" t="s">
        <v>425</v>
      </c>
      <c r="B423" s="48">
        <v>7</v>
      </c>
      <c r="C423" s="49">
        <v>3101.7253</v>
      </c>
      <c r="D423" s="19">
        <f t="shared" si="10"/>
        <v>3.7487252329175518</v>
      </c>
      <c r="E423" s="49">
        <v>947</v>
      </c>
      <c r="F423" s="49">
        <v>477</v>
      </c>
      <c r="G423" s="50">
        <v>16.473072861668427</v>
      </c>
      <c r="H423" s="50">
        <v>66.63146779303062</v>
      </c>
      <c r="I423" s="50">
        <v>16.89545934530095</v>
      </c>
      <c r="J423" s="50">
        <v>51.10876451953538</v>
      </c>
      <c r="K423" s="51">
        <v>6.4</v>
      </c>
      <c r="L423" s="38"/>
    </row>
    <row r="424" spans="1:12" ht="12.75">
      <c r="A424" s="37" t="s">
        <v>97</v>
      </c>
      <c r="B424" s="48">
        <v>4</v>
      </c>
      <c r="C424" s="49">
        <v>1273.7436</v>
      </c>
      <c r="D424" s="19">
        <f t="shared" si="10"/>
        <v>1.5394383163419536</v>
      </c>
      <c r="E424" s="49">
        <v>515</v>
      </c>
      <c r="F424" s="49">
        <v>254</v>
      </c>
      <c r="G424" s="50">
        <v>19.02912621359223</v>
      </c>
      <c r="H424" s="50">
        <v>70.29126213592232</v>
      </c>
      <c r="I424" s="50">
        <v>10.679611650485436</v>
      </c>
      <c r="J424" s="50">
        <v>51.067961165048544</v>
      </c>
      <c r="K424" s="51">
        <v>3.42</v>
      </c>
      <c r="L424" s="38"/>
    </row>
    <row r="425" spans="1:12" ht="12.75">
      <c r="A425" s="37" t="s">
        <v>426</v>
      </c>
      <c r="B425" s="48">
        <v>1</v>
      </c>
      <c r="C425" s="49">
        <v>454.5624</v>
      </c>
      <c r="D425" s="19">
        <f t="shared" si="10"/>
        <v>0.5493811907893847</v>
      </c>
      <c r="E425" s="49">
        <v>133</v>
      </c>
      <c r="F425" s="49">
        <v>63</v>
      </c>
      <c r="G425" s="50">
        <v>18.796992481203006</v>
      </c>
      <c r="H425" s="50">
        <v>57.89473684210527</v>
      </c>
      <c r="I425" s="50">
        <v>23.308270676691727</v>
      </c>
      <c r="J425" s="50">
        <v>42.10526315789473</v>
      </c>
      <c r="K425" s="51">
        <v>5.36</v>
      </c>
      <c r="L425" s="38"/>
    </row>
    <row r="426" spans="1:12" ht="12.75">
      <c r="A426" s="37" t="s">
        <v>427</v>
      </c>
      <c r="B426" s="48">
        <v>3</v>
      </c>
      <c r="C426" s="49">
        <v>998.82</v>
      </c>
      <c r="D426" s="19">
        <f t="shared" si="10"/>
        <v>1.207167422963829</v>
      </c>
      <c r="E426" s="49">
        <v>241</v>
      </c>
      <c r="F426" s="49">
        <v>139</v>
      </c>
      <c r="G426" s="50">
        <v>13.278008298755188</v>
      </c>
      <c r="H426" s="50">
        <v>57.676348547717836</v>
      </c>
      <c r="I426" s="50">
        <v>29.045643153526974</v>
      </c>
      <c r="J426" s="50">
        <v>41.90871369294606</v>
      </c>
      <c r="K426" s="51">
        <v>7.92</v>
      </c>
      <c r="L426" s="38"/>
    </row>
    <row r="427" spans="1:12" ht="12.75">
      <c r="A427" s="37" t="s">
        <v>226</v>
      </c>
      <c r="B427" s="48">
        <v>1</v>
      </c>
      <c r="C427" s="49">
        <v>174.3861</v>
      </c>
      <c r="D427" s="19">
        <f t="shared" si="10"/>
        <v>0.2107619180009537</v>
      </c>
      <c r="E427" s="49">
        <v>140</v>
      </c>
      <c r="F427" s="49">
        <v>68</v>
      </c>
      <c r="G427" s="50">
        <v>13.571428571428571</v>
      </c>
      <c r="H427" s="50">
        <v>72.14285714285714</v>
      </c>
      <c r="I427" s="50">
        <v>14.285714285714285</v>
      </c>
      <c r="J427" s="50">
        <v>50</v>
      </c>
      <c r="K427" s="51">
        <v>7.14</v>
      </c>
      <c r="L427" s="38"/>
    </row>
    <row r="428" spans="1:12" ht="12.75">
      <c r="A428" s="37" t="s">
        <v>428</v>
      </c>
      <c r="B428" s="48">
        <v>27</v>
      </c>
      <c r="C428" s="49">
        <v>9526.1135</v>
      </c>
      <c r="D428" s="19">
        <f t="shared" si="10"/>
        <v>11.513199460018763</v>
      </c>
      <c r="E428" s="49">
        <v>16541</v>
      </c>
      <c r="F428" s="49">
        <v>8446</v>
      </c>
      <c r="G428" s="50">
        <v>15.839429296898617</v>
      </c>
      <c r="H428" s="50">
        <v>71.41648026116921</v>
      </c>
      <c r="I428" s="50">
        <v>12.744090441932169</v>
      </c>
      <c r="J428" s="50">
        <v>53.52155250589444</v>
      </c>
      <c r="K428" s="51">
        <v>3.98</v>
      </c>
      <c r="L428" s="38"/>
    </row>
    <row r="429" spans="1:12" ht="12.75">
      <c r="A429" s="37" t="s">
        <v>429</v>
      </c>
      <c r="B429" s="48">
        <v>6</v>
      </c>
      <c r="C429" s="49">
        <v>3083.6861</v>
      </c>
      <c r="D429" s="19">
        <f t="shared" si="10"/>
        <v>3.726923171909233</v>
      </c>
      <c r="E429" s="49">
        <v>2719</v>
      </c>
      <c r="F429" s="49">
        <v>1386</v>
      </c>
      <c r="G429" s="50">
        <v>16.182420007355645</v>
      </c>
      <c r="H429" s="50">
        <v>68.62817212210372</v>
      </c>
      <c r="I429" s="50">
        <v>15.189407870540638</v>
      </c>
      <c r="J429" s="50">
        <v>51.19529238690696</v>
      </c>
      <c r="K429" s="51">
        <v>6.75</v>
      </c>
      <c r="L429" s="38"/>
    </row>
    <row r="430" spans="1:12" ht="12.75">
      <c r="A430" s="37" t="s">
        <v>430</v>
      </c>
      <c r="B430" s="48">
        <v>1</v>
      </c>
      <c r="C430" s="49">
        <v>469.6127</v>
      </c>
      <c r="D430" s="19">
        <f t="shared" si="10"/>
        <v>0.5675708864961512</v>
      </c>
      <c r="E430" s="49">
        <v>84</v>
      </c>
      <c r="F430" s="49">
        <v>41</v>
      </c>
      <c r="G430" s="50">
        <v>14.285714285714285</v>
      </c>
      <c r="H430" s="50">
        <v>58.333333333333336</v>
      </c>
      <c r="I430" s="50">
        <v>27.380952380952383</v>
      </c>
      <c r="J430" s="50">
        <v>39.285714285714285</v>
      </c>
      <c r="K430" s="51">
        <v>6.06</v>
      </c>
      <c r="L430" s="38"/>
    </row>
    <row r="431" spans="1:12" ht="12.75">
      <c r="A431" s="37" t="s">
        <v>431</v>
      </c>
      <c r="B431" s="48">
        <v>1</v>
      </c>
      <c r="C431" s="49">
        <v>533.2986</v>
      </c>
      <c r="D431" s="19">
        <f t="shared" si="10"/>
        <v>0.6445412553134877</v>
      </c>
      <c r="E431" s="49">
        <v>85</v>
      </c>
      <c r="F431" s="49">
        <v>40</v>
      </c>
      <c r="G431" s="50">
        <v>10.588235294117647</v>
      </c>
      <c r="H431" s="50">
        <v>67.05882352941175</v>
      </c>
      <c r="I431" s="50">
        <v>22.35294117647059</v>
      </c>
      <c r="J431" s="50">
        <v>40</v>
      </c>
      <c r="K431" s="51">
        <v>5.88</v>
      </c>
      <c r="L431" s="38"/>
    </row>
    <row r="432" spans="1:12" ht="12.75">
      <c r="A432" s="37" t="s">
        <v>432</v>
      </c>
      <c r="B432" s="48">
        <v>1</v>
      </c>
      <c r="C432" s="49">
        <v>321.5639</v>
      </c>
      <c r="D432" s="19">
        <f t="shared" si="10"/>
        <v>0.3886400597517054</v>
      </c>
      <c r="E432" s="49">
        <v>247</v>
      </c>
      <c r="F432" s="49">
        <v>120</v>
      </c>
      <c r="G432" s="50">
        <v>17.00404858299595</v>
      </c>
      <c r="H432" s="50">
        <v>73.68421052631578</v>
      </c>
      <c r="I432" s="50">
        <v>9.31174089068826</v>
      </c>
      <c r="J432" s="50">
        <v>48.178137651821864</v>
      </c>
      <c r="K432" s="51">
        <v>3.36</v>
      </c>
      <c r="L432" s="38"/>
    </row>
    <row r="433" spans="1:12" ht="12.75">
      <c r="A433" s="37" t="s">
        <v>433</v>
      </c>
      <c r="B433" s="48">
        <v>1</v>
      </c>
      <c r="C433" s="49">
        <v>608.2301</v>
      </c>
      <c r="D433" s="19">
        <f t="shared" si="10"/>
        <v>0.7351029839070423</v>
      </c>
      <c r="E433" s="49">
        <v>212</v>
      </c>
      <c r="F433" s="49">
        <v>106</v>
      </c>
      <c r="G433" s="50">
        <v>23.11320754716981</v>
      </c>
      <c r="H433" s="50">
        <v>66.0377358490566</v>
      </c>
      <c r="I433" s="50">
        <v>10.849056603773585</v>
      </c>
      <c r="J433" s="50">
        <v>51.41509433962265</v>
      </c>
      <c r="K433" s="51">
        <v>2.75</v>
      </c>
      <c r="L433" s="38"/>
    </row>
    <row r="434" spans="1:12" ht="12.75">
      <c r="A434" s="37" t="s">
        <v>434</v>
      </c>
      <c r="B434" s="48">
        <v>1</v>
      </c>
      <c r="C434" s="49">
        <v>429.9941</v>
      </c>
      <c r="D434" s="19">
        <f t="shared" si="10"/>
        <v>0.5196881015464758</v>
      </c>
      <c r="E434" s="49">
        <v>74</v>
      </c>
      <c r="F434" s="49">
        <v>42</v>
      </c>
      <c r="G434" s="50">
        <v>21.62162162162162</v>
      </c>
      <c r="H434" s="50">
        <v>60.810810810810814</v>
      </c>
      <c r="I434" s="50">
        <v>17.56756756756757</v>
      </c>
      <c r="J434" s="50">
        <v>36.486486486486484</v>
      </c>
      <c r="K434" s="51">
        <v>14.81</v>
      </c>
      <c r="L434" s="38"/>
    </row>
    <row r="435" spans="1:12" ht="12.75">
      <c r="A435" s="37" t="s">
        <v>435</v>
      </c>
      <c r="B435" s="48">
        <v>1</v>
      </c>
      <c r="C435" s="49">
        <v>597.8046</v>
      </c>
      <c r="D435" s="19">
        <f t="shared" si="10"/>
        <v>0.7225027917121429</v>
      </c>
      <c r="E435" s="49">
        <v>534</v>
      </c>
      <c r="F435" s="49">
        <v>261</v>
      </c>
      <c r="G435" s="50">
        <v>18.53932584269663</v>
      </c>
      <c r="H435" s="50">
        <v>71.16104868913857</v>
      </c>
      <c r="I435" s="50">
        <v>10.299625468164795</v>
      </c>
      <c r="J435" s="50">
        <v>48.68913857677903</v>
      </c>
      <c r="K435" s="51">
        <v>3.08</v>
      </c>
      <c r="L435" s="38"/>
    </row>
    <row r="436" spans="1:12" ht="12.75">
      <c r="A436" s="37" t="s">
        <v>436</v>
      </c>
      <c r="B436" s="48">
        <v>1</v>
      </c>
      <c r="C436" s="49">
        <v>387.3067</v>
      </c>
      <c r="D436" s="19">
        <f t="shared" si="10"/>
        <v>0.4680963846695348</v>
      </c>
      <c r="E436" s="49">
        <v>121</v>
      </c>
      <c r="F436" s="49">
        <v>55</v>
      </c>
      <c r="G436" s="50">
        <v>18.181818181818183</v>
      </c>
      <c r="H436" s="50">
        <v>68.59504132231406</v>
      </c>
      <c r="I436" s="50">
        <v>13.223140495867769</v>
      </c>
      <c r="J436" s="50">
        <v>59.50413223140496</v>
      </c>
      <c r="K436" s="51">
        <v>8.33</v>
      </c>
      <c r="L436" s="38"/>
    </row>
    <row r="437" spans="1:12" ht="12.75">
      <c r="A437" s="37" t="s">
        <v>49</v>
      </c>
      <c r="B437" s="48">
        <v>3</v>
      </c>
      <c r="C437" s="49">
        <v>1277.249</v>
      </c>
      <c r="D437" s="19">
        <f t="shared" si="10"/>
        <v>1.543674920218986</v>
      </c>
      <c r="E437" s="49">
        <v>101</v>
      </c>
      <c r="F437" s="49">
        <v>51</v>
      </c>
      <c r="G437" s="50">
        <v>5.9405940594059405</v>
      </c>
      <c r="H437" s="50">
        <v>63.366336633663366</v>
      </c>
      <c r="I437" s="50">
        <v>30.693069306930692</v>
      </c>
      <c r="J437" s="50">
        <v>46.53465346534654</v>
      </c>
      <c r="K437" s="51">
        <v>8.51</v>
      </c>
      <c r="L437" s="38"/>
    </row>
    <row r="438" spans="1:12" ht="12.75">
      <c r="A438" s="37" t="s">
        <v>437</v>
      </c>
      <c r="B438" s="48">
        <v>1</v>
      </c>
      <c r="C438" s="49">
        <v>374.7798</v>
      </c>
      <c r="D438" s="19">
        <f>C438/$C$381*100</f>
        <v>0.4529564539605727</v>
      </c>
      <c r="E438" s="49">
        <v>45</v>
      </c>
      <c r="F438" s="49">
        <v>21</v>
      </c>
      <c r="G438" s="50">
        <v>8.88888888888889</v>
      </c>
      <c r="H438" s="50">
        <v>73.33333333333333</v>
      </c>
      <c r="I438" s="50">
        <v>17.77777777777778</v>
      </c>
      <c r="J438" s="50">
        <v>51.11111111111111</v>
      </c>
      <c r="K438" s="51">
        <v>0</v>
      </c>
      <c r="L438" s="38"/>
    </row>
    <row r="439" spans="1:12" ht="12.75">
      <c r="A439" s="37" t="s">
        <v>438</v>
      </c>
      <c r="B439" s="48">
        <v>1</v>
      </c>
      <c r="C439" s="49">
        <v>514.6982</v>
      </c>
      <c r="D439" s="19">
        <f t="shared" si="10"/>
        <v>0.6220609315974064</v>
      </c>
      <c r="E439" s="49">
        <v>118</v>
      </c>
      <c r="F439" s="49">
        <v>57</v>
      </c>
      <c r="G439" s="50">
        <v>15.254237288135593</v>
      </c>
      <c r="H439" s="50">
        <v>70.33898305084746</v>
      </c>
      <c r="I439" s="50">
        <v>14.40677966101695</v>
      </c>
      <c r="J439" s="50">
        <v>52.54237288135594</v>
      </c>
      <c r="K439" s="51">
        <v>3.23</v>
      </c>
      <c r="L439" s="38"/>
    </row>
    <row r="440" spans="1:12" ht="12.75">
      <c r="A440" s="37" t="s">
        <v>439</v>
      </c>
      <c r="B440" s="48">
        <v>6</v>
      </c>
      <c r="C440" s="49">
        <v>2859.0731</v>
      </c>
      <c r="D440" s="19">
        <f t="shared" si="10"/>
        <v>3.455457345860321</v>
      </c>
      <c r="E440" s="49">
        <v>398</v>
      </c>
      <c r="F440" s="49">
        <v>206</v>
      </c>
      <c r="G440" s="50">
        <v>9.045226130653267</v>
      </c>
      <c r="H440" s="50">
        <v>68.5929648241206</v>
      </c>
      <c r="I440" s="50">
        <v>22.36180904522613</v>
      </c>
      <c r="J440" s="50">
        <v>50.25125628140703</v>
      </c>
      <c r="K440" s="51">
        <v>4</v>
      </c>
      <c r="L440" s="38"/>
    </row>
    <row r="441" spans="1:12" ht="12.75">
      <c r="A441" s="37" t="s">
        <v>440</v>
      </c>
      <c r="B441" s="48">
        <v>1</v>
      </c>
      <c r="C441" s="49">
        <v>702.6184</v>
      </c>
      <c r="D441" s="19">
        <f t="shared" si="10"/>
        <v>0.849180075744347</v>
      </c>
      <c r="E441" s="49">
        <v>193</v>
      </c>
      <c r="F441" s="49">
        <v>101</v>
      </c>
      <c r="G441" s="50">
        <v>12.953367875647666</v>
      </c>
      <c r="H441" s="50">
        <v>65.80310880829016</v>
      </c>
      <c r="I441" s="50">
        <v>21.243523316062177</v>
      </c>
      <c r="J441" s="50">
        <v>45.07772020725388</v>
      </c>
      <c r="K441" s="51">
        <v>5.75</v>
      </c>
      <c r="L441" s="38"/>
    </row>
    <row r="442" spans="1:12" ht="12.75">
      <c r="A442" s="37" t="s">
        <v>441</v>
      </c>
      <c r="B442" s="48">
        <v>1</v>
      </c>
      <c r="C442" s="49">
        <v>623.9162</v>
      </c>
      <c r="D442" s="19">
        <f t="shared" si="10"/>
        <v>0.7540611034013985</v>
      </c>
      <c r="E442" s="49">
        <v>78</v>
      </c>
      <c r="F442" s="49">
        <v>35</v>
      </c>
      <c r="G442" s="50">
        <v>20.51282051282051</v>
      </c>
      <c r="H442" s="50">
        <v>65.38461538461539</v>
      </c>
      <c r="I442" s="50">
        <v>14.102564102564102</v>
      </c>
      <c r="J442" s="50">
        <v>44.871794871794876</v>
      </c>
      <c r="K442" s="51">
        <v>11.43</v>
      </c>
      <c r="L442" s="38"/>
    </row>
    <row r="443" spans="1:12" ht="12.75">
      <c r="A443" s="37" t="s">
        <v>442</v>
      </c>
      <c r="B443" s="48">
        <v>1</v>
      </c>
      <c r="C443" s="49">
        <v>405.845</v>
      </c>
      <c r="D443" s="19">
        <f t="shared" si="10"/>
        <v>0.49050165472533114</v>
      </c>
      <c r="E443" s="49">
        <v>73</v>
      </c>
      <c r="F443" s="49">
        <v>35</v>
      </c>
      <c r="G443" s="50">
        <v>15.068493150684931</v>
      </c>
      <c r="H443" s="50">
        <v>65.75342465753424</v>
      </c>
      <c r="I443" s="50">
        <v>19.17808219178082</v>
      </c>
      <c r="J443" s="50">
        <v>52.054794520547944</v>
      </c>
      <c r="K443" s="51">
        <v>5.26</v>
      </c>
      <c r="L443" s="38"/>
    </row>
    <row r="444" spans="1:12" ht="12.75">
      <c r="A444" s="37" t="s">
        <v>443</v>
      </c>
      <c r="B444" s="48">
        <v>1</v>
      </c>
      <c r="C444" s="49">
        <v>395.5092</v>
      </c>
      <c r="D444" s="19">
        <f t="shared" si="10"/>
        <v>0.4780098733730659</v>
      </c>
      <c r="E444" s="49">
        <v>195</v>
      </c>
      <c r="F444" s="49">
        <v>98</v>
      </c>
      <c r="G444" s="50">
        <v>15.897435897435896</v>
      </c>
      <c r="H444" s="50">
        <v>64.1025641025641</v>
      </c>
      <c r="I444" s="50">
        <v>20</v>
      </c>
      <c r="J444" s="50">
        <v>51.7948717948718</v>
      </c>
      <c r="K444" s="51">
        <v>8.91</v>
      </c>
      <c r="L444" s="38"/>
    </row>
    <row r="445" spans="1:12" ht="12.75">
      <c r="A445" s="37" t="s">
        <v>444</v>
      </c>
      <c r="B445" s="48">
        <v>1</v>
      </c>
      <c r="C445" s="49">
        <v>627.5689</v>
      </c>
      <c r="D445" s="19">
        <f t="shared" si="10"/>
        <v>0.758475733110315</v>
      </c>
      <c r="E445" s="49">
        <v>160</v>
      </c>
      <c r="F445" s="49">
        <v>81</v>
      </c>
      <c r="G445" s="50">
        <v>14.375</v>
      </c>
      <c r="H445" s="50">
        <v>76.25</v>
      </c>
      <c r="I445" s="50">
        <v>9.375</v>
      </c>
      <c r="J445" s="50">
        <v>61.25</v>
      </c>
      <c r="K445" s="51">
        <v>3.06</v>
      </c>
      <c r="L445" s="38"/>
    </row>
    <row r="446" spans="1:12" ht="12.75">
      <c r="A446" s="37" t="s">
        <v>445</v>
      </c>
      <c r="B446" s="48">
        <v>1</v>
      </c>
      <c r="C446" s="49">
        <v>868.7692</v>
      </c>
      <c r="D446" s="19">
        <f t="shared" si="10"/>
        <v>1.0499888631728913</v>
      </c>
      <c r="E446" s="49">
        <v>234</v>
      </c>
      <c r="F446" s="49">
        <v>120</v>
      </c>
      <c r="G446" s="50">
        <v>13.247863247863249</v>
      </c>
      <c r="H446" s="50">
        <v>70.08547008547008</v>
      </c>
      <c r="I446" s="50">
        <v>16.666666666666664</v>
      </c>
      <c r="J446" s="50">
        <v>47.863247863247864</v>
      </c>
      <c r="K446" s="51">
        <v>7.14</v>
      </c>
      <c r="L446" s="38"/>
    </row>
    <row r="447" spans="1:12" ht="12.75">
      <c r="A447" s="37" t="s">
        <v>446</v>
      </c>
      <c r="B447" s="48">
        <v>1</v>
      </c>
      <c r="C447" s="49">
        <v>265.5338</v>
      </c>
      <c r="D447" s="19">
        <f t="shared" si="10"/>
        <v>0.32092244153680616</v>
      </c>
      <c r="E447" s="49">
        <v>67</v>
      </c>
      <c r="F447" s="49">
        <v>32</v>
      </c>
      <c r="G447" s="50">
        <v>16.417910447761194</v>
      </c>
      <c r="H447" s="50">
        <v>74.6268656716418</v>
      </c>
      <c r="I447" s="50">
        <v>8.955223880597014</v>
      </c>
      <c r="J447" s="50">
        <v>46.26865671641791</v>
      </c>
      <c r="K447" s="51">
        <v>6.45</v>
      </c>
      <c r="L447" s="38"/>
    </row>
    <row r="448" spans="1:12" ht="12.75">
      <c r="A448" s="37" t="s">
        <v>447</v>
      </c>
      <c r="B448" s="48">
        <v>3</v>
      </c>
      <c r="C448" s="49">
        <v>1468.959</v>
      </c>
      <c r="D448" s="19">
        <f>C448/$C$381*100</f>
        <v>1.775374392252381</v>
      </c>
      <c r="E448" s="49">
        <v>646</v>
      </c>
      <c r="F448" s="49">
        <v>330</v>
      </c>
      <c r="G448" s="50">
        <v>17.18266253869969</v>
      </c>
      <c r="H448" s="50">
        <v>71.05263157894737</v>
      </c>
      <c r="I448" s="50">
        <v>11.76470588235294</v>
      </c>
      <c r="J448" s="50">
        <v>50.464396284829725</v>
      </c>
      <c r="K448" s="51">
        <v>4.91</v>
      </c>
      <c r="L448" s="38"/>
    </row>
    <row r="449" spans="1:12" ht="12.75">
      <c r="A449" s="37" t="s">
        <v>448</v>
      </c>
      <c r="B449" s="48">
        <v>3</v>
      </c>
      <c r="C449" s="49">
        <v>1004.4574</v>
      </c>
      <c r="D449" s="19">
        <f>C449/$C$381*100</f>
        <v>1.213980748317963</v>
      </c>
      <c r="E449" s="49">
        <v>223</v>
      </c>
      <c r="F449" s="49">
        <v>115</v>
      </c>
      <c r="G449" s="50">
        <v>14.798206278026907</v>
      </c>
      <c r="H449" s="50">
        <v>69.95515695067265</v>
      </c>
      <c r="I449" s="50">
        <v>15.246636771300448</v>
      </c>
      <c r="J449" s="50">
        <v>46.18834080717489</v>
      </c>
      <c r="K449" s="51">
        <v>7.77</v>
      </c>
      <c r="L449" s="38"/>
    </row>
    <row r="450" spans="1:12" ht="12.75">
      <c r="A450" s="37" t="s">
        <v>449</v>
      </c>
      <c r="B450" s="48">
        <v>2</v>
      </c>
      <c r="C450" s="49">
        <v>453.7813</v>
      </c>
      <c r="D450" s="19">
        <f>C450/$C$381*100</f>
        <v>0.5484371583570374</v>
      </c>
      <c r="E450" s="49">
        <v>205</v>
      </c>
      <c r="F450" s="49">
        <v>98</v>
      </c>
      <c r="G450" s="50">
        <v>17.073170731707318</v>
      </c>
      <c r="H450" s="50">
        <v>66.82926829268293</v>
      </c>
      <c r="I450" s="50">
        <v>16.097560975609756</v>
      </c>
      <c r="J450" s="50">
        <v>50.24390243902439</v>
      </c>
      <c r="K450" s="51">
        <v>6.8</v>
      </c>
      <c r="L450" s="38"/>
    </row>
    <row r="451" spans="1:12" ht="12.75">
      <c r="A451" s="37" t="s">
        <v>450</v>
      </c>
      <c r="B451" s="48">
        <v>1</v>
      </c>
      <c r="C451" s="49">
        <v>281.9501</v>
      </c>
      <c r="D451" s="19">
        <f>C451/$C$381*100</f>
        <v>0.3407630760511342</v>
      </c>
      <c r="E451" s="49">
        <v>60</v>
      </c>
      <c r="F451" s="49">
        <v>28</v>
      </c>
      <c r="G451" s="50">
        <v>8.333333333333332</v>
      </c>
      <c r="H451" s="50">
        <v>60</v>
      </c>
      <c r="I451" s="50">
        <v>31.666666666666664</v>
      </c>
      <c r="J451" s="50">
        <v>38.333333333333336</v>
      </c>
      <c r="K451" s="51">
        <v>0</v>
      </c>
      <c r="L451" s="38"/>
    </row>
    <row r="452" spans="1:12" ht="12.75">
      <c r="A452" s="37" t="s">
        <v>451</v>
      </c>
      <c r="B452" s="48">
        <v>6</v>
      </c>
      <c r="C452" s="49">
        <v>4440.1866</v>
      </c>
      <c r="D452" s="19">
        <f>C452/$C$381*100</f>
        <v>5.366380944915526</v>
      </c>
      <c r="E452" s="49">
        <v>3085</v>
      </c>
      <c r="F452" s="49">
        <v>1578</v>
      </c>
      <c r="G452" s="50">
        <v>15.364667747163697</v>
      </c>
      <c r="H452" s="50">
        <v>67.71474878444084</v>
      </c>
      <c r="I452" s="50">
        <v>16.92058346839546</v>
      </c>
      <c r="J452" s="50">
        <v>48.97893030794165</v>
      </c>
      <c r="K452" s="51">
        <v>6.75</v>
      </c>
      <c r="L452" s="38"/>
    </row>
    <row r="453" spans="1:12" ht="12.75">
      <c r="A453" s="36" t="s">
        <v>452</v>
      </c>
      <c r="B453" s="52">
        <f>SUM(B454:B485)</f>
        <v>89</v>
      </c>
      <c r="C453" s="53">
        <f>SUM(C454:C485)</f>
        <v>29020.665899999993</v>
      </c>
      <c r="D453" s="54">
        <f>SUM(D454:D485)</f>
        <v>100.00000000000006</v>
      </c>
      <c r="E453" s="53">
        <f>SUM(E454:E485)</f>
        <v>20515</v>
      </c>
      <c r="F453" s="53">
        <f>SUM(F454:F485)</f>
        <v>10272</v>
      </c>
      <c r="G453" s="54">
        <v>14.44796490372898</v>
      </c>
      <c r="H453" s="54">
        <v>71.24055569095785</v>
      </c>
      <c r="I453" s="54">
        <v>14.311479405313184</v>
      </c>
      <c r="J453" s="54">
        <v>50.80672678527907</v>
      </c>
      <c r="K453" s="56">
        <v>6.69</v>
      </c>
      <c r="L453" s="38"/>
    </row>
    <row r="454" spans="1:12" ht="12.75">
      <c r="A454" s="37" t="s">
        <v>386</v>
      </c>
      <c r="B454" s="48">
        <v>2</v>
      </c>
      <c r="C454" s="49">
        <v>406.5632</v>
      </c>
      <c r="D454" s="19">
        <f>C454/$C$453*100</f>
        <v>1.4009437323076728</v>
      </c>
      <c r="E454" s="49">
        <v>194</v>
      </c>
      <c r="F454" s="49">
        <v>88</v>
      </c>
      <c r="G454" s="50">
        <v>12.371134020618557</v>
      </c>
      <c r="H454" s="50">
        <v>72.68041237113401</v>
      </c>
      <c r="I454" s="50">
        <v>14.948453608247423</v>
      </c>
      <c r="J454" s="50">
        <v>45.876288659793815</v>
      </c>
      <c r="K454" s="51">
        <v>6.74</v>
      </c>
      <c r="L454" s="38"/>
    </row>
    <row r="455" spans="1:12" ht="12.75">
      <c r="A455" s="37" t="s">
        <v>453</v>
      </c>
      <c r="B455" s="48">
        <v>3</v>
      </c>
      <c r="C455" s="49">
        <v>727.2354</v>
      </c>
      <c r="D455" s="19">
        <f>C455/$C$453*100</f>
        <v>2.5059225122742625</v>
      </c>
      <c r="E455" s="49">
        <v>231</v>
      </c>
      <c r="F455" s="49">
        <v>109</v>
      </c>
      <c r="G455" s="50">
        <v>18.614718614718615</v>
      </c>
      <c r="H455" s="50">
        <v>65.36796536796537</v>
      </c>
      <c r="I455" s="50">
        <v>16.017316017316016</v>
      </c>
      <c r="J455" s="50">
        <v>51.082251082251084</v>
      </c>
      <c r="K455" s="51">
        <v>10.17</v>
      </c>
      <c r="L455" s="38"/>
    </row>
    <row r="456" spans="1:12" ht="12.75">
      <c r="A456" s="37" t="s">
        <v>454</v>
      </c>
      <c r="B456" s="48">
        <v>5</v>
      </c>
      <c r="C456" s="49">
        <v>1627.5597</v>
      </c>
      <c r="D456" s="19">
        <f aca="true" t="shared" si="11" ref="D456:D485">C456/$C$453*100</f>
        <v>5.608278271795275</v>
      </c>
      <c r="E456" s="49">
        <v>326</v>
      </c>
      <c r="F456" s="49">
        <v>155</v>
      </c>
      <c r="G456" s="50">
        <v>15.337423312883436</v>
      </c>
      <c r="H456" s="50">
        <v>66.25766871165644</v>
      </c>
      <c r="I456" s="50">
        <v>18.404907975460123</v>
      </c>
      <c r="J456" s="50">
        <v>48.466257668711656</v>
      </c>
      <c r="K456" s="51">
        <v>6.33</v>
      </c>
      <c r="L456" s="38"/>
    </row>
    <row r="457" spans="1:12" ht="12.75">
      <c r="A457" s="37" t="s">
        <v>455</v>
      </c>
      <c r="B457" s="48">
        <v>6</v>
      </c>
      <c r="C457" s="49">
        <v>1880.5274</v>
      </c>
      <c r="D457" s="19">
        <f t="shared" si="11"/>
        <v>6.479959510508683</v>
      </c>
      <c r="E457" s="49">
        <v>849</v>
      </c>
      <c r="F457" s="49">
        <v>425</v>
      </c>
      <c r="G457" s="50">
        <v>13.780918727915195</v>
      </c>
      <c r="H457" s="50">
        <v>66.66666666666666</v>
      </c>
      <c r="I457" s="50">
        <v>19.55241460541814</v>
      </c>
      <c r="J457" s="50">
        <v>46.4075382803298</v>
      </c>
      <c r="K457" s="51">
        <v>4.06</v>
      </c>
      <c r="L457" s="38"/>
    </row>
    <row r="458" spans="1:12" ht="12.75">
      <c r="A458" s="37" t="s">
        <v>456</v>
      </c>
      <c r="B458" s="48">
        <v>1</v>
      </c>
      <c r="C458" s="49">
        <v>391.2482</v>
      </c>
      <c r="D458" s="19">
        <f t="shared" si="11"/>
        <v>1.3481709942431062</v>
      </c>
      <c r="E458" s="49">
        <v>129</v>
      </c>
      <c r="F458" s="49">
        <v>63</v>
      </c>
      <c r="G458" s="50">
        <v>20.155038759689923</v>
      </c>
      <c r="H458" s="50">
        <v>65.11627906976744</v>
      </c>
      <c r="I458" s="50">
        <v>14.728682170542637</v>
      </c>
      <c r="J458" s="50">
        <v>44.96124031007752</v>
      </c>
      <c r="K458" s="51">
        <v>1.72</v>
      </c>
      <c r="L458" s="38"/>
    </row>
    <row r="459" spans="1:12" ht="12.75">
      <c r="A459" s="37" t="s">
        <v>457</v>
      </c>
      <c r="B459" s="48">
        <v>8</v>
      </c>
      <c r="C459" s="49">
        <v>1517.1658</v>
      </c>
      <c r="D459" s="19">
        <f t="shared" si="11"/>
        <v>5.2278807289532265</v>
      </c>
      <c r="E459" s="49">
        <v>566</v>
      </c>
      <c r="F459" s="49">
        <v>294</v>
      </c>
      <c r="G459" s="50">
        <v>16.431095406360424</v>
      </c>
      <c r="H459" s="50">
        <v>67.13780918727915</v>
      </c>
      <c r="I459" s="50">
        <v>16.431095406360424</v>
      </c>
      <c r="J459" s="50">
        <v>45.583038869257955</v>
      </c>
      <c r="K459" s="51">
        <v>8.91</v>
      </c>
      <c r="L459" s="38"/>
    </row>
    <row r="460" spans="1:12" ht="12.75">
      <c r="A460" s="37" t="s">
        <v>458</v>
      </c>
      <c r="B460" s="48">
        <v>1</v>
      </c>
      <c r="C460" s="49">
        <v>934.9018</v>
      </c>
      <c r="D460" s="19">
        <f t="shared" si="11"/>
        <v>3.22150361132823</v>
      </c>
      <c r="E460" s="49">
        <v>67</v>
      </c>
      <c r="F460" s="49">
        <v>31</v>
      </c>
      <c r="G460" s="50">
        <v>7.462686567164178</v>
      </c>
      <c r="H460" s="50">
        <v>61.19402985074627</v>
      </c>
      <c r="I460" s="50">
        <v>31.343283582089555</v>
      </c>
      <c r="J460" s="50">
        <v>47.76119402985074</v>
      </c>
      <c r="K460" s="51">
        <v>3.13</v>
      </c>
      <c r="L460" s="38"/>
    </row>
    <row r="461" spans="1:12" ht="12.75">
      <c r="A461" s="37" t="s">
        <v>459</v>
      </c>
      <c r="B461" s="48">
        <v>1</v>
      </c>
      <c r="C461" s="49">
        <v>434.8201</v>
      </c>
      <c r="D461" s="19">
        <f t="shared" si="11"/>
        <v>1.498311932256524</v>
      </c>
      <c r="E461" s="49">
        <v>74</v>
      </c>
      <c r="F461" s="49">
        <v>40</v>
      </c>
      <c r="G461" s="50">
        <v>9.45945945945946</v>
      </c>
      <c r="H461" s="50">
        <v>64.86486486486487</v>
      </c>
      <c r="I461" s="50">
        <v>25.675675675675674</v>
      </c>
      <c r="J461" s="50">
        <v>37.83783783783784</v>
      </c>
      <c r="K461" s="51">
        <v>14.29</v>
      </c>
      <c r="L461" s="38"/>
    </row>
    <row r="462" spans="1:12" ht="12.75">
      <c r="A462" s="37" t="s">
        <v>460</v>
      </c>
      <c r="B462" s="48">
        <v>2</v>
      </c>
      <c r="C462" s="49">
        <v>567.0454</v>
      </c>
      <c r="D462" s="19">
        <f t="shared" si="11"/>
        <v>1.95393655663842</v>
      </c>
      <c r="E462" s="49">
        <v>230</v>
      </c>
      <c r="F462" s="49">
        <v>115</v>
      </c>
      <c r="G462" s="50">
        <v>16.08695652173913</v>
      </c>
      <c r="H462" s="50">
        <v>67.3913043478261</v>
      </c>
      <c r="I462" s="50">
        <v>16.52173913043478</v>
      </c>
      <c r="J462" s="50">
        <v>47.82608695652174</v>
      </c>
      <c r="K462" s="51">
        <v>4.55</v>
      </c>
      <c r="L462" s="38"/>
    </row>
    <row r="463" spans="1:12" ht="12.75">
      <c r="A463" s="37" t="s">
        <v>461</v>
      </c>
      <c r="B463" s="48">
        <v>1</v>
      </c>
      <c r="C463" s="49">
        <v>697.5594</v>
      </c>
      <c r="D463" s="19">
        <f t="shared" si="11"/>
        <v>2.403664348721923</v>
      </c>
      <c r="E463" s="49">
        <v>161</v>
      </c>
      <c r="F463" s="49">
        <v>78</v>
      </c>
      <c r="G463" s="50">
        <v>13.664596273291925</v>
      </c>
      <c r="H463" s="50">
        <v>62.732919254658384</v>
      </c>
      <c r="I463" s="50">
        <v>23.60248447204969</v>
      </c>
      <c r="J463" s="50">
        <v>50.931677018633536</v>
      </c>
      <c r="K463" s="51">
        <v>8.54</v>
      </c>
      <c r="L463" s="38"/>
    </row>
    <row r="464" spans="1:12" ht="12.75">
      <c r="A464" s="37" t="s">
        <v>462</v>
      </c>
      <c r="B464" s="48">
        <v>2</v>
      </c>
      <c r="C464" s="49">
        <v>625.7611</v>
      </c>
      <c r="D464" s="19">
        <f t="shared" si="11"/>
        <v>2.156260308279143</v>
      </c>
      <c r="E464" s="49">
        <v>65</v>
      </c>
      <c r="F464" s="49">
        <v>31</v>
      </c>
      <c r="G464" s="50">
        <v>6.153846153846154</v>
      </c>
      <c r="H464" s="50">
        <v>80</v>
      </c>
      <c r="I464" s="50">
        <v>13.846153846153847</v>
      </c>
      <c r="J464" s="50">
        <v>47.69230769230769</v>
      </c>
      <c r="K464" s="51">
        <v>9.68</v>
      </c>
      <c r="L464" s="38"/>
    </row>
    <row r="465" spans="1:12" ht="12.75">
      <c r="A465" s="37" t="s">
        <v>463</v>
      </c>
      <c r="B465" s="48">
        <v>2</v>
      </c>
      <c r="C465" s="49">
        <v>598.0171</v>
      </c>
      <c r="D465" s="19">
        <f t="shared" si="11"/>
        <v>2.0606594695678577</v>
      </c>
      <c r="E465" s="49">
        <v>247</v>
      </c>
      <c r="F465" s="49">
        <v>122</v>
      </c>
      <c r="G465" s="50">
        <v>19.4331983805668</v>
      </c>
      <c r="H465" s="50">
        <v>66.39676113360325</v>
      </c>
      <c r="I465" s="50">
        <v>14.17004048582996</v>
      </c>
      <c r="J465" s="50">
        <v>42.91497975708502</v>
      </c>
      <c r="K465" s="51">
        <v>6.6</v>
      </c>
      <c r="L465" s="38"/>
    </row>
    <row r="466" spans="1:12" ht="12.75">
      <c r="A466" s="37" t="s">
        <v>464</v>
      </c>
      <c r="B466" s="48">
        <v>1</v>
      </c>
      <c r="C466" s="49">
        <v>372.138</v>
      </c>
      <c r="D466" s="19">
        <f t="shared" si="11"/>
        <v>1.2823206789338355</v>
      </c>
      <c r="E466" s="49">
        <v>195</v>
      </c>
      <c r="F466" s="49">
        <v>94</v>
      </c>
      <c r="G466" s="50">
        <v>16.41025641025641</v>
      </c>
      <c r="H466" s="50">
        <v>65.64102564102564</v>
      </c>
      <c r="I466" s="50">
        <v>17.94871794871795</v>
      </c>
      <c r="J466" s="50">
        <v>45.12820512820513</v>
      </c>
      <c r="K466" s="51">
        <v>10.23</v>
      </c>
      <c r="L466" s="38"/>
    </row>
    <row r="467" spans="1:12" ht="12.75">
      <c r="A467" s="37" t="s">
        <v>216</v>
      </c>
      <c r="B467" s="48">
        <v>3</v>
      </c>
      <c r="C467" s="49">
        <v>743.0669</v>
      </c>
      <c r="D467" s="19">
        <f t="shared" si="11"/>
        <v>2.560475016529515</v>
      </c>
      <c r="E467" s="49">
        <v>139</v>
      </c>
      <c r="F467" s="49">
        <v>72</v>
      </c>
      <c r="G467" s="50">
        <v>12.23021582733813</v>
      </c>
      <c r="H467" s="50">
        <v>66.18705035971223</v>
      </c>
      <c r="I467" s="50">
        <v>21.58273381294964</v>
      </c>
      <c r="J467" s="50">
        <v>41.007194244604314</v>
      </c>
      <c r="K467" s="51">
        <v>5.26</v>
      </c>
      <c r="L467" s="38"/>
    </row>
    <row r="468" spans="1:12" ht="12.75">
      <c r="A468" s="37" t="s">
        <v>465</v>
      </c>
      <c r="B468" s="48">
        <v>3</v>
      </c>
      <c r="C468" s="49">
        <v>1428.6443</v>
      </c>
      <c r="D468" s="19">
        <f t="shared" si="11"/>
        <v>4.922851546283782</v>
      </c>
      <c r="E468" s="49">
        <v>741</v>
      </c>
      <c r="F468" s="49">
        <v>373</v>
      </c>
      <c r="G468" s="50">
        <v>14.5748987854251</v>
      </c>
      <c r="H468" s="50">
        <v>68.15114709851552</v>
      </c>
      <c r="I468" s="50">
        <v>17.27395411605938</v>
      </c>
      <c r="J468" s="50">
        <v>48.313090418353575</v>
      </c>
      <c r="K468" s="51">
        <v>8.94</v>
      </c>
      <c r="L468" s="38"/>
    </row>
    <row r="469" spans="1:12" ht="12.75">
      <c r="A469" s="37" t="s">
        <v>466</v>
      </c>
      <c r="B469" s="48">
        <v>1</v>
      </c>
      <c r="C469" s="49">
        <v>449.247</v>
      </c>
      <c r="D469" s="19">
        <f>C469/$C$453*100</f>
        <v>1.5480244373027985</v>
      </c>
      <c r="E469" s="49">
        <v>113</v>
      </c>
      <c r="F469" s="49">
        <v>58</v>
      </c>
      <c r="G469" s="50">
        <v>17.699115044247787</v>
      </c>
      <c r="H469" s="50">
        <v>58.4070796460177</v>
      </c>
      <c r="I469" s="50">
        <v>23.893805309734514</v>
      </c>
      <c r="J469" s="50">
        <v>35.39823008849557</v>
      </c>
      <c r="K469" s="51">
        <v>5</v>
      </c>
      <c r="L469" s="38"/>
    </row>
    <row r="470" spans="1:12" ht="12.75">
      <c r="A470" s="37" t="s">
        <v>467</v>
      </c>
      <c r="B470" s="48">
        <v>1</v>
      </c>
      <c r="C470" s="49">
        <v>390.5836</v>
      </c>
      <c r="D470" s="19">
        <f t="shared" si="11"/>
        <v>1.345880902064346</v>
      </c>
      <c r="E470" s="49">
        <v>95</v>
      </c>
      <c r="F470" s="49">
        <v>45</v>
      </c>
      <c r="G470" s="50">
        <v>9.473684210526317</v>
      </c>
      <c r="H470" s="50">
        <v>72.63157894736842</v>
      </c>
      <c r="I470" s="50">
        <v>17.894736842105264</v>
      </c>
      <c r="J470" s="50">
        <v>50.526315789473685</v>
      </c>
      <c r="K470" s="51">
        <v>8.33</v>
      </c>
      <c r="L470" s="38"/>
    </row>
    <row r="471" spans="1:12" ht="12.75">
      <c r="A471" s="37" t="s">
        <v>468</v>
      </c>
      <c r="B471" s="48">
        <v>7</v>
      </c>
      <c r="C471" s="49">
        <v>2225.2784</v>
      </c>
      <c r="D471" s="19">
        <f t="shared" si="11"/>
        <v>7.667909508582299</v>
      </c>
      <c r="E471" s="49">
        <v>6048</v>
      </c>
      <c r="F471" s="49">
        <v>3054</v>
      </c>
      <c r="G471" s="50">
        <v>13.078703703703704</v>
      </c>
      <c r="H471" s="50">
        <v>71.92460317460318</v>
      </c>
      <c r="I471" s="50">
        <v>14.996693121693122</v>
      </c>
      <c r="J471" s="50">
        <v>50.52910052910053</v>
      </c>
      <c r="K471" s="51">
        <v>6.32</v>
      </c>
      <c r="L471" s="38"/>
    </row>
    <row r="472" spans="1:12" ht="12.75">
      <c r="A472" s="37" t="s">
        <v>469</v>
      </c>
      <c r="B472" s="48">
        <v>4</v>
      </c>
      <c r="C472" s="49">
        <v>1820.2859</v>
      </c>
      <c r="D472" s="19">
        <f t="shared" si="11"/>
        <v>6.272378126237276</v>
      </c>
      <c r="E472" s="49">
        <v>604</v>
      </c>
      <c r="F472" s="49">
        <v>289</v>
      </c>
      <c r="G472" s="50">
        <v>17.880794701986755</v>
      </c>
      <c r="H472" s="50">
        <v>64.0728476821192</v>
      </c>
      <c r="I472" s="50">
        <v>18.046357615894042</v>
      </c>
      <c r="J472" s="50">
        <v>45.36423841059602</v>
      </c>
      <c r="K472" s="51">
        <v>10.58</v>
      </c>
      <c r="L472" s="38"/>
    </row>
    <row r="473" spans="1:12" ht="12.75">
      <c r="A473" s="37" t="s">
        <v>470</v>
      </c>
      <c r="B473" s="48">
        <v>2</v>
      </c>
      <c r="C473" s="49">
        <v>1273.5284</v>
      </c>
      <c r="D473" s="19">
        <f t="shared" si="11"/>
        <v>4.388350027488515</v>
      </c>
      <c r="E473" s="49">
        <v>197</v>
      </c>
      <c r="F473" s="49">
        <v>93</v>
      </c>
      <c r="G473" s="50">
        <v>15.736040609137056</v>
      </c>
      <c r="H473" s="50">
        <v>72.08121827411168</v>
      </c>
      <c r="I473" s="50">
        <v>12.18274111675127</v>
      </c>
      <c r="J473" s="50">
        <v>56.34517766497462</v>
      </c>
      <c r="K473" s="51">
        <v>7.21</v>
      </c>
      <c r="L473" s="38"/>
    </row>
    <row r="474" spans="1:12" ht="12.75">
      <c r="A474" s="37" t="s">
        <v>471</v>
      </c>
      <c r="B474" s="48">
        <v>1</v>
      </c>
      <c r="C474" s="49">
        <v>758.9542</v>
      </c>
      <c r="D474" s="19">
        <f t="shared" si="11"/>
        <v>2.6152197975581264</v>
      </c>
      <c r="E474" s="49">
        <v>454</v>
      </c>
      <c r="F474" s="49">
        <v>228</v>
      </c>
      <c r="G474" s="50">
        <v>15.418502202643172</v>
      </c>
      <c r="H474" s="50">
        <v>66.96035242290749</v>
      </c>
      <c r="I474" s="50">
        <v>17.62114537444934</v>
      </c>
      <c r="J474" s="50">
        <v>47.797356828193834</v>
      </c>
      <c r="K474" s="51">
        <v>6.91</v>
      </c>
      <c r="L474" s="38"/>
    </row>
    <row r="475" spans="1:12" ht="12.75">
      <c r="A475" s="37" t="s">
        <v>472</v>
      </c>
      <c r="B475" s="48">
        <v>1</v>
      </c>
      <c r="C475" s="49">
        <v>252.6004</v>
      </c>
      <c r="D475" s="19">
        <f t="shared" si="11"/>
        <v>0.8704155889131409</v>
      </c>
      <c r="E475" s="49">
        <v>129</v>
      </c>
      <c r="F475" s="49">
        <v>67</v>
      </c>
      <c r="G475" s="50">
        <v>18.6046511627907</v>
      </c>
      <c r="H475" s="50">
        <v>65.11627906976744</v>
      </c>
      <c r="I475" s="50">
        <v>16.27906976744186</v>
      </c>
      <c r="J475" s="50">
        <v>40.310077519379846</v>
      </c>
      <c r="K475" s="51">
        <v>5.77</v>
      </c>
      <c r="L475" s="38"/>
    </row>
    <row r="476" spans="1:12" ht="12.75">
      <c r="A476" s="37" t="s">
        <v>473</v>
      </c>
      <c r="B476" s="48">
        <v>1</v>
      </c>
      <c r="C476" s="49">
        <v>559.6772</v>
      </c>
      <c r="D476" s="19">
        <f t="shared" si="11"/>
        <v>1.9285470634221393</v>
      </c>
      <c r="E476" s="49">
        <v>206</v>
      </c>
      <c r="F476" s="49">
        <v>100</v>
      </c>
      <c r="G476" s="50">
        <v>12.135922330097088</v>
      </c>
      <c r="H476" s="50">
        <v>74.27184466019418</v>
      </c>
      <c r="I476" s="50">
        <v>13.592233009708737</v>
      </c>
      <c r="J476" s="50">
        <v>54.36893203883495</v>
      </c>
      <c r="K476" s="51">
        <v>7.14</v>
      </c>
      <c r="L476" s="38"/>
    </row>
    <row r="477" spans="1:12" ht="12.75">
      <c r="A477" s="37" t="s">
        <v>226</v>
      </c>
      <c r="B477" s="48">
        <v>1</v>
      </c>
      <c r="C477" s="49">
        <v>495.4726</v>
      </c>
      <c r="D477" s="19">
        <f t="shared" si="11"/>
        <v>1.7073095486757943</v>
      </c>
      <c r="E477" s="49">
        <v>126</v>
      </c>
      <c r="F477" s="49">
        <v>59</v>
      </c>
      <c r="G477" s="50">
        <v>15.873015873015872</v>
      </c>
      <c r="H477" s="50">
        <v>69.84126984126983</v>
      </c>
      <c r="I477" s="50">
        <v>14.285714285714285</v>
      </c>
      <c r="J477" s="50">
        <v>42.06349206349206</v>
      </c>
      <c r="K477" s="51">
        <v>9.43</v>
      </c>
      <c r="L477" s="38"/>
    </row>
    <row r="478" spans="1:12" ht="12.75">
      <c r="A478" s="37" t="s">
        <v>474</v>
      </c>
      <c r="B478" s="48">
        <v>3</v>
      </c>
      <c r="C478" s="49">
        <v>550.8127</v>
      </c>
      <c r="D478" s="19">
        <f t="shared" si="11"/>
        <v>1.8980015892743525</v>
      </c>
      <c r="E478" s="49">
        <v>111</v>
      </c>
      <c r="F478" s="49">
        <v>55</v>
      </c>
      <c r="G478" s="50">
        <v>18.01801801801802</v>
      </c>
      <c r="H478" s="50">
        <v>66.66666666666666</v>
      </c>
      <c r="I478" s="50">
        <v>15.315315315315313</v>
      </c>
      <c r="J478" s="50">
        <v>50.45045045045045</v>
      </c>
      <c r="K478" s="51">
        <v>5.36</v>
      </c>
      <c r="L478" s="38"/>
    </row>
    <row r="479" spans="1:12" ht="12.75">
      <c r="A479" s="37" t="s">
        <v>475</v>
      </c>
      <c r="B479" s="48">
        <v>1</v>
      </c>
      <c r="C479" s="49">
        <v>320.8279</v>
      </c>
      <c r="D479" s="19">
        <f t="shared" si="11"/>
        <v>1.1055152941890285</v>
      </c>
      <c r="E479" s="49">
        <v>331</v>
      </c>
      <c r="F479" s="49">
        <v>169</v>
      </c>
      <c r="G479" s="50">
        <v>14.501510574018129</v>
      </c>
      <c r="H479" s="50">
        <v>73.41389728096676</v>
      </c>
      <c r="I479" s="50">
        <v>12.084592145015106</v>
      </c>
      <c r="J479" s="50">
        <v>50.453172205438065</v>
      </c>
      <c r="K479" s="51">
        <v>7.78</v>
      </c>
      <c r="L479" s="38"/>
    </row>
    <row r="480" spans="1:12" ht="12.75">
      <c r="A480" s="37" t="s">
        <v>476</v>
      </c>
      <c r="B480" s="48">
        <v>1</v>
      </c>
      <c r="C480" s="49">
        <v>1098.7586</v>
      </c>
      <c r="D480" s="19">
        <f t="shared" si="11"/>
        <v>3.7861247008808303</v>
      </c>
      <c r="E480" s="49">
        <v>290</v>
      </c>
      <c r="F480" s="49">
        <v>137</v>
      </c>
      <c r="G480" s="50">
        <v>14.13793103448276</v>
      </c>
      <c r="H480" s="50">
        <v>68.62068965517241</v>
      </c>
      <c r="I480" s="50">
        <v>17.24137931034483</v>
      </c>
      <c r="J480" s="50">
        <v>50.689655172413794</v>
      </c>
      <c r="K480" s="51">
        <v>4.76</v>
      </c>
      <c r="L480" s="38"/>
    </row>
    <row r="481" spans="1:12" ht="12.75">
      <c r="A481" s="37" t="s">
        <v>477</v>
      </c>
      <c r="B481" s="48">
        <v>1</v>
      </c>
      <c r="C481" s="49">
        <v>307.5339</v>
      </c>
      <c r="D481" s="19">
        <f t="shared" si="11"/>
        <v>1.0597065589732044</v>
      </c>
      <c r="E481" s="49">
        <v>161</v>
      </c>
      <c r="F481" s="49">
        <v>79</v>
      </c>
      <c r="G481" s="50">
        <v>16.77018633540373</v>
      </c>
      <c r="H481" s="50">
        <v>64.59627329192547</v>
      </c>
      <c r="I481" s="50">
        <v>18.633540372670808</v>
      </c>
      <c r="J481" s="50">
        <v>42.857142857142854</v>
      </c>
      <c r="K481" s="51">
        <v>8.7</v>
      </c>
      <c r="L481" s="38"/>
    </row>
    <row r="482" spans="1:12" ht="12.75">
      <c r="A482" s="37" t="s">
        <v>478</v>
      </c>
      <c r="B482" s="48">
        <v>15</v>
      </c>
      <c r="C482" s="49">
        <v>4209.0278</v>
      </c>
      <c r="D482" s="19">
        <f>C482/$C$453*100</f>
        <v>14.503553483243817</v>
      </c>
      <c r="E482" s="49">
        <v>7037</v>
      </c>
      <c r="F482" s="49">
        <v>3548</v>
      </c>
      <c r="G482" s="50">
        <v>14.864288759414524</v>
      </c>
      <c r="H482" s="50">
        <v>74.70513002700014</v>
      </c>
      <c r="I482" s="50">
        <v>10.430581213585334</v>
      </c>
      <c r="J482" s="50">
        <v>54.83870967741935</v>
      </c>
      <c r="K482" s="51">
        <v>6.25</v>
      </c>
      <c r="L482" s="38"/>
    </row>
    <row r="483" spans="1:12" ht="12.75">
      <c r="A483" s="37" t="s">
        <v>479</v>
      </c>
      <c r="B483" s="48">
        <v>6</v>
      </c>
      <c r="C483" s="49">
        <v>699.2394</v>
      </c>
      <c r="D483" s="19">
        <f t="shared" si="11"/>
        <v>2.4094533268445786</v>
      </c>
      <c r="E483" s="49">
        <v>154</v>
      </c>
      <c r="F483" s="49">
        <v>77</v>
      </c>
      <c r="G483" s="50">
        <v>19.480519480519483</v>
      </c>
      <c r="H483" s="50">
        <v>59.09090909090909</v>
      </c>
      <c r="I483" s="50">
        <v>21.428571428571427</v>
      </c>
      <c r="J483" s="50">
        <v>44.15584415584416</v>
      </c>
      <c r="K483" s="51">
        <v>8.82</v>
      </c>
      <c r="L483" s="38"/>
    </row>
    <row r="484" spans="1:12" ht="12.75">
      <c r="A484" s="37" t="s">
        <v>480</v>
      </c>
      <c r="B484" s="48">
        <v>1</v>
      </c>
      <c r="C484" s="49">
        <v>384.62</v>
      </c>
      <c r="D484" s="19">
        <f t="shared" si="11"/>
        <v>1.3253314080570429</v>
      </c>
      <c r="E484" s="49">
        <v>201</v>
      </c>
      <c r="F484" s="49">
        <v>101</v>
      </c>
      <c r="G484" s="50">
        <v>7.960199004975125</v>
      </c>
      <c r="H484" s="50">
        <v>75.62189054726367</v>
      </c>
      <c r="I484" s="50">
        <v>16.417910447761194</v>
      </c>
      <c r="J484" s="50">
        <v>53.233830845771145</v>
      </c>
      <c r="K484" s="51">
        <v>11.21</v>
      </c>
      <c r="L484" s="38"/>
    </row>
    <row r="485" spans="1:12" ht="12.75">
      <c r="A485" s="37" t="s">
        <v>481</v>
      </c>
      <c r="B485" s="48">
        <v>1</v>
      </c>
      <c r="C485" s="49">
        <v>271.9641</v>
      </c>
      <c r="D485" s="19">
        <f t="shared" si="11"/>
        <v>0.9371394196712766</v>
      </c>
      <c r="E485" s="49">
        <v>44</v>
      </c>
      <c r="F485" s="49">
        <v>23</v>
      </c>
      <c r="G485" s="50">
        <v>11.363636363636363</v>
      </c>
      <c r="H485" s="50">
        <v>63.63636363636363</v>
      </c>
      <c r="I485" s="50">
        <v>25</v>
      </c>
      <c r="J485" s="50">
        <v>45.45454545454545</v>
      </c>
      <c r="K485" s="51">
        <v>15</v>
      </c>
      <c r="L485" s="38"/>
    </row>
    <row r="486" spans="1:12" ht="12.75">
      <c r="A486" s="36" t="s">
        <v>482</v>
      </c>
      <c r="B486" s="53">
        <f>SUM(B487:B531)</f>
        <v>59</v>
      </c>
      <c r="C486" s="53">
        <f>SUM(C487:C531)</f>
        <v>29137.034400000008</v>
      </c>
      <c r="D486" s="58">
        <f>SUM(D487:D531)</f>
        <v>99.99999999999999</v>
      </c>
      <c r="E486" s="53">
        <f>SUM(E487:E531)</f>
        <v>13657</v>
      </c>
      <c r="F486" s="53">
        <f>SUM(F487:F531)</f>
        <v>6906</v>
      </c>
      <c r="G486" s="54">
        <v>17.163359449366624</v>
      </c>
      <c r="H486" s="54">
        <v>67.6869004905909</v>
      </c>
      <c r="I486" s="54">
        <v>15.149740060042468</v>
      </c>
      <c r="J486" s="54">
        <v>48.151131287984185</v>
      </c>
      <c r="K486" s="56">
        <v>12.74</v>
      </c>
      <c r="L486" s="38"/>
    </row>
    <row r="487" spans="1:12" ht="12.75">
      <c r="A487" s="37" t="s">
        <v>483</v>
      </c>
      <c r="B487" s="48">
        <v>1</v>
      </c>
      <c r="C487" s="49">
        <v>375.4048</v>
      </c>
      <c r="D487" s="19">
        <f>C487/$C$486*100</f>
        <v>1.2884111500379734</v>
      </c>
      <c r="E487" s="49">
        <v>125</v>
      </c>
      <c r="F487" s="49">
        <v>62</v>
      </c>
      <c r="G487" s="50">
        <v>21.6</v>
      </c>
      <c r="H487" s="50">
        <v>67.2</v>
      </c>
      <c r="I487" s="50">
        <v>11.2</v>
      </c>
      <c r="J487" s="50">
        <v>40</v>
      </c>
      <c r="K487" s="51">
        <v>14</v>
      </c>
      <c r="L487" s="38"/>
    </row>
    <row r="488" spans="1:12" ht="12.75">
      <c r="A488" s="37" t="s">
        <v>484</v>
      </c>
      <c r="B488" s="48">
        <v>1</v>
      </c>
      <c r="C488" s="49">
        <v>519.7041</v>
      </c>
      <c r="D488" s="19">
        <f>C488/$C$486*100</f>
        <v>1.783654756573304</v>
      </c>
      <c r="E488" s="49">
        <v>86</v>
      </c>
      <c r="F488" s="49">
        <v>46</v>
      </c>
      <c r="G488" s="50">
        <v>11.627906976744185</v>
      </c>
      <c r="H488" s="50">
        <v>60.46511627906976</v>
      </c>
      <c r="I488" s="50">
        <v>27.906976744186046</v>
      </c>
      <c r="J488" s="50">
        <v>45.348837209302324</v>
      </c>
      <c r="K488" s="51">
        <v>12.82</v>
      </c>
      <c r="L488" s="38"/>
    </row>
    <row r="489" spans="1:12" ht="12.75">
      <c r="A489" s="37" t="s">
        <v>485</v>
      </c>
      <c r="B489" s="48">
        <v>3</v>
      </c>
      <c r="C489" s="49">
        <v>761.4865</v>
      </c>
      <c r="D489" s="19">
        <f aca="true" t="shared" si="12" ref="D489:D531">C489/$C$486*100</f>
        <v>2.6134660430644234</v>
      </c>
      <c r="E489" s="49">
        <v>145</v>
      </c>
      <c r="F489" s="49">
        <v>70</v>
      </c>
      <c r="G489" s="50">
        <v>15.172413793103448</v>
      </c>
      <c r="H489" s="50">
        <v>64.13793103448275</v>
      </c>
      <c r="I489" s="50">
        <v>20.689655172413794</v>
      </c>
      <c r="J489" s="50">
        <v>48.96551724137931</v>
      </c>
      <c r="K489" s="51">
        <v>14.08</v>
      </c>
      <c r="L489" s="38"/>
    </row>
    <row r="490" spans="1:12" ht="12.75">
      <c r="A490" s="37" t="s">
        <v>486</v>
      </c>
      <c r="B490" s="48">
        <v>1</v>
      </c>
      <c r="C490" s="49">
        <v>546.7695</v>
      </c>
      <c r="D490" s="19">
        <f t="shared" si="12"/>
        <v>1.8765447865895366</v>
      </c>
      <c r="E490" s="49">
        <v>97</v>
      </c>
      <c r="F490" s="49">
        <v>46</v>
      </c>
      <c r="G490" s="50">
        <v>16.49484536082474</v>
      </c>
      <c r="H490" s="50">
        <v>61.855670103092784</v>
      </c>
      <c r="I490" s="50">
        <v>21.649484536082475</v>
      </c>
      <c r="J490" s="50">
        <v>47.42268041237113</v>
      </c>
      <c r="K490" s="51">
        <v>6.52</v>
      </c>
      <c r="L490" s="38"/>
    </row>
    <row r="491" spans="1:12" ht="12.75">
      <c r="A491" s="37" t="s">
        <v>487</v>
      </c>
      <c r="B491" s="48">
        <v>1</v>
      </c>
      <c r="C491" s="49">
        <v>512.7265</v>
      </c>
      <c r="D491" s="19">
        <f t="shared" si="12"/>
        <v>1.7597072267588079</v>
      </c>
      <c r="E491" s="49">
        <v>99</v>
      </c>
      <c r="F491" s="49">
        <v>50</v>
      </c>
      <c r="G491" s="50">
        <v>19.19191919191919</v>
      </c>
      <c r="H491" s="50">
        <v>64.64646464646465</v>
      </c>
      <c r="I491" s="50">
        <v>16.161616161616163</v>
      </c>
      <c r="J491" s="50">
        <v>42.42424242424242</v>
      </c>
      <c r="K491" s="51">
        <v>16.67</v>
      </c>
      <c r="L491" s="38"/>
    </row>
    <row r="492" spans="1:12" ht="12.75">
      <c r="A492" s="37" t="s">
        <v>488</v>
      </c>
      <c r="B492" s="48">
        <v>4</v>
      </c>
      <c r="C492" s="49">
        <v>1493.1117</v>
      </c>
      <c r="D492" s="19">
        <f t="shared" si="12"/>
        <v>5.124446364383602</v>
      </c>
      <c r="E492" s="49">
        <v>130</v>
      </c>
      <c r="F492" s="49">
        <v>60</v>
      </c>
      <c r="G492" s="50">
        <v>21.53846153846154</v>
      </c>
      <c r="H492" s="50">
        <v>63.84615384615384</v>
      </c>
      <c r="I492" s="50">
        <v>14.615384615384617</v>
      </c>
      <c r="J492" s="50">
        <v>41.53846153846154</v>
      </c>
      <c r="K492" s="51">
        <v>22.22</v>
      </c>
      <c r="L492" s="38"/>
    </row>
    <row r="493" spans="1:12" ht="12.75">
      <c r="A493" s="37" t="s">
        <v>489</v>
      </c>
      <c r="B493" s="48">
        <v>1</v>
      </c>
      <c r="C493" s="49">
        <v>364.1461</v>
      </c>
      <c r="D493" s="19">
        <f t="shared" si="12"/>
        <v>1.2497706355455307</v>
      </c>
      <c r="E493" s="49">
        <v>92</v>
      </c>
      <c r="F493" s="49">
        <v>50</v>
      </c>
      <c r="G493" s="50">
        <v>20.652173913043477</v>
      </c>
      <c r="H493" s="50">
        <v>63.04347826086957</v>
      </c>
      <c r="I493" s="50">
        <v>16.304347826086957</v>
      </c>
      <c r="J493" s="50">
        <v>41.30434782608695</v>
      </c>
      <c r="K493" s="51">
        <v>7.89</v>
      </c>
      <c r="L493" s="38"/>
    </row>
    <row r="494" spans="1:12" ht="12.75">
      <c r="A494" s="37" t="s">
        <v>490</v>
      </c>
      <c r="B494" s="48">
        <v>2</v>
      </c>
      <c r="C494" s="49">
        <v>449.4617</v>
      </c>
      <c r="D494" s="19">
        <f t="shared" si="12"/>
        <v>1.5425787464492264</v>
      </c>
      <c r="E494" s="49">
        <v>133</v>
      </c>
      <c r="F494" s="49">
        <v>62</v>
      </c>
      <c r="G494" s="50">
        <v>14.285714285714285</v>
      </c>
      <c r="H494" s="50">
        <v>69.17293233082707</v>
      </c>
      <c r="I494" s="50">
        <v>16.541353383458645</v>
      </c>
      <c r="J494" s="50">
        <v>50.37593984962406</v>
      </c>
      <c r="K494" s="51">
        <v>20.9</v>
      </c>
      <c r="L494" s="38"/>
    </row>
    <row r="495" spans="1:12" ht="12.75">
      <c r="A495" s="37" t="s">
        <v>491</v>
      </c>
      <c r="B495" s="48">
        <v>1</v>
      </c>
      <c r="C495" s="49">
        <v>376.0557</v>
      </c>
      <c r="D495" s="19">
        <f t="shared" si="12"/>
        <v>1.290645076768691</v>
      </c>
      <c r="E495" s="49">
        <v>94</v>
      </c>
      <c r="F495" s="49">
        <v>44</v>
      </c>
      <c r="G495" s="50">
        <v>23.404255319148938</v>
      </c>
      <c r="H495" s="50">
        <v>62.76595744680851</v>
      </c>
      <c r="I495" s="50">
        <v>13.829787234042554</v>
      </c>
      <c r="J495" s="50">
        <v>48.93617021276596</v>
      </c>
      <c r="K495" s="51">
        <v>2.17</v>
      </c>
      <c r="L495" s="38"/>
    </row>
    <row r="496" spans="1:12" ht="12.75">
      <c r="A496" s="37" t="s">
        <v>492</v>
      </c>
      <c r="B496" s="48">
        <v>1</v>
      </c>
      <c r="C496" s="49">
        <v>658.6364</v>
      </c>
      <c r="D496" s="19">
        <f t="shared" si="12"/>
        <v>2.2604785063506663</v>
      </c>
      <c r="E496" s="49">
        <v>64</v>
      </c>
      <c r="F496" s="49">
        <v>29</v>
      </c>
      <c r="G496" s="50">
        <v>7.8125</v>
      </c>
      <c r="H496" s="50">
        <v>68.75</v>
      </c>
      <c r="I496" s="50">
        <v>23.4375</v>
      </c>
      <c r="J496" s="50">
        <v>48.4375</v>
      </c>
      <c r="K496" s="51">
        <v>9.68</v>
      </c>
      <c r="L496" s="38"/>
    </row>
    <row r="497" spans="1:12" ht="12.75">
      <c r="A497" s="37" t="s">
        <v>493</v>
      </c>
      <c r="B497" s="48">
        <v>2</v>
      </c>
      <c r="C497" s="49">
        <v>1066.8878</v>
      </c>
      <c r="D497" s="19">
        <f t="shared" si="12"/>
        <v>3.66162110170004</v>
      </c>
      <c r="E497" s="49">
        <v>200</v>
      </c>
      <c r="F497" s="49">
        <v>105</v>
      </c>
      <c r="G497" s="50">
        <v>13.5</v>
      </c>
      <c r="H497" s="50">
        <v>66.5</v>
      </c>
      <c r="I497" s="50">
        <v>20</v>
      </c>
      <c r="J497" s="50">
        <v>43.5</v>
      </c>
      <c r="K497" s="51">
        <v>16.09</v>
      </c>
      <c r="L497" s="38"/>
    </row>
    <row r="498" spans="1:12" ht="12.75">
      <c r="A498" s="37" t="s">
        <v>494</v>
      </c>
      <c r="B498" s="48">
        <v>1</v>
      </c>
      <c r="C498" s="49">
        <v>511.9002</v>
      </c>
      <c r="D498" s="19">
        <f t="shared" si="12"/>
        <v>1.7568713170067844</v>
      </c>
      <c r="E498" s="49">
        <v>64</v>
      </c>
      <c r="F498" s="49">
        <v>29</v>
      </c>
      <c r="G498" s="50">
        <v>21.875</v>
      </c>
      <c r="H498" s="50">
        <v>51.5625</v>
      </c>
      <c r="I498" s="50">
        <v>26.5625</v>
      </c>
      <c r="J498" s="50">
        <v>39.0625</v>
      </c>
      <c r="K498" s="51">
        <v>20</v>
      </c>
      <c r="L498" s="38"/>
    </row>
    <row r="499" spans="1:12" ht="12.75">
      <c r="A499" s="37" t="s">
        <v>495</v>
      </c>
      <c r="B499" s="48">
        <v>1</v>
      </c>
      <c r="C499" s="49">
        <v>363.9505</v>
      </c>
      <c r="D499" s="19">
        <f t="shared" si="12"/>
        <v>1.2490993249470848</v>
      </c>
      <c r="E499" s="49">
        <v>615</v>
      </c>
      <c r="F499" s="49">
        <v>293</v>
      </c>
      <c r="G499" s="50">
        <v>23.739837398373982</v>
      </c>
      <c r="H499" s="50">
        <v>67.64227642276423</v>
      </c>
      <c r="I499" s="50">
        <v>8.617886178861788</v>
      </c>
      <c r="J499" s="50">
        <v>47.3170731707317</v>
      </c>
      <c r="K499" s="51">
        <v>9.97</v>
      </c>
      <c r="L499" s="38"/>
    </row>
    <row r="500" spans="1:12" ht="12.75">
      <c r="A500" s="37" t="s">
        <v>496</v>
      </c>
      <c r="B500" s="48">
        <v>1</v>
      </c>
      <c r="C500" s="49">
        <v>1180.9721</v>
      </c>
      <c r="D500" s="19">
        <f t="shared" si="12"/>
        <v>4.0531650674785205</v>
      </c>
      <c r="E500" s="49">
        <v>231</v>
      </c>
      <c r="F500" s="49">
        <v>114</v>
      </c>
      <c r="G500" s="50">
        <v>12.987012987012985</v>
      </c>
      <c r="H500" s="50">
        <v>64.06926406926407</v>
      </c>
      <c r="I500" s="50">
        <v>22.943722943722943</v>
      </c>
      <c r="J500" s="50">
        <v>47.18614718614719</v>
      </c>
      <c r="K500" s="51">
        <v>13.76</v>
      </c>
      <c r="L500" s="38"/>
    </row>
    <row r="501" spans="1:12" ht="12.75">
      <c r="A501" s="37" t="s">
        <v>497</v>
      </c>
      <c r="B501" s="48">
        <v>1</v>
      </c>
      <c r="C501" s="49">
        <v>224.2876</v>
      </c>
      <c r="D501" s="19">
        <f t="shared" si="12"/>
        <v>0.7697681133945462</v>
      </c>
      <c r="E501" s="49">
        <v>82</v>
      </c>
      <c r="F501" s="49">
        <v>40</v>
      </c>
      <c r="G501" s="50">
        <v>15.853658536585366</v>
      </c>
      <c r="H501" s="50">
        <v>69.51219512195121</v>
      </c>
      <c r="I501" s="50">
        <v>14.634146341463413</v>
      </c>
      <c r="J501" s="50">
        <v>52.4390243902439</v>
      </c>
      <c r="K501" s="51">
        <v>23.26</v>
      </c>
      <c r="L501" s="38"/>
    </row>
    <row r="502" spans="1:12" ht="12.75">
      <c r="A502" s="37" t="s">
        <v>498</v>
      </c>
      <c r="B502" s="48">
        <v>1</v>
      </c>
      <c r="C502" s="49">
        <v>641.2769</v>
      </c>
      <c r="D502" s="19">
        <f t="shared" si="12"/>
        <v>2.200899690738601</v>
      </c>
      <c r="E502" s="49">
        <v>201</v>
      </c>
      <c r="F502" s="49">
        <v>102</v>
      </c>
      <c r="G502" s="50">
        <v>14.925373134328357</v>
      </c>
      <c r="H502" s="50">
        <v>66.66666666666666</v>
      </c>
      <c r="I502" s="50">
        <v>18.407960199004975</v>
      </c>
      <c r="J502" s="50">
        <v>53.73134328358209</v>
      </c>
      <c r="K502" s="51">
        <v>12.04</v>
      </c>
      <c r="L502" s="38"/>
    </row>
    <row r="503" spans="1:12" ht="12.75">
      <c r="A503" s="37" t="s">
        <v>499</v>
      </c>
      <c r="B503" s="48">
        <v>3</v>
      </c>
      <c r="C503" s="49">
        <v>1828.06</v>
      </c>
      <c r="D503" s="19">
        <f t="shared" si="12"/>
        <v>6.274008448848862</v>
      </c>
      <c r="E503" s="49">
        <v>909</v>
      </c>
      <c r="F503" s="49">
        <v>452</v>
      </c>
      <c r="G503" s="50">
        <v>16.721672167216724</v>
      </c>
      <c r="H503" s="50">
        <v>69.85698569856986</v>
      </c>
      <c r="I503" s="50">
        <v>13.421342134213422</v>
      </c>
      <c r="J503" s="50">
        <v>49.94499449944995</v>
      </c>
      <c r="K503" s="51">
        <v>24.67</v>
      </c>
      <c r="L503" s="38"/>
    </row>
    <row r="504" spans="1:12" ht="12.75">
      <c r="A504" s="37" t="s">
        <v>500</v>
      </c>
      <c r="B504" s="48">
        <v>1</v>
      </c>
      <c r="C504" s="49">
        <v>292.0345</v>
      </c>
      <c r="D504" s="19">
        <f t="shared" si="12"/>
        <v>1.002279422095201</v>
      </c>
      <c r="E504" s="49">
        <v>119</v>
      </c>
      <c r="F504" s="49">
        <v>54</v>
      </c>
      <c r="G504" s="50">
        <v>23.52941176470588</v>
      </c>
      <c r="H504" s="50">
        <v>68.0672268907563</v>
      </c>
      <c r="I504" s="50">
        <v>8.403361344537815</v>
      </c>
      <c r="J504" s="50">
        <v>52.10084033613446</v>
      </c>
      <c r="K504" s="51">
        <v>12.9</v>
      </c>
      <c r="L504" s="38"/>
    </row>
    <row r="505" spans="1:12" ht="12.75">
      <c r="A505" s="37" t="s">
        <v>501</v>
      </c>
      <c r="B505" s="48">
        <v>1</v>
      </c>
      <c r="C505" s="49">
        <v>736.8667</v>
      </c>
      <c r="D505" s="19">
        <f t="shared" si="12"/>
        <v>2.528969454763728</v>
      </c>
      <c r="E505" s="49">
        <v>227</v>
      </c>
      <c r="F505" s="49">
        <v>120</v>
      </c>
      <c r="G505" s="50">
        <v>15.859030837004406</v>
      </c>
      <c r="H505" s="50">
        <v>70.92511013215858</v>
      </c>
      <c r="I505" s="50">
        <v>13.215859030837004</v>
      </c>
      <c r="J505" s="50">
        <v>49.77973568281938</v>
      </c>
      <c r="K505" s="51">
        <v>10.62</v>
      </c>
      <c r="L505" s="38"/>
    </row>
    <row r="506" spans="1:12" ht="12.75">
      <c r="A506" s="37" t="s">
        <v>502</v>
      </c>
      <c r="B506" s="48">
        <v>1</v>
      </c>
      <c r="C506" s="49">
        <v>783.3481</v>
      </c>
      <c r="D506" s="19">
        <f t="shared" si="12"/>
        <v>2.6884963282330467</v>
      </c>
      <c r="E506" s="49">
        <v>250</v>
      </c>
      <c r="F506" s="49">
        <v>120</v>
      </c>
      <c r="G506" s="50">
        <v>16.4</v>
      </c>
      <c r="H506" s="50">
        <v>68</v>
      </c>
      <c r="I506" s="50">
        <v>15.6</v>
      </c>
      <c r="J506" s="50">
        <v>45.2</v>
      </c>
      <c r="K506" s="51">
        <v>9.73</v>
      </c>
      <c r="L506" s="38"/>
    </row>
    <row r="507" spans="1:12" ht="12.75">
      <c r="A507" s="37" t="s">
        <v>503</v>
      </c>
      <c r="B507" s="48">
        <v>1</v>
      </c>
      <c r="C507" s="49">
        <v>784.6904</v>
      </c>
      <c r="D507" s="19">
        <f t="shared" si="12"/>
        <v>2.6931031800545897</v>
      </c>
      <c r="E507" s="49">
        <v>827</v>
      </c>
      <c r="F507" s="49">
        <v>409</v>
      </c>
      <c r="G507" s="50">
        <v>17.17049576783555</v>
      </c>
      <c r="H507" s="50">
        <v>70.13301088270859</v>
      </c>
      <c r="I507" s="50">
        <v>12.696493349455865</v>
      </c>
      <c r="J507" s="50">
        <v>48.36759371221282</v>
      </c>
      <c r="K507" s="51">
        <v>10.5</v>
      </c>
      <c r="L507" s="38"/>
    </row>
    <row r="508" spans="1:12" ht="12.75">
      <c r="A508" s="37" t="s">
        <v>504</v>
      </c>
      <c r="B508" s="48">
        <v>1</v>
      </c>
      <c r="C508" s="49">
        <v>730.9771</v>
      </c>
      <c r="D508" s="19">
        <f t="shared" si="12"/>
        <v>2.5087560043516293</v>
      </c>
      <c r="E508" s="49">
        <v>61</v>
      </c>
      <c r="F508" s="49">
        <v>32</v>
      </c>
      <c r="G508" s="50">
        <v>9.836065573770492</v>
      </c>
      <c r="H508" s="50">
        <v>73.77049180327869</v>
      </c>
      <c r="I508" s="50">
        <v>16.39344262295082</v>
      </c>
      <c r="J508" s="50">
        <v>52.459016393442624</v>
      </c>
      <c r="K508" s="51">
        <v>9.38</v>
      </c>
      <c r="L508" s="38"/>
    </row>
    <row r="509" spans="1:12" ht="12.75">
      <c r="A509" s="37" t="s">
        <v>36</v>
      </c>
      <c r="B509" s="48">
        <v>1</v>
      </c>
      <c r="C509" s="49">
        <v>361.4387</v>
      </c>
      <c r="D509" s="19">
        <f t="shared" si="12"/>
        <v>1.2404786809737915</v>
      </c>
      <c r="E509" s="49">
        <v>60</v>
      </c>
      <c r="F509" s="49">
        <v>30</v>
      </c>
      <c r="G509" s="50">
        <v>16.666666666666664</v>
      </c>
      <c r="H509" s="50">
        <v>66.66666666666666</v>
      </c>
      <c r="I509" s="50">
        <v>16.666666666666664</v>
      </c>
      <c r="J509" s="50">
        <v>53.333333333333336</v>
      </c>
      <c r="K509" s="51">
        <v>21.88</v>
      </c>
      <c r="L509" s="38"/>
    </row>
    <row r="510" spans="1:12" ht="12.75">
      <c r="A510" s="37" t="s">
        <v>505</v>
      </c>
      <c r="B510" s="48">
        <v>1</v>
      </c>
      <c r="C510" s="49">
        <v>289.5491</v>
      </c>
      <c r="D510" s="19">
        <f t="shared" si="12"/>
        <v>0.9937493844603483</v>
      </c>
      <c r="E510" s="49">
        <v>72</v>
      </c>
      <c r="F510" s="49">
        <v>38</v>
      </c>
      <c r="G510" s="50">
        <v>19.444444444444446</v>
      </c>
      <c r="H510" s="50">
        <v>56.94444444444444</v>
      </c>
      <c r="I510" s="50">
        <v>23.61111111111111</v>
      </c>
      <c r="J510" s="50">
        <v>36.11111111111111</v>
      </c>
      <c r="K510" s="51">
        <v>23.08</v>
      </c>
      <c r="L510" s="38"/>
    </row>
    <row r="511" spans="1:12" ht="12.75">
      <c r="A511" s="37" t="s">
        <v>506</v>
      </c>
      <c r="B511" s="48">
        <v>1</v>
      </c>
      <c r="C511" s="49">
        <v>341.1741</v>
      </c>
      <c r="D511" s="19">
        <f t="shared" si="12"/>
        <v>1.1709293928691655</v>
      </c>
      <c r="E511" s="49">
        <v>140</v>
      </c>
      <c r="F511" s="49">
        <v>76</v>
      </c>
      <c r="G511" s="50">
        <v>19.28571428571429</v>
      </c>
      <c r="H511" s="50">
        <v>66.42857142857143</v>
      </c>
      <c r="I511" s="50">
        <v>14.285714285714285</v>
      </c>
      <c r="J511" s="50">
        <v>47.85714285714286</v>
      </c>
      <c r="K511" s="51">
        <v>11.94</v>
      </c>
      <c r="L511" s="38"/>
    </row>
    <row r="512" spans="1:12" ht="12.75">
      <c r="A512" s="37" t="s">
        <v>40</v>
      </c>
      <c r="B512" s="48">
        <v>1</v>
      </c>
      <c r="C512" s="49">
        <v>629.4076</v>
      </c>
      <c r="D512" s="19">
        <f t="shared" si="12"/>
        <v>2.160163561463894</v>
      </c>
      <c r="E512" s="49">
        <v>240</v>
      </c>
      <c r="F512" s="49">
        <v>121</v>
      </c>
      <c r="G512" s="50">
        <v>22.083333333333332</v>
      </c>
      <c r="H512" s="50">
        <v>62.083333333333336</v>
      </c>
      <c r="I512" s="50">
        <v>15.833333333333332</v>
      </c>
      <c r="J512" s="50">
        <v>42.916666666666664</v>
      </c>
      <c r="K512" s="51">
        <v>15.53</v>
      </c>
      <c r="L512" s="38"/>
    </row>
    <row r="513" spans="1:12" ht="12.75">
      <c r="A513" s="37" t="s">
        <v>507</v>
      </c>
      <c r="B513" s="48">
        <v>1</v>
      </c>
      <c r="C513" s="49">
        <v>827.3276</v>
      </c>
      <c r="D513" s="19">
        <f t="shared" si="12"/>
        <v>2.8394365351059876</v>
      </c>
      <c r="E513" s="49">
        <v>192</v>
      </c>
      <c r="F513" s="49">
        <v>96</v>
      </c>
      <c r="G513" s="50">
        <v>20.833333333333336</v>
      </c>
      <c r="H513" s="50">
        <v>61.458333333333336</v>
      </c>
      <c r="I513" s="50">
        <v>17.708333333333336</v>
      </c>
      <c r="J513" s="50">
        <v>39.0625</v>
      </c>
      <c r="K513" s="51">
        <v>12</v>
      </c>
      <c r="L513" s="38"/>
    </row>
    <row r="514" spans="1:12" ht="12.75">
      <c r="A514" s="37" t="s">
        <v>508</v>
      </c>
      <c r="B514" s="48">
        <v>1</v>
      </c>
      <c r="C514" s="49">
        <v>1351.9766</v>
      </c>
      <c r="D514" s="19">
        <f t="shared" si="12"/>
        <v>4.640062476639694</v>
      </c>
      <c r="E514" s="49">
        <v>193</v>
      </c>
      <c r="F514" s="49">
        <v>93</v>
      </c>
      <c r="G514" s="50">
        <v>15.025906735751295</v>
      </c>
      <c r="H514" s="50">
        <v>69.43005181347151</v>
      </c>
      <c r="I514" s="50">
        <v>15.544041450777202</v>
      </c>
      <c r="J514" s="50">
        <v>50.77720207253886</v>
      </c>
      <c r="K514" s="51">
        <v>13.27</v>
      </c>
      <c r="L514" s="38"/>
    </row>
    <row r="515" spans="1:12" ht="12.75">
      <c r="A515" s="37" t="s">
        <v>509</v>
      </c>
      <c r="B515" s="48">
        <v>1</v>
      </c>
      <c r="C515" s="49">
        <v>653.1169</v>
      </c>
      <c r="D515" s="19">
        <f t="shared" si="12"/>
        <v>2.2415352607058727</v>
      </c>
      <c r="E515" s="49">
        <v>85</v>
      </c>
      <c r="F515" s="49">
        <v>44</v>
      </c>
      <c r="G515" s="50">
        <v>18.823529411764707</v>
      </c>
      <c r="H515" s="50">
        <v>62.35294117647059</v>
      </c>
      <c r="I515" s="50">
        <v>18.823529411764707</v>
      </c>
      <c r="J515" s="50">
        <v>38.82352941176471</v>
      </c>
      <c r="K515" s="51">
        <v>6.06</v>
      </c>
      <c r="L515" s="38"/>
    </row>
    <row r="516" spans="1:12" ht="12.75">
      <c r="A516" s="37" t="s">
        <v>510</v>
      </c>
      <c r="B516" s="48">
        <v>1</v>
      </c>
      <c r="C516" s="49">
        <v>340.5799</v>
      </c>
      <c r="D516" s="19">
        <f t="shared" si="12"/>
        <v>1.1688900638425985</v>
      </c>
      <c r="E516" s="49">
        <v>67</v>
      </c>
      <c r="F516" s="49">
        <v>30</v>
      </c>
      <c r="G516" s="50">
        <v>14.925373134328357</v>
      </c>
      <c r="H516" s="50">
        <v>64.17910447761194</v>
      </c>
      <c r="I516" s="50">
        <v>20.8955223880597</v>
      </c>
      <c r="J516" s="50">
        <v>52.23880597014925</v>
      </c>
      <c r="K516" s="51">
        <v>11.43</v>
      </c>
      <c r="L516" s="38"/>
    </row>
    <row r="517" spans="1:12" ht="12.75">
      <c r="A517" s="37" t="s">
        <v>511</v>
      </c>
      <c r="B517" s="48">
        <v>1</v>
      </c>
      <c r="C517" s="49">
        <v>748.874</v>
      </c>
      <c r="D517" s="19">
        <f>C517/$C$486*100</f>
        <v>2.5701792080802837</v>
      </c>
      <c r="E517" s="49">
        <v>272</v>
      </c>
      <c r="F517" s="49">
        <v>126</v>
      </c>
      <c r="G517" s="50">
        <v>19.11764705882353</v>
      </c>
      <c r="H517" s="50">
        <v>66.54411764705883</v>
      </c>
      <c r="I517" s="50">
        <v>14.338235294117647</v>
      </c>
      <c r="J517" s="50">
        <v>44.48529411764706</v>
      </c>
      <c r="K517" s="51">
        <v>6.61</v>
      </c>
      <c r="L517" s="38"/>
    </row>
    <row r="518" spans="1:12" ht="12.75">
      <c r="A518" s="37" t="s">
        <v>512</v>
      </c>
      <c r="B518" s="48">
        <v>2</v>
      </c>
      <c r="C518" s="49">
        <v>1778.0418</v>
      </c>
      <c r="D518" s="19">
        <f t="shared" si="12"/>
        <v>6.102343071675131</v>
      </c>
      <c r="E518" s="49">
        <v>674</v>
      </c>
      <c r="F518" s="49">
        <v>327</v>
      </c>
      <c r="G518" s="50">
        <v>20.178041543026705</v>
      </c>
      <c r="H518" s="50">
        <v>65.28189910979229</v>
      </c>
      <c r="I518" s="50">
        <v>14.540059347181009</v>
      </c>
      <c r="J518" s="50">
        <v>43.768545994065285</v>
      </c>
      <c r="K518" s="51">
        <v>14.92</v>
      </c>
      <c r="L518" s="38"/>
    </row>
    <row r="519" spans="1:12" ht="12.75">
      <c r="A519" s="37" t="s">
        <v>513</v>
      </c>
      <c r="B519" s="48">
        <v>1</v>
      </c>
      <c r="C519" s="49">
        <v>433.8107</v>
      </c>
      <c r="D519" s="19">
        <f t="shared" si="12"/>
        <v>1.4888636023987392</v>
      </c>
      <c r="E519" s="49">
        <v>87</v>
      </c>
      <c r="F519" s="49">
        <v>42</v>
      </c>
      <c r="G519" s="50">
        <v>14.942528735632186</v>
      </c>
      <c r="H519" s="50">
        <v>67.81609195402298</v>
      </c>
      <c r="I519" s="50">
        <v>17.24137931034483</v>
      </c>
      <c r="J519" s="50">
        <v>48.275862068965516</v>
      </c>
      <c r="K519" s="51">
        <v>21.43</v>
      </c>
      <c r="L519" s="38"/>
    </row>
    <row r="520" spans="1:12" ht="12.75">
      <c r="A520" s="37" t="s">
        <v>514</v>
      </c>
      <c r="B520" s="48">
        <v>1</v>
      </c>
      <c r="C520" s="49">
        <v>308.5409</v>
      </c>
      <c r="D520" s="19">
        <f t="shared" si="12"/>
        <v>1.0589303487934927</v>
      </c>
      <c r="E520" s="49">
        <v>69</v>
      </c>
      <c r="F520" s="49">
        <v>39</v>
      </c>
      <c r="G520" s="50">
        <v>15.942028985507244</v>
      </c>
      <c r="H520" s="50">
        <v>68.11594202898551</v>
      </c>
      <c r="I520" s="50">
        <v>15.942028985507244</v>
      </c>
      <c r="J520" s="50">
        <v>42.028985507246375</v>
      </c>
      <c r="K520" s="51">
        <v>0</v>
      </c>
      <c r="L520" s="38"/>
    </row>
    <row r="521" spans="1:12" ht="12.75">
      <c r="A521" s="37" t="s">
        <v>515</v>
      </c>
      <c r="B521" s="48">
        <v>5</v>
      </c>
      <c r="C521" s="49">
        <v>2486.2473</v>
      </c>
      <c r="D521" s="19">
        <f t="shared" si="12"/>
        <v>8.532945617828558</v>
      </c>
      <c r="E521" s="49">
        <v>5883</v>
      </c>
      <c r="F521" s="49">
        <v>3061</v>
      </c>
      <c r="G521" s="50">
        <v>15.961244263131055</v>
      </c>
      <c r="H521" s="50">
        <v>69.23338432772394</v>
      </c>
      <c r="I521" s="50">
        <v>14.805371409144993</v>
      </c>
      <c r="J521" s="50">
        <v>49.736528981812</v>
      </c>
      <c r="K521" s="51">
        <v>11.24</v>
      </c>
      <c r="L521" s="38"/>
    </row>
    <row r="522" spans="1:12" ht="12.75">
      <c r="A522" s="37" t="s">
        <v>516</v>
      </c>
      <c r="B522" s="48">
        <v>1</v>
      </c>
      <c r="C522" s="49">
        <v>337.3705</v>
      </c>
      <c r="D522" s="19">
        <f t="shared" si="12"/>
        <v>1.1578752160171795</v>
      </c>
      <c r="E522" s="49">
        <v>124</v>
      </c>
      <c r="F522" s="49">
        <v>64</v>
      </c>
      <c r="G522" s="50">
        <v>20.967741935483872</v>
      </c>
      <c r="H522" s="50">
        <v>57.25806451612904</v>
      </c>
      <c r="I522" s="50">
        <v>21.774193548387096</v>
      </c>
      <c r="J522" s="50">
        <v>41.12903225806452</v>
      </c>
      <c r="K522" s="51">
        <v>5.88</v>
      </c>
      <c r="L522" s="38"/>
    </row>
    <row r="523" spans="1:12" ht="12.75">
      <c r="A523" s="37" t="s">
        <v>517</v>
      </c>
      <c r="B523" s="48">
        <v>1</v>
      </c>
      <c r="C523" s="49">
        <v>426.9447</v>
      </c>
      <c r="D523" s="19">
        <f t="shared" si="12"/>
        <v>1.4652990902876508</v>
      </c>
      <c r="E523" s="49">
        <v>90</v>
      </c>
      <c r="F523" s="49">
        <v>39</v>
      </c>
      <c r="G523" s="50">
        <v>17.77777777777778</v>
      </c>
      <c r="H523" s="50">
        <v>66.66666666666666</v>
      </c>
      <c r="I523" s="50">
        <v>15.555555555555555</v>
      </c>
      <c r="J523" s="50">
        <v>58.88888888888889</v>
      </c>
      <c r="K523" s="51">
        <v>15.09</v>
      </c>
      <c r="L523" s="38"/>
    </row>
    <row r="524" spans="1:12" ht="12.75">
      <c r="A524" s="37" t="s">
        <v>518</v>
      </c>
      <c r="B524" s="48">
        <v>1</v>
      </c>
      <c r="C524" s="49">
        <v>255.7437</v>
      </c>
      <c r="D524" s="19">
        <f t="shared" si="12"/>
        <v>0.8777272816755844</v>
      </c>
      <c r="E524" s="49">
        <v>41</v>
      </c>
      <c r="F524" s="49">
        <v>22</v>
      </c>
      <c r="G524" s="50">
        <v>19.51219512195122</v>
      </c>
      <c r="H524" s="50">
        <v>60.97560975609756</v>
      </c>
      <c r="I524" s="50">
        <v>19.51219512195122</v>
      </c>
      <c r="J524" s="50">
        <v>46.34146341463415</v>
      </c>
      <c r="K524" s="51">
        <v>47.37</v>
      </c>
      <c r="L524" s="38"/>
    </row>
    <row r="525" spans="1:12" ht="12.75">
      <c r="A525" s="37" t="s">
        <v>519</v>
      </c>
      <c r="B525" s="48">
        <v>1</v>
      </c>
      <c r="C525" s="49">
        <v>198.9639</v>
      </c>
      <c r="D525" s="19">
        <f t="shared" si="12"/>
        <v>0.6828556992745972</v>
      </c>
      <c r="E525" s="49">
        <v>50</v>
      </c>
      <c r="F525" s="49">
        <v>29</v>
      </c>
      <c r="G525" s="50">
        <v>10</v>
      </c>
      <c r="H525" s="50">
        <v>62</v>
      </c>
      <c r="I525" s="50">
        <v>28</v>
      </c>
      <c r="J525" s="50">
        <v>36</v>
      </c>
      <c r="K525" s="51">
        <v>22.22</v>
      </c>
      <c r="L525" s="38"/>
    </row>
    <row r="526" spans="1:12" ht="12.75">
      <c r="A526" s="37" t="s">
        <v>520</v>
      </c>
      <c r="B526" s="48">
        <v>1</v>
      </c>
      <c r="C526" s="49">
        <v>331.7351</v>
      </c>
      <c r="D526" s="19">
        <f t="shared" si="12"/>
        <v>1.138534194818399</v>
      </c>
      <c r="E526" s="49">
        <v>53</v>
      </c>
      <c r="F526" s="49">
        <v>28</v>
      </c>
      <c r="G526" s="50">
        <v>13.20754716981132</v>
      </c>
      <c r="H526" s="50">
        <v>73.58490566037736</v>
      </c>
      <c r="I526" s="50">
        <v>13.20754716981132</v>
      </c>
      <c r="J526" s="50">
        <v>56.60377358490566</v>
      </c>
      <c r="K526" s="51">
        <v>6.67</v>
      </c>
      <c r="L526" s="38"/>
    </row>
    <row r="527" spans="1:12" ht="12.75">
      <c r="A527" s="37" t="s">
        <v>521</v>
      </c>
      <c r="B527" s="48">
        <v>1</v>
      </c>
      <c r="C527" s="49">
        <v>325.8728</v>
      </c>
      <c r="D527" s="19">
        <f t="shared" si="12"/>
        <v>1.118414439597188</v>
      </c>
      <c r="E527" s="49">
        <v>109</v>
      </c>
      <c r="F527" s="49">
        <v>59</v>
      </c>
      <c r="G527" s="50">
        <v>16.51376146788991</v>
      </c>
      <c r="H527" s="50">
        <v>70.64220183486239</v>
      </c>
      <c r="I527" s="50">
        <v>12.844036697247708</v>
      </c>
      <c r="J527" s="50">
        <v>59.63302752293578</v>
      </c>
      <c r="K527" s="51">
        <v>9.23</v>
      </c>
      <c r="L527" s="38"/>
    </row>
    <row r="528" spans="1:12" ht="12.75">
      <c r="A528" s="37" t="s">
        <v>522</v>
      </c>
      <c r="B528" s="48">
        <v>1</v>
      </c>
      <c r="C528" s="49">
        <v>384.4062</v>
      </c>
      <c r="D528" s="19">
        <f t="shared" si="12"/>
        <v>1.3193044793879225</v>
      </c>
      <c r="E528" s="49">
        <v>50</v>
      </c>
      <c r="F528" s="49">
        <v>29</v>
      </c>
      <c r="G528" s="50">
        <v>24</v>
      </c>
      <c r="H528" s="50">
        <v>54</v>
      </c>
      <c r="I528" s="50">
        <v>22</v>
      </c>
      <c r="J528" s="50">
        <v>44</v>
      </c>
      <c r="K528" s="51">
        <v>0</v>
      </c>
      <c r="L528" s="38"/>
    </row>
    <row r="529" spans="1:12" ht="12.75">
      <c r="A529" s="37" t="s">
        <v>523</v>
      </c>
      <c r="B529" s="48">
        <v>1</v>
      </c>
      <c r="C529" s="49">
        <v>400.1189</v>
      </c>
      <c r="D529" s="19">
        <f t="shared" si="12"/>
        <v>1.3732313814339319</v>
      </c>
      <c r="E529" s="49">
        <v>75</v>
      </c>
      <c r="F529" s="49">
        <v>35</v>
      </c>
      <c r="G529" s="50">
        <v>22.666666666666664</v>
      </c>
      <c r="H529" s="50">
        <v>52</v>
      </c>
      <c r="I529" s="50">
        <v>25.333333333333336</v>
      </c>
      <c r="J529" s="50">
        <v>37.333333333333336</v>
      </c>
      <c r="K529" s="51">
        <v>10.71</v>
      </c>
      <c r="L529" s="38"/>
    </row>
    <row r="530" spans="1:12" ht="12.75">
      <c r="A530" s="37" t="s">
        <v>524</v>
      </c>
      <c r="B530" s="48">
        <v>1</v>
      </c>
      <c r="C530" s="49">
        <v>406.907</v>
      </c>
      <c r="D530" s="19">
        <f t="shared" si="12"/>
        <v>1.3965285362054551</v>
      </c>
      <c r="E530" s="49">
        <v>70</v>
      </c>
      <c r="F530" s="49">
        <v>37</v>
      </c>
      <c r="G530" s="50">
        <v>17.142857142857142</v>
      </c>
      <c r="H530" s="50">
        <v>61.42857142857143</v>
      </c>
      <c r="I530" s="50">
        <v>21.428571428571427</v>
      </c>
      <c r="J530" s="50">
        <v>47.14285714285714</v>
      </c>
      <c r="K530" s="51">
        <v>12.12</v>
      </c>
      <c r="L530" s="38"/>
    </row>
    <row r="531" spans="1:12" ht="12.75">
      <c r="A531" s="37" t="s">
        <v>525</v>
      </c>
      <c r="B531" s="48">
        <v>1</v>
      </c>
      <c r="C531" s="49">
        <v>316.1315</v>
      </c>
      <c r="D531" s="19">
        <f t="shared" si="12"/>
        <v>1.084981730330112</v>
      </c>
      <c r="E531" s="49">
        <v>110</v>
      </c>
      <c r="F531" s="49">
        <v>52</v>
      </c>
      <c r="G531" s="50">
        <v>19.090909090909093</v>
      </c>
      <c r="H531" s="50">
        <v>71.81818181818181</v>
      </c>
      <c r="I531" s="50">
        <v>9.090909090909092</v>
      </c>
      <c r="J531" s="50">
        <v>49.09090909090909</v>
      </c>
      <c r="K531" s="51">
        <v>9.26</v>
      </c>
      <c r="L531" s="38"/>
    </row>
    <row r="532" spans="1:12" ht="12.75">
      <c r="A532" s="36" t="s">
        <v>526</v>
      </c>
      <c r="B532" s="52">
        <f>SUM(B533:B625)</f>
        <v>133</v>
      </c>
      <c r="C532" s="53">
        <f>SUM(C533:C625)</f>
        <v>83765.88419999999</v>
      </c>
      <c r="D532" s="54">
        <f>SUM(D533:D625)</f>
        <v>100</v>
      </c>
      <c r="E532" s="53">
        <f>SUM(E533:E625)</f>
        <v>76237</v>
      </c>
      <c r="F532" s="53">
        <f>SUM(F533:F625)</f>
        <v>38839</v>
      </c>
      <c r="G532" s="54">
        <v>16.543148340044862</v>
      </c>
      <c r="H532" s="54">
        <v>70.42774505817385</v>
      </c>
      <c r="I532" s="54">
        <v>13.029106601781287</v>
      </c>
      <c r="J532" s="54">
        <v>50.344320998989986</v>
      </c>
      <c r="K532" s="56">
        <v>13.7</v>
      </c>
      <c r="L532" s="38"/>
    </row>
    <row r="533" spans="1:12" ht="12.75">
      <c r="A533" s="37" t="s">
        <v>527</v>
      </c>
      <c r="B533" s="48">
        <v>2</v>
      </c>
      <c r="C533" s="49">
        <v>532.7088</v>
      </c>
      <c r="D533" s="19">
        <f>C533/$C$532*100</f>
        <v>0.6359495934264848</v>
      </c>
      <c r="E533" s="49">
        <v>192</v>
      </c>
      <c r="F533" s="49">
        <v>105</v>
      </c>
      <c r="G533" s="50">
        <v>10.416666666666668</v>
      </c>
      <c r="H533" s="50">
        <v>71.35416666666666</v>
      </c>
      <c r="I533" s="50">
        <v>18.229166666666664</v>
      </c>
      <c r="J533" s="50">
        <v>49.47916666666667</v>
      </c>
      <c r="K533" s="51">
        <v>24.21</v>
      </c>
      <c r="L533" s="38"/>
    </row>
    <row r="534" spans="1:12" ht="12.75">
      <c r="A534" s="37" t="s">
        <v>528</v>
      </c>
      <c r="B534" s="48">
        <v>2</v>
      </c>
      <c r="C534" s="49">
        <v>491.2369</v>
      </c>
      <c r="D534" s="19">
        <f>C534/$C$532*100</f>
        <v>0.5864402968959528</v>
      </c>
      <c r="E534" s="49">
        <v>191</v>
      </c>
      <c r="F534" s="49">
        <v>91</v>
      </c>
      <c r="G534" s="50">
        <v>15.18324607329843</v>
      </c>
      <c r="H534" s="50">
        <v>73.29842931937172</v>
      </c>
      <c r="I534" s="50">
        <v>11.518324607329843</v>
      </c>
      <c r="J534" s="50">
        <v>48.167539267015705</v>
      </c>
      <c r="K534" s="51">
        <v>9.78</v>
      </c>
      <c r="L534" s="38"/>
    </row>
    <row r="535" spans="1:12" ht="12.75">
      <c r="A535" s="37" t="s">
        <v>529</v>
      </c>
      <c r="B535" s="48">
        <v>2</v>
      </c>
      <c r="C535" s="49">
        <v>1184.8777</v>
      </c>
      <c r="D535" s="19">
        <f aca="true" t="shared" si="13" ref="D535:D598">C535/$C$532*100</f>
        <v>1.4145110641594592</v>
      </c>
      <c r="E535" s="49">
        <v>299</v>
      </c>
      <c r="F535" s="49">
        <v>149</v>
      </c>
      <c r="G535" s="50">
        <v>15.050167224080269</v>
      </c>
      <c r="H535" s="50">
        <v>63.21070234113713</v>
      </c>
      <c r="I535" s="50">
        <v>21.73913043478261</v>
      </c>
      <c r="J535" s="50">
        <v>46.82274247491639</v>
      </c>
      <c r="K535" s="51">
        <v>23.57</v>
      </c>
      <c r="L535" s="38"/>
    </row>
    <row r="536" spans="1:12" ht="12.75">
      <c r="A536" s="37" t="s">
        <v>530</v>
      </c>
      <c r="B536" s="48">
        <v>2</v>
      </c>
      <c r="C536" s="49">
        <v>584.6054</v>
      </c>
      <c r="D536" s="19">
        <f t="shared" si="13"/>
        <v>0.6979039325893013</v>
      </c>
      <c r="E536" s="49">
        <v>156</v>
      </c>
      <c r="F536" s="49">
        <v>75</v>
      </c>
      <c r="G536" s="50">
        <v>12.82051282051282</v>
      </c>
      <c r="H536" s="50">
        <v>67.3076923076923</v>
      </c>
      <c r="I536" s="50">
        <v>19.871794871794872</v>
      </c>
      <c r="J536" s="50">
        <v>46.794871794871796</v>
      </c>
      <c r="K536" s="51">
        <v>12.33</v>
      </c>
      <c r="L536" s="38"/>
    </row>
    <row r="537" spans="1:12" ht="12.75">
      <c r="A537" s="37" t="s">
        <v>531</v>
      </c>
      <c r="B537" s="48">
        <v>1</v>
      </c>
      <c r="C537" s="49">
        <v>515.7579</v>
      </c>
      <c r="D537" s="19">
        <f t="shared" si="13"/>
        <v>0.6157135508395911</v>
      </c>
      <c r="E537" s="49">
        <v>273</v>
      </c>
      <c r="F537" s="49">
        <v>137</v>
      </c>
      <c r="G537" s="50">
        <v>16.84981684981685</v>
      </c>
      <c r="H537" s="50">
        <v>67.03296703296702</v>
      </c>
      <c r="I537" s="50">
        <v>16.117216117216117</v>
      </c>
      <c r="J537" s="50">
        <v>46.52014652014652</v>
      </c>
      <c r="K537" s="51">
        <v>7.87</v>
      </c>
      <c r="L537" s="38"/>
    </row>
    <row r="538" spans="1:12" ht="12.75">
      <c r="A538" s="37" t="s">
        <v>532</v>
      </c>
      <c r="B538" s="48">
        <v>2</v>
      </c>
      <c r="C538" s="49">
        <v>1329.7131</v>
      </c>
      <c r="D538" s="19">
        <f t="shared" si="13"/>
        <v>1.587416061681111</v>
      </c>
      <c r="E538" s="49">
        <v>1168</v>
      </c>
      <c r="F538" s="49">
        <v>591</v>
      </c>
      <c r="G538" s="50">
        <v>18.065068493150687</v>
      </c>
      <c r="H538" s="50">
        <v>67.8082191780822</v>
      </c>
      <c r="I538" s="50">
        <v>14.126712328767125</v>
      </c>
      <c r="J538" s="50">
        <v>46.48972602739726</v>
      </c>
      <c r="K538" s="51">
        <v>9.94</v>
      </c>
      <c r="L538" s="38"/>
    </row>
    <row r="539" spans="1:12" ht="12.75">
      <c r="A539" s="37" t="s">
        <v>533</v>
      </c>
      <c r="B539" s="48">
        <v>1</v>
      </c>
      <c r="C539" s="49">
        <v>1019.164</v>
      </c>
      <c r="D539" s="19">
        <f t="shared" si="13"/>
        <v>1.2166814804540678</v>
      </c>
      <c r="E539" s="49">
        <v>557</v>
      </c>
      <c r="F539" s="49">
        <v>289</v>
      </c>
      <c r="G539" s="50">
        <v>10.412926391382406</v>
      </c>
      <c r="H539" s="50">
        <v>70.3770197486535</v>
      </c>
      <c r="I539" s="50">
        <v>19.210053859964095</v>
      </c>
      <c r="J539" s="50">
        <v>50.269299820466784</v>
      </c>
      <c r="K539" s="51">
        <v>12.86</v>
      </c>
      <c r="L539" s="38"/>
    </row>
    <row r="540" spans="1:12" ht="12.75">
      <c r="A540" s="37" t="s">
        <v>534</v>
      </c>
      <c r="B540" s="48">
        <v>1</v>
      </c>
      <c r="C540" s="49">
        <v>398.0194</v>
      </c>
      <c r="D540" s="19">
        <f t="shared" si="13"/>
        <v>0.47515692552076005</v>
      </c>
      <c r="E540" s="49">
        <v>275</v>
      </c>
      <c r="F540" s="49">
        <v>146</v>
      </c>
      <c r="G540" s="50">
        <v>14.545454545454545</v>
      </c>
      <c r="H540" s="50">
        <v>66.18181818181819</v>
      </c>
      <c r="I540" s="50">
        <v>19.272727272727273</v>
      </c>
      <c r="J540" s="50">
        <v>49.09090909090909</v>
      </c>
      <c r="K540" s="51">
        <v>11.11</v>
      </c>
      <c r="L540" s="38"/>
    </row>
    <row r="541" spans="1:12" ht="12.75">
      <c r="A541" s="37" t="s">
        <v>535</v>
      </c>
      <c r="B541" s="48">
        <v>1</v>
      </c>
      <c r="C541" s="49">
        <v>633.331</v>
      </c>
      <c r="D541" s="19">
        <f t="shared" si="13"/>
        <v>0.7560727210708534</v>
      </c>
      <c r="E541" s="49">
        <v>300</v>
      </c>
      <c r="F541" s="49">
        <v>144</v>
      </c>
      <c r="G541" s="50">
        <v>16</v>
      </c>
      <c r="H541" s="50">
        <v>73.33333333333333</v>
      </c>
      <c r="I541" s="50">
        <v>10.666666666666668</v>
      </c>
      <c r="J541" s="50">
        <v>57.333333333333336</v>
      </c>
      <c r="K541" s="51">
        <v>5.81</v>
      </c>
      <c r="L541" s="38"/>
    </row>
    <row r="542" spans="1:12" ht="12.75">
      <c r="A542" s="37" t="s">
        <v>536</v>
      </c>
      <c r="B542" s="48">
        <v>1</v>
      </c>
      <c r="C542" s="49">
        <v>740.7816</v>
      </c>
      <c r="D542" s="19">
        <f t="shared" si="13"/>
        <v>0.8843476160668285</v>
      </c>
      <c r="E542" s="49">
        <v>179</v>
      </c>
      <c r="F542" s="49">
        <v>86</v>
      </c>
      <c r="G542" s="50">
        <v>14.52513966480447</v>
      </c>
      <c r="H542" s="50">
        <v>69.83240223463687</v>
      </c>
      <c r="I542" s="50">
        <v>15.64245810055866</v>
      </c>
      <c r="J542" s="50">
        <v>51.39664804469274</v>
      </c>
      <c r="K542" s="51">
        <v>11.96</v>
      </c>
      <c r="L542" s="38"/>
    </row>
    <row r="543" spans="1:12" ht="12.75">
      <c r="A543" s="37" t="s">
        <v>537</v>
      </c>
      <c r="B543" s="48">
        <v>1</v>
      </c>
      <c r="C543" s="49">
        <v>633.8867</v>
      </c>
      <c r="D543" s="19">
        <f t="shared" si="13"/>
        <v>0.7567361176377342</v>
      </c>
      <c r="E543" s="49">
        <v>181</v>
      </c>
      <c r="F543" s="49">
        <v>90</v>
      </c>
      <c r="G543" s="50">
        <v>14.3646408839779</v>
      </c>
      <c r="H543" s="50">
        <v>64.08839779005525</v>
      </c>
      <c r="I543" s="50">
        <v>21.54696132596685</v>
      </c>
      <c r="J543" s="50">
        <v>40.331491712707184</v>
      </c>
      <c r="K543" s="51">
        <v>10.96</v>
      </c>
      <c r="L543" s="38"/>
    </row>
    <row r="544" spans="1:12" ht="12.75">
      <c r="A544" s="37" t="s">
        <v>538</v>
      </c>
      <c r="B544" s="48">
        <v>1</v>
      </c>
      <c r="C544" s="49">
        <v>956.8216</v>
      </c>
      <c r="D544" s="19">
        <f t="shared" si="13"/>
        <v>1.1422569094065627</v>
      </c>
      <c r="E544" s="49">
        <v>269</v>
      </c>
      <c r="F544" s="49">
        <v>130</v>
      </c>
      <c r="G544" s="50">
        <v>16.356877323420075</v>
      </c>
      <c r="H544" s="50">
        <v>68.02973977695167</v>
      </c>
      <c r="I544" s="50">
        <v>15.613382899628252</v>
      </c>
      <c r="J544" s="50">
        <v>52.41635687732342</v>
      </c>
      <c r="K544" s="51">
        <v>9.93</v>
      </c>
      <c r="L544" s="38"/>
    </row>
    <row r="545" spans="1:12" ht="12.75">
      <c r="A545" s="37" t="s">
        <v>539</v>
      </c>
      <c r="B545" s="48">
        <v>1</v>
      </c>
      <c r="C545" s="49">
        <v>434.1307</v>
      </c>
      <c r="D545" s="19">
        <f t="shared" si="13"/>
        <v>0.5182667193764309</v>
      </c>
      <c r="E545" s="49">
        <v>223</v>
      </c>
      <c r="F545" s="49">
        <v>108</v>
      </c>
      <c r="G545" s="50">
        <v>18.83408071748879</v>
      </c>
      <c r="H545" s="50">
        <v>68.60986547085201</v>
      </c>
      <c r="I545" s="50">
        <v>12.556053811659194</v>
      </c>
      <c r="J545" s="50">
        <v>46.63677130044843</v>
      </c>
      <c r="K545" s="51">
        <v>10.58</v>
      </c>
      <c r="L545" s="38"/>
    </row>
    <row r="546" spans="1:12" ht="12.75">
      <c r="A546" s="37" t="s">
        <v>540</v>
      </c>
      <c r="B546" s="48">
        <v>1</v>
      </c>
      <c r="C546" s="49">
        <v>1137.6034</v>
      </c>
      <c r="D546" s="19">
        <f t="shared" si="13"/>
        <v>1.3580748425980325</v>
      </c>
      <c r="E546" s="49">
        <v>580</v>
      </c>
      <c r="F546" s="49">
        <v>302</v>
      </c>
      <c r="G546" s="50">
        <v>21.89655172413793</v>
      </c>
      <c r="H546" s="50">
        <v>62.758620689655174</v>
      </c>
      <c r="I546" s="50">
        <v>15.344827586206897</v>
      </c>
      <c r="J546" s="50">
        <v>44.6551724137931</v>
      </c>
      <c r="K546" s="51">
        <v>16.99</v>
      </c>
      <c r="L546" s="38"/>
    </row>
    <row r="547" spans="1:12" ht="12.75">
      <c r="A547" s="37" t="s">
        <v>541</v>
      </c>
      <c r="B547" s="48">
        <v>1</v>
      </c>
      <c r="C547" s="49">
        <v>990.6339</v>
      </c>
      <c r="D547" s="19">
        <f t="shared" si="13"/>
        <v>1.1826221491732312</v>
      </c>
      <c r="E547" s="49">
        <v>393</v>
      </c>
      <c r="F547" s="49">
        <v>199</v>
      </c>
      <c r="G547" s="50">
        <v>16.539440203562343</v>
      </c>
      <c r="H547" s="50">
        <v>69.46564885496184</v>
      </c>
      <c r="I547" s="50">
        <v>13.994910941475828</v>
      </c>
      <c r="J547" s="50">
        <v>47.837150127226465</v>
      </c>
      <c r="K547" s="51">
        <v>13.3</v>
      </c>
      <c r="L547" s="38"/>
    </row>
    <row r="548" spans="1:12" ht="12.75">
      <c r="A548" s="37" t="s">
        <v>542</v>
      </c>
      <c r="B548" s="48">
        <v>1</v>
      </c>
      <c r="C548" s="49">
        <v>2032.5427</v>
      </c>
      <c r="D548" s="19">
        <f t="shared" si="13"/>
        <v>2.4264564499159196</v>
      </c>
      <c r="E548" s="49">
        <v>781</v>
      </c>
      <c r="F548" s="49">
        <v>379</v>
      </c>
      <c r="G548" s="50">
        <v>17.41357234314981</v>
      </c>
      <c r="H548" s="50">
        <v>69.39820742637644</v>
      </c>
      <c r="I548" s="50">
        <v>13.188220230473751</v>
      </c>
      <c r="J548" s="50">
        <v>47.37516005121639</v>
      </c>
      <c r="K548" s="51">
        <v>10</v>
      </c>
      <c r="L548" s="38"/>
    </row>
    <row r="549" spans="1:12" ht="12.75">
      <c r="A549" s="37" t="s">
        <v>543</v>
      </c>
      <c r="B549" s="48">
        <v>1</v>
      </c>
      <c r="C549" s="49">
        <v>701.9275</v>
      </c>
      <c r="D549" s="19">
        <f t="shared" si="13"/>
        <v>0.8379634581592587</v>
      </c>
      <c r="E549" s="49">
        <v>365</v>
      </c>
      <c r="F549" s="49">
        <v>178</v>
      </c>
      <c r="G549" s="50">
        <v>18.904109589041095</v>
      </c>
      <c r="H549" s="50">
        <v>65.47945205479452</v>
      </c>
      <c r="I549" s="50">
        <v>15.616438356164384</v>
      </c>
      <c r="J549" s="50">
        <v>46.02739726027397</v>
      </c>
      <c r="K549" s="51">
        <v>14.29</v>
      </c>
      <c r="L549" s="38"/>
    </row>
    <row r="550" spans="1:12" ht="12.75">
      <c r="A550" s="37" t="s">
        <v>544</v>
      </c>
      <c r="B550" s="48">
        <v>1</v>
      </c>
      <c r="C550" s="49">
        <v>1020.7671</v>
      </c>
      <c r="D550" s="19">
        <f t="shared" si="13"/>
        <v>1.2185952667350943</v>
      </c>
      <c r="E550" s="49">
        <v>295</v>
      </c>
      <c r="F550" s="49">
        <v>143</v>
      </c>
      <c r="G550" s="50">
        <v>14.576271186440678</v>
      </c>
      <c r="H550" s="50">
        <v>68.13559322033899</v>
      </c>
      <c r="I550" s="50">
        <v>17.28813559322034</v>
      </c>
      <c r="J550" s="50">
        <v>46.101694915254235</v>
      </c>
      <c r="K550" s="51">
        <v>9.56</v>
      </c>
      <c r="L550" s="38"/>
    </row>
    <row r="551" spans="1:12" ht="12.75">
      <c r="A551" s="37" t="s">
        <v>545</v>
      </c>
      <c r="B551" s="48">
        <v>1</v>
      </c>
      <c r="C551" s="49">
        <v>493.9367</v>
      </c>
      <c r="D551" s="19">
        <f t="shared" si="13"/>
        <v>0.5896633274002975</v>
      </c>
      <c r="E551" s="49">
        <v>128</v>
      </c>
      <c r="F551" s="49">
        <v>67</v>
      </c>
      <c r="G551" s="50">
        <v>8.59375</v>
      </c>
      <c r="H551" s="50">
        <v>80.46875</v>
      </c>
      <c r="I551" s="50">
        <v>10.9375</v>
      </c>
      <c r="J551" s="50">
        <v>56.25</v>
      </c>
      <c r="K551" s="51">
        <v>6.94</v>
      </c>
      <c r="L551" s="38"/>
    </row>
    <row r="552" spans="1:12" ht="12.75">
      <c r="A552" s="37" t="s">
        <v>546</v>
      </c>
      <c r="B552" s="48">
        <v>1</v>
      </c>
      <c r="C552" s="49">
        <v>332.5797</v>
      </c>
      <c r="D552" s="19">
        <f t="shared" si="13"/>
        <v>0.3970347871048916</v>
      </c>
      <c r="E552" s="49">
        <v>57</v>
      </c>
      <c r="F552" s="49">
        <v>30</v>
      </c>
      <c r="G552" s="50">
        <v>12.280701754385964</v>
      </c>
      <c r="H552" s="50">
        <v>66.66666666666666</v>
      </c>
      <c r="I552" s="50">
        <v>21.052631578947366</v>
      </c>
      <c r="J552" s="50">
        <v>36.84210526315789</v>
      </c>
      <c r="K552" s="51">
        <v>9.52</v>
      </c>
      <c r="L552" s="38"/>
    </row>
    <row r="553" spans="1:12" ht="12.75">
      <c r="A553" s="37" t="s">
        <v>547</v>
      </c>
      <c r="B553" s="48">
        <v>1</v>
      </c>
      <c r="C553" s="49">
        <v>716.362</v>
      </c>
      <c r="D553" s="19">
        <f t="shared" si="13"/>
        <v>0.8551954137911435</v>
      </c>
      <c r="E553" s="49">
        <v>248</v>
      </c>
      <c r="F553" s="49">
        <v>117</v>
      </c>
      <c r="G553" s="50">
        <v>11.29032258064516</v>
      </c>
      <c r="H553" s="50">
        <v>65.32258064516128</v>
      </c>
      <c r="I553" s="50">
        <v>23.387096774193548</v>
      </c>
      <c r="J553" s="50">
        <v>49.193548387096776</v>
      </c>
      <c r="K553" s="51">
        <v>16.39</v>
      </c>
      <c r="L553" s="38"/>
    </row>
    <row r="554" spans="1:12" ht="12.75">
      <c r="A554" s="37" t="s">
        <v>548</v>
      </c>
      <c r="B554" s="48">
        <v>1</v>
      </c>
      <c r="C554" s="49">
        <v>976.1121</v>
      </c>
      <c r="D554" s="19">
        <f t="shared" si="13"/>
        <v>1.1652859745017772</v>
      </c>
      <c r="E554" s="49">
        <v>80</v>
      </c>
      <c r="F554" s="49">
        <v>43</v>
      </c>
      <c r="G554" s="50">
        <v>20</v>
      </c>
      <c r="H554" s="50">
        <v>65</v>
      </c>
      <c r="I554" s="50">
        <v>15</v>
      </c>
      <c r="J554" s="50">
        <v>46.25</v>
      </c>
      <c r="K554" s="51">
        <v>13.51</v>
      </c>
      <c r="L554" s="38"/>
    </row>
    <row r="555" spans="1:12" ht="12.75">
      <c r="A555" s="37" t="s">
        <v>549</v>
      </c>
      <c r="B555" s="48">
        <v>1</v>
      </c>
      <c r="C555" s="49">
        <v>2123.0753</v>
      </c>
      <c r="D555" s="19">
        <f t="shared" si="13"/>
        <v>2.5345345784578974</v>
      </c>
      <c r="E555" s="49">
        <v>1780</v>
      </c>
      <c r="F555" s="49">
        <v>896</v>
      </c>
      <c r="G555" s="50">
        <v>17.584269662921347</v>
      </c>
      <c r="H555" s="50">
        <v>71.06741573033707</v>
      </c>
      <c r="I555" s="50">
        <v>11.348314606741573</v>
      </c>
      <c r="J555" s="50">
        <v>51.12359550561798</v>
      </c>
      <c r="K555" s="51">
        <v>16.37</v>
      </c>
      <c r="L555" s="38"/>
    </row>
    <row r="556" spans="1:12" ht="12.75">
      <c r="A556" s="37" t="s">
        <v>550</v>
      </c>
      <c r="B556" s="48">
        <v>1</v>
      </c>
      <c r="C556" s="49">
        <v>391.3561</v>
      </c>
      <c r="D556" s="19">
        <f t="shared" si="13"/>
        <v>0.46720225511569313</v>
      </c>
      <c r="E556" s="49">
        <v>98</v>
      </c>
      <c r="F556" s="49">
        <v>45</v>
      </c>
      <c r="G556" s="50">
        <v>13.26530612244898</v>
      </c>
      <c r="H556" s="50">
        <v>75.51020408163265</v>
      </c>
      <c r="I556" s="50">
        <v>11.224489795918368</v>
      </c>
      <c r="J556" s="50">
        <v>59.183673469387756</v>
      </c>
      <c r="K556" s="51">
        <v>5.17</v>
      </c>
      <c r="L556" s="38"/>
    </row>
    <row r="557" spans="1:12" ht="12.75">
      <c r="A557" s="37" t="s">
        <v>551</v>
      </c>
      <c r="B557" s="48">
        <v>1</v>
      </c>
      <c r="C557" s="49">
        <v>259.6213</v>
      </c>
      <c r="D557" s="19">
        <f t="shared" si="13"/>
        <v>0.3099367988286573</v>
      </c>
      <c r="E557" s="49">
        <v>85</v>
      </c>
      <c r="F557" s="49">
        <v>44</v>
      </c>
      <c r="G557" s="50">
        <v>11.76470588235294</v>
      </c>
      <c r="H557" s="50">
        <v>65.88235294117646</v>
      </c>
      <c r="I557" s="50">
        <v>22.35294117647059</v>
      </c>
      <c r="J557" s="50">
        <v>57.647058823529406</v>
      </c>
      <c r="K557" s="51">
        <v>4.08</v>
      </c>
      <c r="L557" s="38"/>
    </row>
    <row r="558" spans="1:12" ht="12.75">
      <c r="A558" s="37" t="s">
        <v>552</v>
      </c>
      <c r="B558" s="48">
        <v>1</v>
      </c>
      <c r="C558" s="49">
        <v>377.1512</v>
      </c>
      <c r="D558" s="19">
        <f t="shared" si="13"/>
        <v>0.45024439675167904</v>
      </c>
      <c r="E558" s="49">
        <v>225</v>
      </c>
      <c r="F558" s="49">
        <v>110</v>
      </c>
      <c r="G558" s="50">
        <v>16.444444444444446</v>
      </c>
      <c r="H558" s="50">
        <v>68.44444444444444</v>
      </c>
      <c r="I558" s="50">
        <v>15.11111111111111</v>
      </c>
      <c r="J558" s="50">
        <v>52.888888888888886</v>
      </c>
      <c r="K558" s="51">
        <v>10.92</v>
      </c>
      <c r="L558" s="38"/>
    </row>
    <row r="559" spans="1:12" ht="12.75">
      <c r="A559" s="37" t="s">
        <v>553</v>
      </c>
      <c r="B559" s="48">
        <v>1</v>
      </c>
      <c r="C559" s="49">
        <v>692.3531</v>
      </c>
      <c r="D559" s="19">
        <f t="shared" si="13"/>
        <v>0.8265335065847729</v>
      </c>
      <c r="E559" s="49">
        <v>149</v>
      </c>
      <c r="F559" s="49">
        <v>76</v>
      </c>
      <c r="G559" s="50">
        <v>10.06711409395973</v>
      </c>
      <c r="H559" s="50">
        <v>70.46979865771812</v>
      </c>
      <c r="I559" s="50">
        <v>19.463087248322147</v>
      </c>
      <c r="J559" s="50">
        <v>53.691275167785236</v>
      </c>
      <c r="K559" s="51">
        <v>7.5</v>
      </c>
      <c r="L559" s="38"/>
    </row>
    <row r="560" spans="1:12" ht="12.75">
      <c r="A560" s="37" t="s">
        <v>554</v>
      </c>
      <c r="B560" s="48">
        <v>7</v>
      </c>
      <c r="C560" s="49">
        <v>5135.9225</v>
      </c>
      <c r="D560" s="19">
        <f t="shared" si="13"/>
        <v>6.131281904381785</v>
      </c>
      <c r="E560" s="49">
        <v>4171</v>
      </c>
      <c r="F560" s="49">
        <v>2123</v>
      </c>
      <c r="G560" s="50">
        <v>18.50875089906497</v>
      </c>
      <c r="H560" s="50">
        <v>68.4488132342364</v>
      </c>
      <c r="I560" s="50">
        <v>13.042435866698634</v>
      </c>
      <c r="J560" s="50">
        <v>45.96020139055382</v>
      </c>
      <c r="K560" s="51">
        <v>22.9</v>
      </c>
      <c r="L560" s="38"/>
    </row>
    <row r="561" spans="1:12" ht="12.75">
      <c r="A561" s="37" t="s">
        <v>213</v>
      </c>
      <c r="B561" s="48">
        <v>2</v>
      </c>
      <c r="C561" s="49">
        <v>610.943</v>
      </c>
      <c r="D561" s="19">
        <f t="shared" si="13"/>
        <v>0.7293458498465896</v>
      </c>
      <c r="E561" s="49">
        <v>224</v>
      </c>
      <c r="F561" s="49">
        <v>116</v>
      </c>
      <c r="G561" s="50">
        <v>14.285714285714285</v>
      </c>
      <c r="H561" s="50">
        <v>67.85714285714286</v>
      </c>
      <c r="I561" s="50">
        <v>17.857142857142858</v>
      </c>
      <c r="J561" s="50">
        <v>39.285714285714285</v>
      </c>
      <c r="K561" s="51">
        <v>22.73</v>
      </c>
      <c r="L561" s="38"/>
    </row>
    <row r="562" spans="1:12" ht="12.75">
      <c r="A562" s="37" t="s">
        <v>555</v>
      </c>
      <c r="B562" s="48">
        <v>1</v>
      </c>
      <c r="C562" s="49">
        <v>728.6065</v>
      </c>
      <c r="D562" s="19">
        <f t="shared" si="13"/>
        <v>0.8698129399080589</v>
      </c>
      <c r="E562" s="49">
        <v>135</v>
      </c>
      <c r="F562" s="49">
        <v>66</v>
      </c>
      <c r="G562" s="50">
        <v>14.074074074074074</v>
      </c>
      <c r="H562" s="50">
        <v>69.62962962962963</v>
      </c>
      <c r="I562" s="50">
        <v>16.296296296296298</v>
      </c>
      <c r="J562" s="50">
        <v>48.148148148148145</v>
      </c>
      <c r="K562" s="51">
        <v>20</v>
      </c>
      <c r="L562" s="38"/>
    </row>
    <row r="563" spans="1:12" ht="12.75">
      <c r="A563" s="37" t="s">
        <v>556</v>
      </c>
      <c r="B563" s="48">
        <v>1</v>
      </c>
      <c r="C563" s="49">
        <v>448.2224</v>
      </c>
      <c r="D563" s="19">
        <f t="shared" si="13"/>
        <v>0.5350894391919999</v>
      </c>
      <c r="E563" s="49">
        <v>81</v>
      </c>
      <c r="F563" s="49">
        <v>42</v>
      </c>
      <c r="G563" s="50">
        <v>25.925925925925924</v>
      </c>
      <c r="H563" s="50">
        <v>51.85185185185185</v>
      </c>
      <c r="I563" s="50">
        <v>22.22222222222222</v>
      </c>
      <c r="J563" s="50">
        <v>35.80246913580247</v>
      </c>
      <c r="K563" s="51">
        <v>20.69</v>
      </c>
      <c r="L563" s="38"/>
    </row>
    <row r="564" spans="1:12" ht="12.75">
      <c r="A564" s="37" t="s">
        <v>557</v>
      </c>
      <c r="B564" s="48">
        <v>1</v>
      </c>
      <c r="C564" s="49">
        <v>464.7956</v>
      </c>
      <c r="D564" s="19">
        <f t="shared" si="13"/>
        <v>0.5548745822228186</v>
      </c>
      <c r="E564" s="49">
        <v>438</v>
      </c>
      <c r="F564" s="49">
        <v>219</v>
      </c>
      <c r="G564" s="50">
        <v>15.068493150684931</v>
      </c>
      <c r="H564" s="50">
        <v>72.6027397260274</v>
      </c>
      <c r="I564" s="50">
        <v>12.32876712328767</v>
      </c>
      <c r="J564" s="50">
        <v>53.42465753424658</v>
      </c>
      <c r="K564" s="51">
        <v>10.68</v>
      </c>
      <c r="L564" s="38"/>
    </row>
    <row r="565" spans="1:12" ht="12.75">
      <c r="A565" s="37" t="s">
        <v>558</v>
      </c>
      <c r="B565" s="48">
        <v>1</v>
      </c>
      <c r="C565" s="49">
        <v>1124.25</v>
      </c>
      <c r="D565" s="19">
        <f t="shared" si="13"/>
        <v>1.3421335078559349</v>
      </c>
      <c r="E565" s="49">
        <v>453</v>
      </c>
      <c r="F565" s="49">
        <v>231</v>
      </c>
      <c r="G565" s="50">
        <v>14.1280353200883</v>
      </c>
      <c r="H565" s="50">
        <v>66.88741721854305</v>
      </c>
      <c r="I565" s="50">
        <v>18.984547461368653</v>
      </c>
      <c r="J565" s="50">
        <v>47.682119205298015</v>
      </c>
      <c r="K565" s="51">
        <v>10.65</v>
      </c>
      <c r="L565" s="38"/>
    </row>
    <row r="566" spans="1:12" ht="12.75">
      <c r="A566" s="37" t="s">
        <v>464</v>
      </c>
      <c r="B566" s="48">
        <v>1</v>
      </c>
      <c r="C566" s="49">
        <v>833.0894</v>
      </c>
      <c r="D566" s="19">
        <f t="shared" si="13"/>
        <v>0.9945449844603922</v>
      </c>
      <c r="E566" s="49">
        <v>373</v>
      </c>
      <c r="F566" s="49">
        <v>181</v>
      </c>
      <c r="G566" s="50">
        <v>16.621983914209114</v>
      </c>
      <c r="H566" s="50">
        <v>69.43699731903486</v>
      </c>
      <c r="I566" s="50">
        <v>13.941018766756033</v>
      </c>
      <c r="J566" s="50">
        <v>48.525469168900806</v>
      </c>
      <c r="K566" s="51">
        <v>7.18</v>
      </c>
      <c r="L566" s="38"/>
    </row>
    <row r="567" spans="1:12" ht="12.75">
      <c r="A567" s="37" t="s">
        <v>559</v>
      </c>
      <c r="B567" s="48">
        <v>1</v>
      </c>
      <c r="C567" s="49">
        <v>312.4577</v>
      </c>
      <c r="D567" s="19">
        <f t="shared" si="13"/>
        <v>0.37301307445639076</v>
      </c>
      <c r="E567" s="49">
        <v>127</v>
      </c>
      <c r="F567" s="49">
        <v>61</v>
      </c>
      <c r="G567" s="50">
        <v>16.535433070866144</v>
      </c>
      <c r="H567" s="50">
        <v>66.92913385826772</v>
      </c>
      <c r="I567" s="50">
        <v>16.535433070866144</v>
      </c>
      <c r="J567" s="50">
        <v>48.031496062992126</v>
      </c>
      <c r="K567" s="51">
        <v>13.11</v>
      </c>
      <c r="L567" s="38"/>
    </row>
    <row r="568" spans="1:12" ht="12.75">
      <c r="A568" s="37" t="s">
        <v>560</v>
      </c>
      <c r="B568" s="48">
        <v>1</v>
      </c>
      <c r="C568" s="49">
        <v>1064.5858</v>
      </c>
      <c r="D568" s="19">
        <f t="shared" si="13"/>
        <v>1.2709061811586537</v>
      </c>
      <c r="E568" s="49">
        <v>380</v>
      </c>
      <c r="F568" s="49">
        <v>188</v>
      </c>
      <c r="G568" s="50">
        <v>16.842105263157894</v>
      </c>
      <c r="H568" s="50">
        <v>72.89473684210527</v>
      </c>
      <c r="I568" s="50">
        <v>10.263157894736842</v>
      </c>
      <c r="J568" s="50">
        <v>47.63157894736842</v>
      </c>
      <c r="K568" s="51">
        <v>11.05</v>
      </c>
      <c r="L568" s="38"/>
    </row>
    <row r="569" spans="1:12" ht="12.75">
      <c r="A569" s="37" t="s">
        <v>561</v>
      </c>
      <c r="B569" s="48">
        <v>1</v>
      </c>
      <c r="C569" s="49">
        <v>488.5803</v>
      </c>
      <c r="D569" s="19">
        <f t="shared" si="13"/>
        <v>0.5832688386998488</v>
      </c>
      <c r="E569" s="49">
        <v>229</v>
      </c>
      <c r="F569" s="49">
        <v>115</v>
      </c>
      <c r="G569" s="50">
        <v>17.03056768558952</v>
      </c>
      <c r="H569" s="50">
        <v>64.19213973799127</v>
      </c>
      <c r="I569" s="50">
        <v>18.777292576419214</v>
      </c>
      <c r="J569" s="50">
        <v>43.66812227074236</v>
      </c>
      <c r="K569" s="51">
        <v>9</v>
      </c>
      <c r="L569" s="38"/>
    </row>
    <row r="570" spans="1:12" ht="12.75">
      <c r="A570" s="37" t="s">
        <v>562</v>
      </c>
      <c r="B570" s="48">
        <v>1</v>
      </c>
      <c r="C570" s="49">
        <v>662.3007</v>
      </c>
      <c r="D570" s="19">
        <f t="shared" si="13"/>
        <v>0.7906568483401745</v>
      </c>
      <c r="E570" s="49">
        <v>205</v>
      </c>
      <c r="F570" s="49">
        <v>108</v>
      </c>
      <c r="G570" s="50">
        <v>12.195121951219512</v>
      </c>
      <c r="H570" s="50">
        <v>60.97560975609756</v>
      </c>
      <c r="I570" s="50">
        <v>26.82926829268293</v>
      </c>
      <c r="J570" s="50">
        <v>46.34146341463415</v>
      </c>
      <c r="K570" s="51">
        <v>14.74</v>
      </c>
      <c r="L570" s="38"/>
    </row>
    <row r="571" spans="1:12" ht="12.75">
      <c r="A571" s="37" t="s">
        <v>563</v>
      </c>
      <c r="B571" s="48">
        <v>1</v>
      </c>
      <c r="C571" s="49">
        <v>348.3208</v>
      </c>
      <c r="D571" s="19">
        <f>C571/$C$532*100</f>
        <v>0.41582656630036513</v>
      </c>
      <c r="E571" s="49">
        <v>83</v>
      </c>
      <c r="F571" s="49">
        <v>42</v>
      </c>
      <c r="G571" s="50">
        <v>10.843373493975903</v>
      </c>
      <c r="H571" s="50">
        <v>66.26506024096386</v>
      </c>
      <c r="I571" s="50">
        <v>22.89156626506024</v>
      </c>
      <c r="J571" s="50">
        <v>42.168674698795186</v>
      </c>
      <c r="K571" s="51">
        <v>8.57</v>
      </c>
      <c r="L571" s="38"/>
    </row>
    <row r="572" spans="1:12" ht="12.75">
      <c r="A572" s="37" t="s">
        <v>564</v>
      </c>
      <c r="B572" s="48">
        <v>1</v>
      </c>
      <c r="C572" s="49">
        <v>514.1432</v>
      </c>
      <c r="D572" s="19">
        <f t="shared" si="13"/>
        <v>0.6137859164387596</v>
      </c>
      <c r="E572" s="49">
        <v>332</v>
      </c>
      <c r="F572" s="49">
        <v>165</v>
      </c>
      <c r="G572" s="50">
        <v>18.072289156626507</v>
      </c>
      <c r="H572" s="50">
        <v>67.7710843373494</v>
      </c>
      <c r="I572" s="50">
        <v>14.156626506024098</v>
      </c>
      <c r="J572" s="50">
        <v>45.18072289156627</v>
      </c>
      <c r="K572" s="51">
        <v>12</v>
      </c>
      <c r="L572" s="38"/>
    </row>
    <row r="573" spans="1:12" ht="12.75">
      <c r="A573" s="37" t="s">
        <v>565</v>
      </c>
      <c r="B573" s="48">
        <v>1</v>
      </c>
      <c r="C573" s="49">
        <v>665.0306</v>
      </c>
      <c r="D573" s="19">
        <f t="shared" si="13"/>
        <v>0.793915812327807</v>
      </c>
      <c r="E573" s="49">
        <v>138</v>
      </c>
      <c r="F573" s="49">
        <v>77</v>
      </c>
      <c r="G573" s="50">
        <v>13.768115942028986</v>
      </c>
      <c r="H573" s="50">
        <v>65.21739130434783</v>
      </c>
      <c r="I573" s="50">
        <v>21.014492753623188</v>
      </c>
      <c r="J573" s="50">
        <v>44.927536231884055</v>
      </c>
      <c r="K573" s="51">
        <v>14.52</v>
      </c>
      <c r="L573" s="38"/>
    </row>
    <row r="574" spans="1:12" ht="12.75">
      <c r="A574" s="37" t="s">
        <v>566</v>
      </c>
      <c r="B574" s="48">
        <v>1</v>
      </c>
      <c r="C574" s="49">
        <v>347.7136</v>
      </c>
      <c r="D574" s="19">
        <f t="shared" si="13"/>
        <v>0.41510168885676263</v>
      </c>
      <c r="E574" s="49">
        <v>124</v>
      </c>
      <c r="F574" s="49">
        <v>59</v>
      </c>
      <c r="G574" s="50">
        <v>14.516129032258066</v>
      </c>
      <c r="H574" s="50">
        <v>66.93548387096774</v>
      </c>
      <c r="I574" s="50">
        <v>18.548387096774192</v>
      </c>
      <c r="J574" s="50">
        <v>51.61290322580645</v>
      </c>
      <c r="K574" s="51">
        <v>15.63</v>
      </c>
      <c r="L574" s="38"/>
    </row>
    <row r="575" spans="1:12" ht="12.75">
      <c r="A575" s="37" t="s">
        <v>498</v>
      </c>
      <c r="B575" s="48">
        <v>1</v>
      </c>
      <c r="C575" s="49">
        <v>320.7405</v>
      </c>
      <c r="D575" s="19">
        <f t="shared" si="13"/>
        <v>0.38290110951876044</v>
      </c>
      <c r="E575" s="49">
        <v>247</v>
      </c>
      <c r="F575" s="49">
        <v>125</v>
      </c>
      <c r="G575" s="50">
        <v>15.384615384615385</v>
      </c>
      <c r="H575" s="50">
        <v>70.44534412955466</v>
      </c>
      <c r="I575" s="50">
        <v>14.17004048582996</v>
      </c>
      <c r="J575" s="50">
        <v>49.797570850202426</v>
      </c>
      <c r="K575" s="51">
        <v>13.01</v>
      </c>
      <c r="L575" s="38"/>
    </row>
    <row r="576" spans="1:12" ht="12.75">
      <c r="A576" s="37" t="s">
        <v>567</v>
      </c>
      <c r="B576" s="48">
        <v>1</v>
      </c>
      <c r="C576" s="49">
        <v>526.5375</v>
      </c>
      <c r="D576" s="19">
        <f t="shared" si="13"/>
        <v>0.6285822743097125</v>
      </c>
      <c r="E576" s="49">
        <v>216</v>
      </c>
      <c r="F576" s="49">
        <v>113</v>
      </c>
      <c r="G576" s="50">
        <v>16.203703703703702</v>
      </c>
      <c r="H576" s="50">
        <v>67.12962962962963</v>
      </c>
      <c r="I576" s="50">
        <v>16.666666666666664</v>
      </c>
      <c r="J576" s="50">
        <v>48.148148148148145</v>
      </c>
      <c r="K576" s="51">
        <v>17.31</v>
      </c>
      <c r="L576" s="38"/>
    </row>
    <row r="577" spans="1:12" ht="12.75">
      <c r="A577" s="37" t="s">
        <v>568</v>
      </c>
      <c r="B577" s="48">
        <v>1</v>
      </c>
      <c r="C577" s="49">
        <v>418.5792</v>
      </c>
      <c r="D577" s="19">
        <f t="shared" si="13"/>
        <v>0.49970128531156854</v>
      </c>
      <c r="E577" s="49">
        <v>211</v>
      </c>
      <c r="F577" s="49">
        <v>113</v>
      </c>
      <c r="G577" s="50">
        <v>17.061611374407583</v>
      </c>
      <c r="H577" s="50">
        <v>69.19431279620854</v>
      </c>
      <c r="I577" s="50">
        <v>13.744075829383887</v>
      </c>
      <c r="J577" s="50">
        <v>50.23696682464455</v>
      </c>
      <c r="K577" s="51">
        <v>13.21</v>
      </c>
      <c r="L577" s="38"/>
    </row>
    <row r="578" spans="1:12" ht="12.75">
      <c r="A578" s="37" t="s">
        <v>569</v>
      </c>
      <c r="B578" s="48">
        <v>1</v>
      </c>
      <c r="C578" s="49">
        <v>1122.6064</v>
      </c>
      <c r="D578" s="19">
        <f t="shared" si="13"/>
        <v>1.3401713725359328</v>
      </c>
      <c r="E578" s="49">
        <v>709</v>
      </c>
      <c r="F578" s="49">
        <v>380</v>
      </c>
      <c r="G578" s="50">
        <v>16.92524682651622</v>
      </c>
      <c r="H578" s="50">
        <v>59.52045133991537</v>
      </c>
      <c r="I578" s="50">
        <v>23.554301833568406</v>
      </c>
      <c r="J578" s="50">
        <v>38.787023977433</v>
      </c>
      <c r="K578" s="51">
        <v>18.55</v>
      </c>
      <c r="L578" s="38"/>
    </row>
    <row r="579" spans="1:12" ht="12.75">
      <c r="A579" s="37" t="s">
        <v>570</v>
      </c>
      <c r="B579" s="48">
        <v>1</v>
      </c>
      <c r="C579" s="49">
        <v>786.3709</v>
      </c>
      <c r="D579" s="19">
        <f t="shared" si="13"/>
        <v>0.9387722788461894</v>
      </c>
      <c r="E579" s="49">
        <v>355</v>
      </c>
      <c r="F579" s="49">
        <v>172</v>
      </c>
      <c r="G579" s="50">
        <v>13.521126760563378</v>
      </c>
      <c r="H579" s="50">
        <v>68.16901408450704</v>
      </c>
      <c r="I579" s="50">
        <v>18.30985915492958</v>
      </c>
      <c r="J579" s="50">
        <v>48.16901408450705</v>
      </c>
      <c r="K579" s="51">
        <v>8.19</v>
      </c>
      <c r="L579" s="38"/>
    </row>
    <row r="580" spans="1:12" ht="12.75">
      <c r="A580" s="37" t="s">
        <v>571</v>
      </c>
      <c r="B580" s="48">
        <v>1</v>
      </c>
      <c r="C580" s="49">
        <v>435.0223</v>
      </c>
      <c r="D580" s="19">
        <f t="shared" si="13"/>
        <v>0.5193311145159499</v>
      </c>
      <c r="E580" s="49">
        <v>187</v>
      </c>
      <c r="F580" s="49">
        <v>88</v>
      </c>
      <c r="G580" s="50">
        <v>12.834224598930483</v>
      </c>
      <c r="H580" s="50">
        <v>72.72727272727273</v>
      </c>
      <c r="I580" s="50">
        <v>14.43850267379679</v>
      </c>
      <c r="J580" s="50">
        <v>55.61497326203209</v>
      </c>
      <c r="K580" s="51">
        <v>17.31</v>
      </c>
      <c r="L580" s="38"/>
    </row>
    <row r="581" spans="1:12" ht="12.75">
      <c r="A581" s="37" t="s">
        <v>572</v>
      </c>
      <c r="B581" s="48">
        <v>1</v>
      </c>
      <c r="C581" s="49">
        <v>367.7305</v>
      </c>
      <c r="D581" s="19">
        <f t="shared" si="13"/>
        <v>0.4389979327646136</v>
      </c>
      <c r="E581" s="49">
        <v>111</v>
      </c>
      <c r="F581" s="49">
        <v>53</v>
      </c>
      <c r="G581" s="50">
        <v>26.126126126126124</v>
      </c>
      <c r="H581" s="50">
        <v>62.16216216216216</v>
      </c>
      <c r="I581" s="50">
        <v>11.711711711711711</v>
      </c>
      <c r="J581" s="50">
        <v>37.83783783783784</v>
      </c>
      <c r="K581" s="51">
        <v>4.76</v>
      </c>
      <c r="L581" s="38"/>
    </row>
    <row r="582" spans="1:12" ht="12.75">
      <c r="A582" s="37" t="s">
        <v>573</v>
      </c>
      <c r="B582" s="48">
        <v>1</v>
      </c>
      <c r="C582" s="49">
        <v>600.0069</v>
      </c>
      <c r="D582" s="19">
        <f t="shared" si="13"/>
        <v>0.7162902961394396</v>
      </c>
      <c r="E582" s="49">
        <v>91</v>
      </c>
      <c r="F582" s="49">
        <v>47</v>
      </c>
      <c r="G582" s="50">
        <v>7.6923076923076925</v>
      </c>
      <c r="H582" s="50">
        <v>62.637362637362635</v>
      </c>
      <c r="I582" s="50">
        <v>29.67032967032967</v>
      </c>
      <c r="J582" s="50">
        <v>50.54945054945055</v>
      </c>
      <c r="K582" s="51">
        <v>19.57</v>
      </c>
      <c r="L582" s="38"/>
    </row>
    <row r="583" spans="1:12" ht="12.75">
      <c r="A583" s="37" t="s">
        <v>574</v>
      </c>
      <c r="B583" s="48">
        <v>1</v>
      </c>
      <c r="C583" s="49">
        <v>581.719</v>
      </c>
      <c r="D583" s="19">
        <f t="shared" si="13"/>
        <v>0.69445813836464</v>
      </c>
      <c r="E583" s="49">
        <v>164</v>
      </c>
      <c r="F583" s="49">
        <v>78</v>
      </c>
      <c r="G583" s="50">
        <v>15.24390243902439</v>
      </c>
      <c r="H583" s="50">
        <v>71.34146341463415</v>
      </c>
      <c r="I583" s="50">
        <v>13.414634146341465</v>
      </c>
      <c r="J583" s="50">
        <v>53.04878048780488</v>
      </c>
      <c r="K583" s="51">
        <v>4.6</v>
      </c>
      <c r="L583" s="38"/>
    </row>
    <row r="584" spans="1:12" ht="12.75">
      <c r="A584" s="37" t="s">
        <v>575</v>
      </c>
      <c r="B584" s="48">
        <v>1</v>
      </c>
      <c r="C584" s="49">
        <v>657.6313</v>
      </c>
      <c r="D584" s="19">
        <f t="shared" si="13"/>
        <v>0.7850825025971613</v>
      </c>
      <c r="E584" s="49">
        <v>2016</v>
      </c>
      <c r="F584" s="49">
        <v>1010</v>
      </c>
      <c r="G584" s="50">
        <v>16.964285714285715</v>
      </c>
      <c r="H584" s="50">
        <v>69.39484126984127</v>
      </c>
      <c r="I584" s="50">
        <v>13.640873015873014</v>
      </c>
      <c r="J584" s="50">
        <v>49.45436507936508</v>
      </c>
      <c r="K584" s="51">
        <v>10.13</v>
      </c>
      <c r="L584" s="38"/>
    </row>
    <row r="585" spans="1:12" ht="12.75">
      <c r="A585" s="37" t="s">
        <v>223</v>
      </c>
      <c r="B585" s="48">
        <v>1</v>
      </c>
      <c r="C585" s="49">
        <v>1900.7657</v>
      </c>
      <c r="D585" s="19">
        <f t="shared" si="13"/>
        <v>2.269140615124075</v>
      </c>
      <c r="E585" s="49">
        <v>791</v>
      </c>
      <c r="F585" s="49">
        <v>375</v>
      </c>
      <c r="G585" s="50">
        <v>13.90644753476612</v>
      </c>
      <c r="H585" s="50">
        <v>71.55499367888748</v>
      </c>
      <c r="I585" s="50">
        <v>14.538558786346398</v>
      </c>
      <c r="J585" s="50">
        <v>50.316055625790135</v>
      </c>
      <c r="K585" s="51">
        <v>11.81</v>
      </c>
      <c r="L585" s="38"/>
    </row>
    <row r="586" spans="1:12" ht="12.75">
      <c r="A586" s="37" t="s">
        <v>576</v>
      </c>
      <c r="B586" s="48">
        <v>1</v>
      </c>
      <c r="C586" s="49">
        <v>213.4265</v>
      </c>
      <c r="D586" s="19">
        <f t="shared" si="13"/>
        <v>0.25478928807152734</v>
      </c>
      <c r="E586" s="49">
        <v>127</v>
      </c>
      <c r="F586" s="49">
        <v>63</v>
      </c>
      <c r="G586" s="50">
        <v>12.598425196850393</v>
      </c>
      <c r="H586" s="50">
        <v>74.01574803149606</v>
      </c>
      <c r="I586" s="50">
        <v>13.385826771653544</v>
      </c>
      <c r="J586" s="50">
        <v>51.96850393700787</v>
      </c>
      <c r="K586" s="51">
        <v>12.12</v>
      </c>
      <c r="L586" s="38"/>
    </row>
    <row r="587" spans="1:12" ht="12.75">
      <c r="A587" s="37" t="s">
        <v>577</v>
      </c>
      <c r="B587" s="48">
        <v>1</v>
      </c>
      <c r="C587" s="49">
        <v>618.5133</v>
      </c>
      <c r="D587" s="19">
        <f t="shared" si="13"/>
        <v>0.7383832999640205</v>
      </c>
      <c r="E587" s="49">
        <v>430</v>
      </c>
      <c r="F587" s="49">
        <v>213</v>
      </c>
      <c r="G587" s="50">
        <v>18.6046511627907</v>
      </c>
      <c r="H587" s="50">
        <v>69.53488372093022</v>
      </c>
      <c r="I587" s="50">
        <v>11.86046511627907</v>
      </c>
      <c r="J587" s="50">
        <v>51.3953488372093</v>
      </c>
      <c r="K587" s="51">
        <v>11.31</v>
      </c>
      <c r="L587" s="38"/>
    </row>
    <row r="588" spans="1:12" ht="12.75">
      <c r="A588" s="37" t="s">
        <v>578</v>
      </c>
      <c r="B588" s="48">
        <v>1</v>
      </c>
      <c r="C588" s="49">
        <v>386.7178</v>
      </c>
      <c r="D588" s="19">
        <f t="shared" si="13"/>
        <v>0.46166503665939945</v>
      </c>
      <c r="E588" s="49">
        <v>81</v>
      </c>
      <c r="F588" s="49">
        <v>38</v>
      </c>
      <c r="G588" s="50">
        <v>22.22222222222222</v>
      </c>
      <c r="H588" s="50">
        <v>61.72839506172839</v>
      </c>
      <c r="I588" s="50">
        <v>16.049382716049383</v>
      </c>
      <c r="J588" s="50">
        <v>43.20987654320987</v>
      </c>
      <c r="K588" s="51">
        <v>28.57</v>
      </c>
      <c r="L588" s="38"/>
    </row>
    <row r="589" spans="1:12" ht="12.75">
      <c r="A589" s="37" t="s">
        <v>579</v>
      </c>
      <c r="B589" s="48">
        <v>1</v>
      </c>
      <c r="C589" s="49">
        <v>178.7594</v>
      </c>
      <c r="D589" s="19">
        <f t="shared" si="13"/>
        <v>0.21340358513161858</v>
      </c>
      <c r="E589" s="49">
        <v>87</v>
      </c>
      <c r="F589" s="49">
        <v>41</v>
      </c>
      <c r="G589" s="50">
        <v>16.091954022988507</v>
      </c>
      <c r="H589" s="50">
        <v>66.66666666666666</v>
      </c>
      <c r="I589" s="50">
        <v>17.24137931034483</v>
      </c>
      <c r="J589" s="50">
        <v>52.87356321839081</v>
      </c>
      <c r="K589" s="51">
        <v>10.87</v>
      </c>
      <c r="L589" s="38"/>
    </row>
    <row r="590" spans="1:12" ht="12.75">
      <c r="A590" s="37" t="s">
        <v>580</v>
      </c>
      <c r="B590" s="48">
        <v>1</v>
      </c>
      <c r="C590" s="49">
        <v>571.781</v>
      </c>
      <c r="D590" s="19">
        <f t="shared" si="13"/>
        <v>0.6825941198624631</v>
      </c>
      <c r="E590" s="49">
        <v>179</v>
      </c>
      <c r="F590" s="49">
        <v>84</v>
      </c>
      <c r="G590" s="50">
        <v>14.52513966480447</v>
      </c>
      <c r="H590" s="50">
        <v>71.50837988826815</v>
      </c>
      <c r="I590" s="50">
        <v>13.966480446927374</v>
      </c>
      <c r="J590" s="50">
        <v>49.72067039106145</v>
      </c>
      <c r="K590" s="51">
        <v>6.74</v>
      </c>
      <c r="L590" s="38"/>
    </row>
    <row r="591" spans="1:12" ht="12.75">
      <c r="A591" s="37" t="s">
        <v>581</v>
      </c>
      <c r="B591" s="48">
        <v>1</v>
      </c>
      <c r="C591" s="49">
        <v>461.0774</v>
      </c>
      <c r="D591" s="19">
        <f>C591/$C$532*100</f>
        <v>0.5504357823038417</v>
      </c>
      <c r="E591" s="49">
        <v>68</v>
      </c>
      <c r="F591" s="49">
        <v>37</v>
      </c>
      <c r="G591" s="50">
        <v>20.588235294117645</v>
      </c>
      <c r="H591" s="50">
        <v>61.76470588235294</v>
      </c>
      <c r="I591" s="50">
        <v>17.647058823529413</v>
      </c>
      <c r="J591" s="50">
        <v>41.17647058823529</v>
      </c>
      <c r="K591" s="51">
        <v>25</v>
      </c>
      <c r="L591" s="38"/>
    </row>
    <row r="592" spans="1:12" ht="12.75">
      <c r="A592" s="37" t="s">
        <v>582</v>
      </c>
      <c r="B592" s="48">
        <v>2</v>
      </c>
      <c r="C592" s="49">
        <v>1511.6533</v>
      </c>
      <c r="D592" s="19">
        <f t="shared" si="13"/>
        <v>1.8046168967676226</v>
      </c>
      <c r="E592" s="49">
        <v>715</v>
      </c>
      <c r="F592" s="49">
        <v>374</v>
      </c>
      <c r="G592" s="50">
        <v>19.02097902097902</v>
      </c>
      <c r="H592" s="50">
        <v>65.17482517482517</v>
      </c>
      <c r="I592" s="50">
        <v>15.804195804195803</v>
      </c>
      <c r="J592" s="50">
        <v>43.07692307692308</v>
      </c>
      <c r="K592" s="51">
        <v>11.36</v>
      </c>
      <c r="L592" s="38"/>
    </row>
    <row r="593" spans="1:12" ht="12.75">
      <c r="A593" s="37" t="s">
        <v>583</v>
      </c>
      <c r="B593" s="48">
        <v>1</v>
      </c>
      <c r="C593" s="49">
        <v>676.4549</v>
      </c>
      <c r="D593" s="19">
        <f t="shared" si="13"/>
        <v>0.8075541808702116</v>
      </c>
      <c r="E593" s="49">
        <v>136</v>
      </c>
      <c r="F593" s="49">
        <v>68</v>
      </c>
      <c r="G593" s="50">
        <v>8.823529411764707</v>
      </c>
      <c r="H593" s="50">
        <v>65.44117647058823</v>
      </c>
      <c r="I593" s="50">
        <v>25.735294117647058</v>
      </c>
      <c r="J593" s="50">
        <v>44.85294117647059</v>
      </c>
      <c r="K593" s="51">
        <v>19.67</v>
      </c>
      <c r="L593" s="38"/>
    </row>
    <row r="594" spans="1:12" ht="12.75">
      <c r="A594" s="37" t="s">
        <v>584</v>
      </c>
      <c r="B594" s="48">
        <v>1</v>
      </c>
      <c r="C594" s="49">
        <v>614.0565</v>
      </c>
      <c r="D594" s="19">
        <f t="shared" si="13"/>
        <v>0.7330627568305429</v>
      </c>
      <c r="E594" s="49">
        <v>803</v>
      </c>
      <c r="F594" s="49">
        <v>403</v>
      </c>
      <c r="G594" s="50">
        <v>17.4346201743462</v>
      </c>
      <c r="H594" s="50">
        <v>68.24408468244084</v>
      </c>
      <c r="I594" s="50">
        <v>14.32129514321295</v>
      </c>
      <c r="J594" s="50">
        <v>53.300124533001245</v>
      </c>
      <c r="K594" s="51">
        <v>7.71</v>
      </c>
      <c r="L594" s="38"/>
    </row>
    <row r="595" spans="1:12" ht="12.75">
      <c r="A595" s="37" t="s">
        <v>585</v>
      </c>
      <c r="B595" s="48">
        <v>1</v>
      </c>
      <c r="C595" s="49">
        <v>1441.9375</v>
      </c>
      <c r="D595" s="19">
        <f t="shared" si="13"/>
        <v>1.721389935498347</v>
      </c>
      <c r="E595" s="49">
        <v>280</v>
      </c>
      <c r="F595" s="49">
        <v>143</v>
      </c>
      <c r="G595" s="50">
        <v>17.142857142857142</v>
      </c>
      <c r="H595" s="50">
        <v>61.78571428571429</v>
      </c>
      <c r="I595" s="50">
        <v>21.071428571428573</v>
      </c>
      <c r="J595" s="50">
        <v>42.5</v>
      </c>
      <c r="K595" s="51">
        <v>21.85</v>
      </c>
      <c r="L595" s="38"/>
    </row>
    <row r="596" spans="1:12" ht="12.75">
      <c r="A596" s="37" t="s">
        <v>586</v>
      </c>
      <c r="B596" s="48">
        <v>2</v>
      </c>
      <c r="C596" s="49">
        <v>1176.999</v>
      </c>
      <c r="D596" s="19">
        <f t="shared" si="13"/>
        <v>1.4051054450637557</v>
      </c>
      <c r="E596" s="49">
        <v>465</v>
      </c>
      <c r="F596" s="49">
        <v>240</v>
      </c>
      <c r="G596" s="50">
        <v>20</v>
      </c>
      <c r="H596" s="50">
        <v>66.66666666666666</v>
      </c>
      <c r="I596" s="50">
        <v>13.333333333333334</v>
      </c>
      <c r="J596" s="50">
        <v>48.817204301075265</v>
      </c>
      <c r="K596" s="51">
        <v>15.86</v>
      </c>
      <c r="L596" s="38"/>
    </row>
    <row r="597" spans="1:12" ht="12.75">
      <c r="A597" s="37" t="s">
        <v>350</v>
      </c>
      <c r="B597" s="48">
        <v>1</v>
      </c>
      <c r="C597" s="49">
        <v>361.1388</v>
      </c>
      <c r="D597" s="19">
        <f t="shared" si="13"/>
        <v>0.4311287386852416</v>
      </c>
      <c r="E597" s="49">
        <v>75</v>
      </c>
      <c r="F597" s="49">
        <v>36</v>
      </c>
      <c r="G597" s="50">
        <v>26.666666666666668</v>
      </c>
      <c r="H597" s="50">
        <v>54.666666666666664</v>
      </c>
      <c r="I597" s="50">
        <v>18.666666666666668</v>
      </c>
      <c r="J597" s="50">
        <v>34.66666666666667</v>
      </c>
      <c r="K597" s="51">
        <v>7.69</v>
      </c>
      <c r="L597" s="38"/>
    </row>
    <row r="598" spans="1:12" ht="12.75">
      <c r="A598" s="37" t="s">
        <v>587</v>
      </c>
      <c r="B598" s="48">
        <v>1</v>
      </c>
      <c r="C598" s="49">
        <v>1528.4543</v>
      </c>
      <c r="D598" s="19">
        <f t="shared" si="13"/>
        <v>1.8246739882201355</v>
      </c>
      <c r="E598" s="49">
        <v>344</v>
      </c>
      <c r="F598" s="49">
        <v>172</v>
      </c>
      <c r="G598" s="50">
        <v>19.186046511627907</v>
      </c>
      <c r="H598" s="50">
        <v>66.27906976744185</v>
      </c>
      <c r="I598" s="50">
        <v>14.534883720930234</v>
      </c>
      <c r="J598" s="50">
        <v>46.22093023255814</v>
      </c>
      <c r="K598" s="51">
        <v>7.55</v>
      </c>
      <c r="L598" s="38"/>
    </row>
    <row r="599" spans="1:12" ht="12.75">
      <c r="A599" s="37" t="s">
        <v>588</v>
      </c>
      <c r="B599" s="48">
        <v>1</v>
      </c>
      <c r="C599" s="49">
        <v>398.0098</v>
      </c>
      <c r="D599" s="19">
        <f aca="true" t="shared" si="14" ref="D599:D608">C599/$C$532*100</f>
        <v>0.4751454650078177</v>
      </c>
      <c r="E599" s="49">
        <v>74</v>
      </c>
      <c r="F599" s="49">
        <v>36</v>
      </c>
      <c r="G599" s="50">
        <v>9.45945945945946</v>
      </c>
      <c r="H599" s="50">
        <v>68.91891891891892</v>
      </c>
      <c r="I599" s="50">
        <v>21.62162162162162</v>
      </c>
      <c r="J599" s="50">
        <v>48.64864864864865</v>
      </c>
      <c r="K599" s="51">
        <v>11.11</v>
      </c>
      <c r="L599" s="38"/>
    </row>
    <row r="600" spans="1:12" ht="12.75">
      <c r="A600" s="37" t="s">
        <v>589</v>
      </c>
      <c r="B600" s="48">
        <v>1</v>
      </c>
      <c r="C600" s="49">
        <v>639.8268</v>
      </c>
      <c r="D600" s="19">
        <f t="shared" si="14"/>
        <v>0.7638274294011453</v>
      </c>
      <c r="E600" s="49">
        <v>182</v>
      </c>
      <c r="F600" s="49">
        <v>88</v>
      </c>
      <c r="G600" s="50">
        <v>17.032967032967033</v>
      </c>
      <c r="H600" s="50">
        <v>65.93406593406593</v>
      </c>
      <c r="I600" s="50">
        <v>17.032967032967033</v>
      </c>
      <c r="J600" s="50">
        <v>42.857142857142854</v>
      </c>
      <c r="K600" s="51">
        <v>16.67</v>
      </c>
      <c r="L600" s="38"/>
    </row>
    <row r="601" spans="1:12" ht="12.75">
      <c r="A601" s="37" t="s">
        <v>590</v>
      </c>
      <c r="B601" s="48">
        <v>1</v>
      </c>
      <c r="C601" s="49">
        <v>639.5603</v>
      </c>
      <c r="D601" s="19">
        <f t="shared" si="14"/>
        <v>0.7635092807866524</v>
      </c>
      <c r="E601" s="49">
        <v>130</v>
      </c>
      <c r="F601" s="49">
        <v>64</v>
      </c>
      <c r="G601" s="50">
        <v>12.307692307692308</v>
      </c>
      <c r="H601" s="50">
        <v>66.15384615384615</v>
      </c>
      <c r="I601" s="50">
        <v>21.53846153846154</v>
      </c>
      <c r="J601" s="50">
        <v>43.07692307692308</v>
      </c>
      <c r="K601" s="51">
        <v>7.14</v>
      </c>
      <c r="L601" s="38"/>
    </row>
    <row r="602" spans="1:12" ht="12.75">
      <c r="A602" s="37" t="s">
        <v>591</v>
      </c>
      <c r="B602" s="48">
        <v>1</v>
      </c>
      <c r="C602" s="49">
        <v>807.1718</v>
      </c>
      <c r="D602" s="19">
        <f t="shared" si="14"/>
        <v>0.9636044646443308</v>
      </c>
      <c r="E602" s="49">
        <v>853</v>
      </c>
      <c r="F602" s="49">
        <v>431</v>
      </c>
      <c r="G602" s="50">
        <v>17.11606096131301</v>
      </c>
      <c r="H602" s="50">
        <v>68.11254396248535</v>
      </c>
      <c r="I602" s="50">
        <v>14.77139507620164</v>
      </c>
      <c r="J602" s="50">
        <v>48.41735052754982</v>
      </c>
      <c r="K602" s="51">
        <v>15.01</v>
      </c>
      <c r="L602" s="38"/>
    </row>
    <row r="603" spans="1:12" ht="12.75">
      <c r="A603" s="37" t="s">
        <v>592</v>
      </c>
      <c r="B603" s="48">
        <v>2</v>
      </c>
      <c r="C603" s="49">
        <v>2476.8114</v>
      </c>
      <c r="D603" s="19">
        <f t="shared" si="14"/>
        <v>2.956825948480826</v>
      </c>
      <c r="E603" s="49">
        <v>1093</v>
      </c>
      <c r="F603" s="49">
        <v>548</v>
      </c>
      <c r="G603" s="50">
        <v>19.304666056724614</v>
      </c>
      <c r="H603" s="50">
        <v>66.14821591948765</v>
      </c>
      <c r="I603" s="50">
        <v>14.547118023787739</v>
      </c>
      <c r="J603" s="50">
        <v>48.12442817932296</v>
      </c>
      <c r="K603" s="51">
        <v>16.54</v>
      </c>
      <c r="L603" s="38"/>
    </row>
    <row r="604" spans="1:12" ht="12.75">
      <c r="A604" s="37" t="s">
        <v>593</v>
      </c>
      <c r="B604" s="48">
        <v>1</v>
      </c>
      <c r="C604" s="49">
        <v>707.0921</v>
      </c>
      <c r="D604" s="19">
        <f t="shared" si="14"/>
        <v>0.8441289753615472</v>
      </c>
      <c r="E604" s="49">
        <v>674</v>
      </c>
      <c r="F604" s="49">
        <v>331</v>
      </c>
      <c r="G604" s="50">
        <v>18.5459940652819</v>
      </c>
      <c r="H604" s="50">
        <v>70.17804154302671</v>
      </c>
      <c r="I604" s="50">
        <v>11.275964391691394</v>
      </c>
      <c r="J604" s="50">
        <v>45.6973293768546</v>
      </c>
      <c r="K604" s="51">
        <v>12.34</v>
      </c>
      <c r="L604" s="38"/>
    </row>
    <row r="605" spans="1:12" ht="12.75">
      <c r="A605" s="37" t="s">
        <v>594</v>
      </c>
      <c r="B605" s="48">
        <v>1</v>
      </c>
      <c r="C605" s="49">
        <v>915.4154</v>
      </c>
      <c r="D605" s="19">
        <f t="shared" si="14"/>
        <v>1.0928260457614798</v>
      </c>
      <c r="E605" s="49">
        <v>384</v>
      </c>
      <c r="F605" s="49">
        <v>187</v>
      </c>
      <c r="G605" s="50">
        <v>14.583333333333334</v>
      </c>
      <c r="H605" s="50">
        <v>67.44791666666666</v>
      </c>
      <c r="I605" s="50">
        <v>17.96875</v>
      </c>
      <c r="J605" s="50">
        <v>53.125</v>
      </c>
      <c r="K605" s="51">
        <v>12.25</v>
      </c>
      <c r="L605" s="38"/>
    </row>
    <row r="606" spans="1:12" ht="12.75">
      <c r="A606" s="37" t="s">
        <v>595</v>
      </c>
      <c r="B606" s="48">
        <v>1</v>
      </c>
      <c r="C606" s="49">
        <v>949.283</v>
      </c>
      <c r="D606" s="19">
        <f t="shared" si="14"/>
        <v>1.13325730285791</v>
      </c>
      <c r="E606" s="49">
        <v>235</v>
      </c>
      <c r="F606" s="49">
        <v>119</v>
      </c>
      <c r="G606" s="50">
        <v>16.170212765957448</v>
      </c>
      <c r="H606" s="50">
        <v>66.80851063829788</v>
      </c>
      <c r="I606" s="50">
        <v>17.02127659574468</v>
      </c>
      <c r="J606" s="50">
        <v>45.95744680851064</v>
      </c>
      <c r="K606" s="51">
        <v>10.19</v>
      </c>
      <c r="L606" s="38"/>
    </row>
    <row r="607" spans="1:12" ht="12.75">
      <c r="A607" s="37" t="s">
        <v>596</v>
      </c>
      <c r="B607" s="48">
        <v>3</v>
      </c>
      <c r="C607" s="49">
        <v>905.5902</v>
      </c>
      <c r="D607" s="19">
        <f t="shared" si="14"/>
        <v>1.0810966882863753</v>
      </c>
      <c r="E607" s="49">
        <v>210</v>
      </c>
      <c r="F607" s="49">
        <v>102</v>
      </c>
      <c r="G607" s="50">
        <v>17.142857142857142</v>
      </c>
      <c r="H607" s="50">
        <v>69.04761904761905</v>
      </c>
      <c r="I607" s="50">
        <v>13.80952380952381</v>
      </c>
      <c r="J607" s="50">
        <v>53.80952380952381</v>
      </c>
      <c r="K607" s="51">
        <v>18.58</v>
      </c>
      <c r="L607" s="38"/>
    </row>
    <row r="608" spans="1:12" ht="12.75">
      <c r="A608" s="37" t="s">
        <v>597</v>
      </c>
      <c r="B608" s="48">
        <v>1</v>
      </c>
      <c r="C608" s="49">
        <v>679.9195</v>
      </c>
      <c r="D608" s="19">
        <f t="shared" si="14"/>
        <v>0.8116902322389621</v>
      </c>
      <c r="E608" s="49">
        <v>261</v>
      </c>
      <c r="F608" s="49">
        <v>143</v>
      </c>
      <c r="G608" s="50">
        <v>13.793103448275861</v>
      </c>
      <c r="H608" s="50">
        <v>68.5823754789272</v>
      </c>
      <c r="I608" s="50">
        <v>17.624521072796934</v>
      </c>
      <c r="J608" s="50">
        <v>50.95785440613027</v>
      </c>
      <c r="K608" s="51">
        <v>12.03</v>
      </c>
      <c r="L608" s="38"/>
    </row>
    <row r="609" spans="1:12" ht="12.75">
      <c r="A609" s="37" t="s">
        <v>598</v>
      </c>
      <c r="B609" s="48">
        <v>2</v>
      </c>
      <c r="C609" s="49">
        <v>1539.0108</v>
      </c>
      <c r="D609" s="19">
        <f>C609/$C$532*100</f>
        <v>1.8372763741446907</v>
      </c>
      <c r="E609" s="49">
        <v>1539</v>
      </c>
      <c r="F609" s="49">
        <v>782</v>
      </c>
      <c r="G609" s="50">
        <v>17.348927875243664</v>
      </c>
      <c r="H609" s="50">
        <v>68.42105263157895</v>
      </c>
      <c r="I609" s="50">
        <v>14.230019493177387</v>
      </c>
      <c r="J609" s="50">
        <v>44.57439896036387</v>
      </c>
      <c r="K609" s="51">
        <v>13.56</v>
      </c>
      <c r="L609" s="38"/>
    </row>
    <row r="610" spans="1:12" ht="12.75">
      <c r="A610" s="37" t="s">
        <v>599</v>
      </c>
      <c r="B610" s="48">
        <v>1</v>
      </c>
      <c r="C610" s="49">
        <v>690.1266</v>
      </c>
      <c r="D610" s="19">
        <f aca="true" t="shared" si="15" ref="D610:D625">C610/$C$532*100</f>
        <v>0.8238755032445538</v>
      </c>
      <c r="E610" s="49">
        <v>118</v>
      </c>
      <c r="F610" s="49">
        <v>55</v>
      </c>
      <c r="G610" s="50">
        <v>13.559322033898304</v>
      </c>
      <c r="H610" s="50">
        <v>62.71186440677966</v>
      </c>
      <c r="I610" s="50">
        <v>23.728813559322035</v>
      </c>
      <c r="J610" s="50">
        <v>44.91525423728814</v>
      </c>
      <c r="K610" s="51">
        <v>22.64</v>
      </c>
      <c r="L610" s="38"/>
    </row>
    <row r="611" spans="1:12" ht="12.75">
      <c r="A611" s="37" t="s">
        <v>49</v>
      </c>
      <c r="B611" s="48">
        <v>1</v>
      </c>
      <c r="C611" s="49">
        <v>756.7409</v>
      </c>
      <c r="D611" s="19">
        <f t="shared" si="15"/>
        <v>0.9033998831710537</v>
      </c>
      <c r="E611" s="49">
        <v>495</v>
      </c>
      <c r="F611" s="49">
        <v>263</v>
      </c>
      <c r="G611" s="50">
        <v>15.95959595959596</v>
      </c>
      <c r="H611" s="50">
        <v>73.33333333333333</v>
      </c>
      <c r="I611" s="50">
        <v>10.707070707070706</v>
      </c>
      <c r="J611" s="50">
        <v>50.70707070707071</v>
      </c>
      <c r="K611" s="51">
        <v>12.35</v>
      </c>
      <c r="L611" s="38"/>
    </row>
    <row r="612" spans="1:12" ht="12.75">
      <c r="A612" s="37" t="s">
        <v>600</v>
      </c>
      <c r="B612" s="48">
        <v>1</v>
      </c>
      <c r="C612" s="49">
        <v>389.8011</v>
      </c>
      <c r="D612" s="19">
        <f t="shared" si="15"/>
        <v>0.4653458907797216</v>
      </c>
      <c r="E612" s="49">
        <v>148</v>
      </c>
      <c r="F612" s="49">
        <v>71</v>
      </c>
      <c r="G612" s="50">
        <v>20.27027027027027</v>
      </c>
      <c r="H612" s="50">
        <v>65.54054054054053</v>
      </c>
      <c r="I612" s="50">
        <v>14.18918918918919</v>
      </c>
      <c r="J612" s="50">
        <v>44.5945945945946</v>
      </c>
      <c r="K612" s="51">
        <v>13.64</v>
      </c>
      <c r="L612" s="38"/>
    </row>
    <row r="613" spans="1:12" ht="12.75">
      <c r="A613" s="37" t="s">
        <v>601</v>
      </c>
      <c r="B613" s="48">
        <v>1</v>
      </c>
      <c r="C613" s="49">
        <v>1929.1707</v>
      </c>
      <c r="D613" s="19">
        <f t="shared" si="15"/>
        <v>2.303050601595632</v>
      </c>
      <c r="E613" s="49">
        <v>258</v>
      </c>
      <c r="F613" s="49">
        <v>127</v>
      </c>
      <c r="G613" s="50">
        <v>18.992248062015506</v>
      </c>
      <c r="H613" s="50">
        <v>64.72868217054264</v>
      </c>
      <c r="I613" s="50">
        <v>16.27906976744186</v>
      </c>
      <c r="J613" s="50">
        <v>46.51162790697674</v>
      </c>
      <c r="K613" s="51">
        <v>18.33</v>
      </c>
      <c r="L613" s="38"/>
    </row>
    <row r="614" spans="1:12" ht="12.75">
      <c r="A614" s="37" t="s">
        <v>602</v>
      </c>
      <c r="B614" s="48">
        <v>1</v>
      </c>
      <c r="C614" s="49">
        <v>1073.057</v>
      </c>
      <c r="D614" s="19">
        <f t="shared" si="15"/>
        <v>1.2810191287875168</v>
      </c>
      <c r="E614" s="49">
        <v>481</v>
      </c>
      <c r="F614" s="49">
        <v>242</v>
      </c>
      <c r="G614" s="50">
        <v>16.008316008316008</v>
      </c>
      <c r="H614" s="50">
        <v>69.43866943866944</v>
      </c>
      <c r="I614" s="50">
        <v>14.553014553014554</v>
      </c>
      <c r="J614" s="50">
        <v>51.767151767151766</v>
      </c>
      <c r="K614" s="51">
        <v>14.86</v>
      </c>
      <c r="L614" s="38"/>
    </row>
    <row r="615" spans="1:12" ht="12.75">
      <c r="A615" s="37" t="s">
        <v>603</v>
      </c>
      <c r="B615" s="48">
        <v>1</v>
      </c>
      <c r="C615" s="49">
        <v>994.1169</v>
      </c>
      <c r="D615" s="19">
        <f t="shared" si="15"/>
        <v>1.186780166525121</v>
      </c>
      <c r="E615" s="49">
        <v>300</v>
      </c>
      <c r="F615" s="49">
        <v>144</v>
      </c>
      <c r="G615" s="50">
        <v>15.666666666666668</v>
      </c>
      <c r="H615" s="50">
        <v>69</v>
      </c>
      <c r="I615" s="50">
        <v>15.333333333333332</v>
      </c>
      <c r="J615" s="50">
        <v>49.666666666666664</v>
      </c>
      <c r="K615" s="51">
        <v>13.42</v>
      </c>
      <c r="L615" s="38"/>
    </row>
    <row r="616" spans="1:12" ht="12.75">
      <c r="A616" s="37" t="s">
        <v>604</v>
      </c>
      <c r="B616" s="48">
        <v>1</v>
      </c>
      <c r="C616" s="49">
        <v>1233.2467</v>
      </c>
      <c r="D616" s="19">
        <f t="shared" si="15"/>
        <v>1.4722541423373408</v>
      </c>
      <c r="E616" s="49">
        <v>606</v>
      </c>
      <c r="F616" s="49">
        <v>310</v>
      </c>
      <c r="G616" s="50">
        <v>16.33663366336634</v>
      </c>
      <c r="H616" s="50">
        <v>70.62706270627062</v>
      </c>
      <c r="I616" s="50">
        <v>13.036303630363037</v>
      </c>
      <c r="J616" s="50">
        <v>45.37953795379538</v>
      </c>
      <c r="K616" s="51">
        <v>22.91</v>
      </c>
      <c r="L616" s="38"/>
    </row>
    <row r="617" spans="1:12" ht="12.75">
      <c r="A617" s="37" t="s">
        <v>605</v>
      </c>
      <c r="B617" s="48">
        <v>3</v>
      </c>
      <c r="C617" s="49">
        <v>1167.4772</v>
      </c>
      <c r="D617" s="19">
        <f t="shared" si="15"/>
        <v>1.3937382875497661</v>
      </c>
      <c r="E617" s="49">
        <v>428</v>
      </c>
      <c r="F617" s="49">
        <v>201</v>
      </c>
      <c r="G617" s="50">
        <v>13.785046728971961</v>
      </c>
      <c r="H617" s="50">
        <v>68.92523364485982</v>
      </c>
      <c r="I617" s="50">
        <v>17.289719626168225</v>
      </c>
      <c r="J617" s="50">
        <v>48.598130841121495</v>
      </c>
      <c r="K617" s="51">
        <v>10.58</v>
      </c>
      <c r="L617" s="38"/>
    </row>
    <row r="618" spans="1:12" ht="12.75">
      <c r="A618" s="37" t="s">
        <v>606</v>
      </c>
      <c r="B618" s="48">
        <v>17</v>
      </c>
      <c r="C618" s="49">
        <v>5759.6284</v>
      </c>
      <c r="D618" s="19">
        <f t="shared" si="15"/>
        <v>6.875864148044175</v>
      </c>
      <c r="E618" s="49">
        <v>38785</v>
      </c>
      <c r="F618" s="49">
        <v>20013</v>
      </c>
      <c r="G618" s="50">
        <v>16.31042928967384</v>
      </c>
      <c r="H618" s="50">
        <v>72.55382235400283</v>
      </c>
      <c r="I618" s="50">
        <v>11.13574835632332</v>
      </c>
      <c r="J618" s="50">
        <v>52.78587082635039</v>
      </c>
      <c r="K618" s="51">
        <v>13.41</v>
      </c>
      <c r="L618" s="38"/>
    </row>
    <row r="619" spans="1:12" ht="12.75">
      <c r="A619" s="37" t="s">
        <v>607</v>
      </c>
      <c r="B619" s="48">
        <v>1</v>
      </c>
      <c r="C619" s="49">
        <v>581.8481</v>
      </c>
      <c r="D619" s="19">
        <f t="shared" si="15"/>
        <v>0.6946122583876457</v>
      </c>
      <c r="E619" s="49">
        <v>97</v>
      </c>
      <c r="F619" s="49">
        <v>52</v>
      </c>
      <c r="G619" s="50">
        <v>20.618556701030926</v>
      </c>
      <c r="H619" s="50">
        <v>68.04123711340206</v>
      </c>
      <c r="I619" s="50">
        <v>11.34020618556701</v>
      </c>
      <c r="J619" s="50">
        <v>53.608247422680414</v>
      </c>
      <c r="K619" s="51">
        <v>17.31</v>
      </c>
      <c r="L619" s="38"/>
    </row>
    <row r="620" spans="1:12" ht="12.75">
      <c r="A620" s="37" t="s">
        <v>608</v>
      </c>
      <c r="B620" s="48">
        <v>1</v>
      </c>
      <c r="C620" s="49">
        <v>1071.3925</v>
      </c>
      <c r="D620" s="19">
        <f t="shared" si="15"/>
        <v>1.2790320429757969</v>
      </c>
      <c r="E620" s="49">
        <v>568</v>
      </c>
      <c r="F620" s="49">
        <v>300</v>
      </c>
      <c r="G620" s="50">
        <v>17.95774647887324</v>
      </c>
      <c r="H620" s="50">
        <v>68.30985915492957</v>
      </c>
      <c r="I620" s="50">
        <v>13.732394366197184</v>
      </c>
      <c r="J620" s="50">
        <v>47.88732394366197</v>
      </c>
      <c r="K620" s="51">
        <v>12.87</v>
      </c>
      <c r="L620" s="38"/>
    </row>
    <row r="621" spans="1:12" ht="12.75">
      <c r="A621" s="37" t="s">
        <v>609</v>
      </c>
      <c r="B621" s="48">
        <v>3</v>
      </c>
      <c r="C621" s="49">
        <v>1849.3126</v>
      </c>
      <c r="D621" s="19">
        <f t="shared" si="15"/>
        <v>2.2077157277831256</v>
      </c>
      <c r="E621" s="49">
        <v>1225</v>
      </c>
      <c r="F621" s="49">
        <v>602</v>
      </c>
      <c r="G621" s="50">
        <v>15.10204081632653</v>
      </c>
      <c r="H621" s="50">
        <v>69.95918367346938</v>
      </c>
      <c r="I621" s="50">
        <v>14.93877551020408</v>
      </c>
      <c r="J621" s="50">
        <v>49.63265306122449</v>
      </c>
      <c r="K621" s="51">
        <v>11.18</v>
      </c>
      <c r="L621" s="38"/>
    </row>
    <row r="622" spans="1:12" ht="12.75">
      <c r="A622" s="37" t="s">
        <v>610</v>
      </c>
      <c r="B622" s="48">
        <v>1</v>
      </c>
      <c r="C622" s="49">
        <v>477.8526</v>
      </c>
      <c r="D622" s="19">
        <f t="shared" si="15"/>
        <v>0.570462073627822</v>
      </c>
      <c r="E622" s="49">
        <v>144</v>
      </c>
      <c r="F622" s="49">
        <v>72</v>
      </c>
      <c r="G622" s="50">
        <v>15.277777777777779</v>
      </c>
      <c r="H622" s="50">
        <v>65.97222222222221</v>
      </c>
      <c r="I622" s="50">
        <v>18.75</v>
      </c>
      <c r="J622" s="50">
        <v>37.5</v>
      </c>
      <c r="K622" s="51">
        <v>12.96</v>
      </c>
      <c r="L622" s="38"/>
    </row>
    <row r="623" spans="1:12" ht="12.75">
      <c r="A623" s="37" t="s">
        <v>611</v>
      </c>
      <c r="B623" s="48">
        <v>2</v>
      </c>
      <c r="C623" s="49">
        <v>1333.5479</v>
      </c>
      <c r="D623" s="19">
        <f t="shared" si="15"/>
        <v>1.5919940590802004</v>
      </c>
      <c r="E623" s="49">
        <v>799</v>
      </c>
      <c r="F623" s="49">
        <v>405</v>
      </c>
      <c r="G623" s="50">
        <v>21.026282853566958</v>
      </c>
      <c r="H623" s="50">
        <v>68.21026282853568</v>
      </c>
      <c r="I623" s="50">
        <v>10.763454317897372</v>
      </c>
      <c r="J623" s="50">
        <v>47.559449311639554</v>
      </c>
      <c r="K623" s="51">
        <v>15.53</v>
      </c>
      <c r="L623" s="38"/>
    </row>
    <row r="624" spans="1:12" ht="12.75">
      <c r="A624" s="37" t="s">
        <v>612</v>
      </c>
      <c r="B624" s="48">
        <v>1</v>
      </c>
      <c r="C624" s="49">
        <v>551.6704</v>
      </c>
      <c r="D624" s="19">
        <f t="shared" si="15"/>
        <v>0.6585860165730812</v>
      </c>
      <c r="E624" s="49">
        <v>121</v>
      </c>
      <c r="F624" s="49">
        <v>60</v>
      </c>
      <c r="G624" s="50">
        <v>14.049586776859504</v>
      </c>
      <c r="H624" s="50">
        <v>59.50413223140496</v>
      </c>
      <c r="I624" s="50">
        <v>26.446280991735538</v>
      </c>
      <c r="J624" s="50">
        <v>38.01652892561984</v>
      </c>
      <c r="K624" s="51">
        <v>8.7</v>
      </c>
      <c r="L624" s="38"/>
    </row>
    <row r="625" spans="1:12" ht="12.75">
      <c r="A625" s="37" t="s">
        <v>613</v>
      </c>
      <c r="B625" s="48">
        <v>2</v>
      </c>
      <c r="C625" s="49">
        <v>340.5046</v>
      </c>
      <c r="D625" s="19">
        <f t="shared" si="15"/>
        <v>0.40649555991913</v>
      </c>
      <c r="E625" s="49">
        <v>121</v>
      </c>
      <c r="F625" s="49">
        <v>62</v>
      </c>
      <c r="G625" s="50">
        <v>11.570247933884298</v>
      </c>
      <c r="H625" s="50">
        <v>68.59504132231406</v>
      </c>
      <c r="I625" s="50">
        <v>19.834710743801654</v>
      </c>
      <c r="J625" s="50">
        <v>52.892561983471076</v>
      </c>
      <c r="K625" s="51">
        <v>17.19</v>
      </c>
      <c r="L625" s="38"/>
    </row>
    <row r="626" spans="1:12" ht="12.75">
      <c r="A626" s="36" t="s">
        <v>614</v>
      </c>
      <c r="B626" s="53">
        <f>SUM(B627:B700)</f>
        <v>120</v>
      </c>
      <c r="C626" s="53">
        <f>SUM(C627:C700)</f>
        <v>54518.01640000001</v>
      </c>
      <c r="D626" s="58">
        <f>SUM(D627:D700)</f>
        <v>99.99999999999996</v>
      </c>
      <c r="E626" s="53">
        <f>SUM(E627:E700)</f>
        <v>38245</v>
      </c>
      <c r="F626" s="53">
        <f>SUM(F627:F700)</f>
        <v>19370</v>
      </c>
      <c r="G626" s="54">
        <v>17.73303699830043</v>
      </c>
      <c r="H626" s="54">
        <v>68.82729768597203</v>
      </c>
      <c r="I626" s="54">
        <v>13.439665315727545</v>
      </c>
      <c r="J626" s="54">
        <v>47.45195450385671</v>
      </c>
      <c r="K626" s="56">
        <v>8.46</v>
      </c>
      <c r="L626" s="38"/>
    </row>
    <row r="627" spans="1:12" ht="12.75">
      <c r="A627" s="37" t="s">
        <v>615</v>
      </c>
      <c r="B627" s="48">
        <v>1</v>
      </c>
      <c r="C627" s="49">
        <v>488.6909</v>
      </c>
      <c r="D627" s="19">
        <f>C627/$C$626*100</f>
        <v>0.8963842272148405</v>
      </c>
      <c r="E627" s="49">
        <v>116</v>
      </c>
      <c r="F627" s="49">
        <v>61</v>
      </c>
      <c r="G627" s="50">
        <v>14.655172413793101</v>
      </c>
      <c r="H627" s="50">
        <v>62.06896551724138</v>
      </c>
      <c r="I627" s="50">
        <v>23.275862068965516</v>
      </c>
      <c r="J627" s="50">
        <v>45.689655172413794</v>
      </c>
      <c r="K627" s="51">
        <v>7.55</v>
      </c>
      <c r="L627" s="38"/>
    </row>
    <row r="628" spans="1:12" ht="12.75">
      <c r="A628" s="37" t="s">
        <v>616</v>
      </c>
      <c r="B628" s="48">
        <v>2</v>
      </c>
      <c r="C628" s="49">
        <v>1343.6864</v>
      </c>
      <c r="D628" s="19">
        <f aca="true" t="shared" si="16" ref="D628:D691">C628/$C$626*100</f>
        <v>2.4646648736104786</v>
      </c>
      <c r="E628" s="49">
        <v>326</v>
      </c>
      <c r="F628" s="49">
        <v>163</v>
      </c>
      <c r="G628" s="50">
        <v>16.56441717791411</v>
      </c>
      <c r="H628" s="50">
        <v>68.71165644171779</v>
      </c>
      <c r="I628" s="50">
        <v>14.723926380368098</v>
      </c>
      <c r="J628" s="50">
        <v>47.239263803680984</v>
      </c>
      <c r="K628" s="51">
        <v>5.19</v>
      </c>
      <c r="L628" s="38"/>
    </row>
    <row r="629" spans="1:12" ht="12.75">
      <c r="A629" s="37" t="s">
        <v>617</v>
      </c>
      <c r="B629" s="48">
        <v>1</v>
      </c>
      <c r="C629" s="49">
        <v>271.8181</v>
      </c>
      <c r="D629" s="19">
        <f t="shared" si="16"/>
        <v>0.49858398736605536</v>
      </c>
      <c r="E629" s="49">
        <v>84</v>
      </c>
      <c r="F629" s="49">
        <v>43</v>
      </c>
      <c r="G629" s="50">
        <v>17.857142857142858</v>
      </c>
      <c r="H629" s="50">
        <v>65.47619047619048</v>
      </c>
      <c r="I629" s="50">
        <v>16.666666666666664</v>
      </c>
      <c r="J629" s="50">
        <v>48.80952380952381</v>
      </c>
      <c r="K629" s="51">
        <v>14.63</v>
      </c>
      <c r="L629" s="38"/>
    </row>
    <row r="630" spans="1:12" ht="12.75">
      <c r="A630" s="37" t="s">
        <v>618</v>
      </c>
      <c r="B630" s="48">
        <v>3</v>
      </c>
      <c r="C630" s="49">
        <v>1646.5291</v>
      </c>
      <c r="D630" s="19">
        <f t="shared" si="16"/>
        <v>3.0201559204197306</v>
      </c>
      <c r="E630" s="49">
        <v>772</v>
      </c>
      <c r="F630" s="49">
        <v>391</v>
      </c>
      <c r="G630" s="50">
        <v>22.020725388601036</v>
      </c>
      <c r="H630" s="50">
        <v>65.15544041450777</v>
      </c>
      <c r="I630" s="50">
        <v>12.823834196891193</v>
      </c>
      <c r="J630" s="50">
        <v>41.06217616580311</v>
      </c>
      <c r="K630" s="51">
        <v>10.09</v>
      </c>
      <c r="L630" s="38"/>
    </row>
    <row r="631" spans="1:12" ht="12.75">
      <c r="A631" s="37" t="s">
        <v>619</v>
      </c>
      <c r="B631" s="48">
        <v>1</v>
      </c>
      <c r="C631" s="49">
        <v>450.5255</v>
      </c>
      <c r="D631" s="19">
        <f t="shared" si="16"/>
        <v>0.8263791123552322</v>
      </c>
      <c r="E631" s="49">
        <v>129</v>
      </c>
      <c r="F631" s="49">
        <v>63</v>
      </c>
      <c r="G631" s="50">
        <v>20.930232558139537</v>
      </c>
      <c r="H631" s="50">
        <v>67.44186046511628</v>
      </c>
      <c r="I631" s="50">
        <v>11.627906976744185</v>
      </c>
      <c r="J631" s="50">
        <v>48.837209302325576</v>
      </c>
      <c r="K631" s="51">
        <v>3.17</v>
      </c>
      <c r="L631" s="38"/>
    </row>
    <row r="632" spans="1:12" ht="12.75">
      <c r="A632" s="37" t="s">
        <v>620</v>
      </c>
      <c r="B632" s="48">
        <v>2</v>
      </c>
      <c r="C632" s="49">
        <v>626.8442</v>
      </c>
      <c r="D632" s="19">
        <f t="shared" si="16"/>
        <v>1.1497927499798029</v>
      </c>
      <c r="E632" s="49">
        <v>171</v>
      </c>
      <c r="F632" s="49">
        <v>94</v>
      </c>
      <c r="G632" s="50">
        <v>14.619883040935672</v>
      </c>
      <c r="H632" s="50">
        <v>68.42105263157895</v>
      </c>
      <c r="I632" s="50">
        <v>16.95906432748538</v>
      </c>
      <c r="J632" s="50">
        <v>42.10526315789473</v>
      </c>
      <c r="K632" s="51">
        <v>5.56</v>
      </c>
      <c r="L632" s="38"/>
    </row>
    <row r="633" spans="1:12" ht="12.75">
      <c r="A633" s="37" t="s">
        <v>621</v>
      </c>
      <c r="B633" s="48">
        <v>1</v>
      </c>
      <c r="C633" s="49">
        <v>679.4518</v>
      </c>
      <c r="D633" s="19">
        <f t="shared" si="16"/>
        <v>1.2462885571896924</v>
      </c>
      <c r="E633" s="49">
        <v>225</v>
      </c>
      <c r="F633" s="49">
        <v>109</v>
      </c>
      <c r="G633" s="50">
        <v>19.11111111111111</v>
      </c>
      <c r="H633" s="50">
        <v>66.22222222222223</v>
      </c>
      <c r="I633" s="50">
        <v>14.666666666666666</v>
      </c>
      <c r="J633" s="50">
        <v>46.22222222222222</v>
      </c>
      <c r="K633" s="51">
        <v>16.35</v>
      </c>
      <c r="L633" s="38"/>
    </row>
    <row r="634" spans="1:12" ht="12.75">
      <c r="A634" s="37" t="s">
        <v>622</v>
      </c>
      <c r="B634" s="48">
        <v>2</v>
      </c>
      <c r="C634" s="49">
        <v>1044.7788</v>
      </c>
      <c r="D634" s="19">
        <f t="shared" si="16"/>
        <v>1.916391807681396</v>
      </c>
      <c r="E634" s="49">
        <v>318</v>
      </c>
      <c r="F634" s="49">
        <v>156</v>
      </c>
      <c r="G634" s="50">
        <v>17.29559748427673</v>
      </c>
      <c r="H634" s="50">
        <v>70.44025157232704</v>
      </c>
      <c r="I634" s="50">
        <v>12.264150943396226</v>
      </c>
      <c r="J634" s="50">
        <v>41.82389937106918</v>
      </c>
      <c r="K634" s="51">
        <v>12.03</v>
      </c>
      <c r="L634" s="38"/>
    </row>
    <row r="635" spans="1:12" ht="12.75">
      <c r="A635" s="37" t="s">
        <v>398</v>
      </c>
      <c r="B635" s="48">
        <v>1</v>
      </c>
      <c r="C635" s="49">
        <v>828.8601</v>
      </c>
      <c r="D635" s="19">
        <f t="shared" si="16"/>
        <v>1.5203416315051401</v>
      </c>
      <c r="E635" s="49">
        <v>331</v>
      </c>
      <c r="F635" s="49">
        <v>173</v>
      </c>
      <c r="G635" s="50">
        <v>16.91842900302115</v>
      </c>
      <c r="H635" s="50">
        <v>66.16314199395771</v>
      </c>
      <c r="I635" s="50">
        <v>16.91842900302115</v>
      </c>
      <c r="J635" s="50">
        <v>45.01510574018127</v>
      </c>
      <c r="K635" s="51">
        <v>9.4</v>
      </c>
      <c r="L635" s="38"/>
    </row>
    <row r="636" spans="1:12" ht="12.75">
      <c r="A636" s="37" t="s">
        <v>623</v>
      </c>
      <c r="B636" s="48">
        <v>2</v>
      </c>
      <c r="C636" s="49">
        <v>1414.5731</v>
      </c>
      <c r="D636" s="19">
        <f t="shared" si="16"/>
        <v>2.5946892301092594</v>
      </c>
      <c r="E636" s="49">
        <v>460</v>
      </c>
      <c r="F636" s="49">
        <v>246</v>
      </c>
      <c r="G636" s="50">
        <v>16.73913043478261</v>
      </c>
      <c r="H636" s="50">
        <v>68.47826086956522</v>
      </c>
      <c r="I636" s="50">
        <v>14.782608695652174</v>
      </c>
      <c r="J636" s="50">
        <v>44.565217391304344</v>
      </c>
      <c r="K636" s="51">
        <v>7.8</v>
      </c>
      <c r="L636" s="38"/>
    </row>
    <row r="637" spans="1:12" ht="12.75">
      <c r="A637" s="37" t="s">
        <v>624</v>
      </c>
      <c r="B637" s="48">
        <v>1</v>
      </c>
      <c r="C637" s="49">
        <v>409.4529</v>
      </c>
      <c r="D637" s="19">
        <f t="shared" si="16"/>
        <v>0.7510414483825569</v>
      </c>
      <c r="E637" s="49">
        <v>154</v>
      </c>
      <c r="F637" s="49">
        <v>76</v>
      </c>
      <c r="G637" s="50">
        <v>22.727272727272727</v>
      </c>
      <c r="H637" s="50">
        <v>62.33766233766234</v>
      </c>
      <c r="I637" s="50">
        <v>14.935064935064934</v>
      </c>
      <c r="J637" s="50">
        <v>44.15584415584416</v>
      </c>
      <c r="K637" s="51">
        <v>11.76</v>
      </c>
      <c r="L637" s="38"/>
    </row>
    <row r="638" spans="1:12" ht="12.75">
      <c r="A638" s="37" t="s">
        <v>625</v>
      </c>
      <c r="B638" s="48">
        <v>2</v>
      </c>
      <c r="C638" s="49">
        <v>813.7944</v>
      </c>
      <c r="D638" s="19">
        <f t="shared" si="16"/>
        <v>1.4927072805238746</v>
      </c>
      <c r="E638" s="49">
        <v>1111</v>
      </c>
      <c r="F638" s="49">
        <v>571</v>
      </c>
      <c r="G638" s="50">
        <v>17.82178217821782</v>
      </c>
      <c r="H638" s="50">
        <v>69.3969396939694</v>
      </c>
      <c r="I638" s="50">
        <v>12.781278127812781</v>
      </c>
      <c r="J638" s="50">
        <v>50.04500450045004</v>
      </c>
      <c r="K638" s="51">
        <v>7.37</v>
      </c>
      <c r="L638" s="38"/>
    </row>
    <row r="639" spans="1:12" ht="12.75">
      <c r="A639" s="37" t="s">
        <v>626</v>
      </c>
      <c r="B639" s="48">
        <v>1</v>
      </c>
      <c r="C639" s="49">
        <v>537.7839</v>
      </c>
      <c r="D639" s="19">
        <f t="shared" si="16"/>
        <v>0.9864333582026655</v>
      </c>
      <c r="E639" s="49">
        <v>216</v>
      </c>
      <c r="F639" s="49">
        <v>103</v>
      </c>
      <c r="G639" s="50">
        <v>19.90740740740741</v>
      </c>
      <c r="H639" s="50">
        <v>67.12962962962963</v>
      </c>
      <c r="I639" s="50">
        <v>12.962962962962962</v>
      </c>
      <c r="J639" s="50">
        <v>43.51851851851852</v>
      </c>
      <c r="K639" s="51">
        <v>10.64</v>
      </c>
      <c r="L639" s="38"/>
    </row>
    <row r="640" spans="1:12" ht="12.75">
      <c r="A640" s="37" t="s">
        <v>627</v>
      </c>
      <c r="B640" s="48">
        <v>3</v>
      </c>
      <c r="C640" s="49">
        <v>460.439</v>
      </c>
      <c r="D640" s="19">
        <f t="shared" si="16"/>
        <v>0.8445630094494779</v>
      </c>
      <c r="E640" s="49">
        <v>216</v>
      </c>
      <c r="F640" s="49">
        <v>108</v>
      </c>
      <c r="G640" s="50">
        <v>19.90740740740741</v>
      </c>
      <c r="H640" s="50">
        <v>62.96296296296296</v>
      </c>
      <c r="I640" s="50">
        <v>17.12962962962963</v>
      </c>
      <c r="J640" s="50">
        <v>34.72222222222222</v>
      </c>
      <c r="K640" s="51">
        <v>14.67</v>
      </c>
      <c r="L640" s="38"/>
    </row>
    <row r="641" spans="1:12" ht="12.75">
      <c r="A641" s="37" t="s">
        <v>628</v>
      </c>
      <c r="B641" s="48">
        <v>1</v>
      </c>
      <c r="C641" s="49">
        <v>418.0155</v>
      </c>
      <c r="D641" s="19">
        <f t="shared" si="16"/>
        <v>0.7667474490139372</v>
      </c>
      <c r="E641" s="49">
        <v>282</v>
      </c>
      <c r="F641" s="49">
        <v>140</v>
      </c>
      <c r="G641" s="50">
        <v>12.76595744680851</v>
      </c>
      <c r="H641" s="50">
        <v>71.98581560283688</v>
      </c>
      <c r="I641" s="50">
        <v>15.24822695035461</v>
      </c>
      <c r="J641" s="50">
        <v>43.262411347517734</v>
      </c>
      <c r="K641" s="51">
        <v>12.3</v>
      </c>
      <c r="L641" s="38"/>
    </row>
    <row r="642" spans="1:12" ht="12.75">
      <c r="A642" s="37" t="s">
        <v>629</v>
      </c>
      <c r="B642" s="48">
        <v>1</v>
      </c>
      <c r="C642" s="49">
        <v>467.1589</v>
      </c>
      <c r="D642" s="19">
        <f t="shared" si="16"/>
        <v>0.8568890265053737</v>
      </c>
      <c r="E642" s="49">
        <v>92</v>
      </c>
      <c r="F642" s="49">
        <v>51</v>
      </c>
      <c r="G642" s="50">
        <v>15.217391304347828</v>
      </c>
      <c r="H642" s="50">
        <v>67.3913043478261</v>
      </c>
      <c r="I642" s="50">
        <v>17.391304347826086</v>
      </c>
      <c r="J642" s="50">
        <v>38.04347826086957</v>
      </c>
      <c r="K642" s="51">
        <v>5.71</v>
      </c>
      <c r="L642" s="38"/>
    </row>
    <row r="643" spans="1:12" ht="12.75">
      <c r="A643" s="37" t="s">
        <v>630</v>
      </c>
      <c r="B643" s="48">
        <v>1</v>
      </c>
      <c r="C643" s="49">
        <v>656.8275</v>
      </c>
      <c r="D643" s="19">
        <f t="shared" si="16"/>
        <v>1.204789798625175</v>
      </c>
      <c r="E643" s="49">
        <v>181</v>
      </c>
      <c r="F643" s="49">
        <v>87</v>
      </c>
      <c r="G643" s="50">
        <v>14.917127071823206</v>
      </c>
      <c r="H643" s="50">
        <v>65.74585635359117</v>
      </c>
      <c r="I643" s="50">
        <v>19.337016574585636</v>
      </c>
      <c r="J643" s="50">
        <v>46.408839779005525</v>
      </c>
      <c r="K643" s="51">
        <v>20.24</v>
      </c>
      <c r="L643" s="38"/>
    </row>
    <row r="644" spans="1:12" ht="12.75">
      <c r="A644" s="37" t="s">
        <v>631</v>
      </c>
      <c r="B644" s="48">
        <v>1</v>
      </c>
      <c r="C644" s="49">
        <v>884.4784</v>
      </c>
      <c r="D644" s="19">
        <f t="shared" si="16"/>
        <v>1.622359833326584</v>
      </c>
      <c r="E644" s="49">
        <v>326</v>
      </c>
      <c r="F644" s="49">
        <v>165</v>
      </c>
      <c r="G644" s="50">
        <v>21.779141104294478</v>
      </c>
      <c r="H644" s="50">
        <v>65.33742331288343</v>
      </c>
      <c r="I644" s="50">
        <v>12.883435582822086</v>
      </c>
      <c r="J644" s="50">
        <v>46.62576687116564</v>
      </c>
      <c r="K644" s="51">
        <v>3.95</v>
      </c>
      <c r="L644" s="38"/>
    </row>
    <row r="645" spans="1:12" ht="12.75">
      <c r="A645" s="37" t="s">
        <v>632</v>
      </c>
      <c r="B645" s="48">
        <v>1</v>
      </c>
      <c r="C645" s="49">
        <v>766.9616</v>
      </c>
      <c r="D645" s="19">
        <f t="shared" si="16"/>
        <v>1.4068039350015673</v>
      </c>
      <c r="E645" s="49">
        <v>300</v>
      </c>
      <c r="F645" s="49">
        <v>153</v>
      </c>
      <c r="G645" s="50">
        <v>17</v>
      </c>
      <c r="H645" s="50">
        <v>65.33333333333333</v>
      </c>
      <c r="I645" s="50">
        <v>17.666666666666668</v>
      </c>
      <c r="J645" s="50">
        <v>43.333333333333336</v>
      </c>
      <c r="K645" s="51">
        <v>11.54</v>
      </c>
      <c r="L645" s="38"/>
    </row>
    <row r="646" spans="1:12" ht="12.75">
      <c r="A646" s="37" t="s">
        <v>633</v>
      </c>
      <c r="B646" s="48">
        <v>1</v>
      </c>
      <c r="C646" s="49">
        <v>607.5651</v>
      </c>
      <c r="D646" s="19">
        <f t="shared" si="16"/>
        <v>1.1144299446668788</v>
      </c>
      <c r="E646" s="49">
        <v>167</v>
      </c>
      <c r="F646" s="49">
        <v>83</v>
      </c>
      <c r="G646" s="50">
        <v>22.75449101796407</v>
      </c>
      <c r="H646" s="50">
        <v>58.08383233532935</v>
      </c>
      <c r="I646" s="50">
        <v>19.16167664670659</v>
      </c>
      <c r="J646" s="50">
        <v>39.52095808383233</v>
      </c>
      <c r="K646" s="51">
        <v>7.58</v>
      </c>
      <c r="L646" s="38"/>
    </row>
    <row r="647" spans="1:12" ht="12.75">
      <c r="A647" s="37" t="s">
        <v>634</v>
      </c>
      <c r="B647" s="48">
        <v>2</v>
      </c>
      <c r="C647" s="49">
        <v>430.7986</v>
      </c>
      <c r="D647" s="19">
        <f t="shared" si="16"/>
        <v>0.7901949271947465</v>
      </c>
      <c r="E647" s="49">
        <v>240</v>
      </c>
      <c r="F647" s="49">
        <v>112</v>
      </c>
      <c r="G647" s="50">
        <v>11.25</v>
      </c>
      <c r="H647" s="50">
        <v>67.5</v>
      </c>
      <c r="I647" s="50">
        <v>21.25</v>
      </c>
      <c r="J647" s="50">
        <v>43.75</v>
      </c>
      <c r="K647" s="51">
        <v>1.9</v>
      </c>
      <c r="L647" s="38"/>
    </row>
    <row r="648" spans="1:12" ht="12.75">
      <c r="A648" s="37" t="s">
        <v>635</v>
      </c>
      <c r="B648" s="48">
        <v>1</v>
      </c>
      <c r="C648" s="49">
        <v>300.2852</v>
      </c>
      <c r="D648" s="19">
        <f t="shared" si="16"/>
        <v>0.5507999370277895</v>
      </c>
      <c r="E648" s="49">
        <v>192</v>
      </c>
      <c r="F648" s="49">
        <v>94</v>
      </c>
      <c r="G648" s="50">
        <v>11.979166666666668</v>
      </c>
      <c r="H648" s="50">
        <v>74.47916666666666</v>
      </c>
      <c r="I648" s="50">
        <v>13.541666666666666</v>
      </c>
      <c r="J648" s="50">
        <v>44.27083333333333</v>
      </c>
      <c r="K648" s="51">
        <v>9.41</v>
      </c>
      <c r="L648" s="38"/>
    </row>
    <row r="649" spans="1:12" ht="12.75">
      <c r="A649" s="37" t="s">
        <v>216</v>
      </c>
      <c r="B649" s="48">
        <v>1</v>
      </c>
      <c r="C649" s="49">
        <v>407.2729</v>
      </c>
      <c r="D649" s="19">
        <f t="shared" si="16"/>
        <v>0.7470427702501662</v>
      </c>
      <c r="E649" s="49">
        <v>223</v>
      </c>
      <c r="F649" s="49">
        <v>101</v>
      </c>
      <c r="G649" s="50">
        <v>16.591928251121075</v>
      </c>
      <c r="H649" s="50">
        <v>65.47085201793722</v>
      </c>
      <c r="I649" s="50">
        <v>17.937219730941703</v>
      </c>
      <c r="J649" s="50">
        <v>43.49775784753363</v>
      </c>
      <c r="K649" s="51">
        <v>12.37</v>
      </c>
      <c r="L649" s="38"/>
    </row>
    <row r="650" spans="1:12" ht="12.75">
      <c r="A650" s="37" t="s">
        <v>636</v>
      </c>
      <c r="B650" s="48">
        <v>2</v>
      </c>
      <c r="C650" s="49">
        <v>1362.8604</v>
      </c>
      <c r="D650" s="19">
        <f t="shared" si="16"/>
        <v>2.4998348986152763</v>
      </c>
      <c r="E650" s="49">
        <v>1832</v>
      </c>
      <c r="F650" s="49">
        <v>917</v>
      </c>
      <c r="G650" s="50">
        <v>18.013100436681224</v>
      </c>
      <c r="H650" s="50">
        <v>70.79694323144105</v>
      </c>
      <c r="I650" s="50">
        <v>11.18995633187773</v>
      </c>
      <c r="J650" s="50">
        <v>44.32314410480349</v>
      </c>
      <c r="K650" s="51">
        <v>7.51</v>
      </c>
      <c r="L650" s="38"/>
    </row>
    <row r="651" spans="1:12" ht="12.75">
      <c r="A651" s="37" t="s">
        <v>637</v>
      </c>
      <c r="B651" s="48">
        <v>1</v>
      </c>
      <c r="C651" s="49">
        <v>289.0997</v>
      </c>
      <c r="D651" s="19">
        <f t="shared" si="16"/>
        <v>0.5302828662709744</v>
      </c>
      <c r="E651" s="49">
        <v>192</v>
      </c>
      <c r="F651" s="49">
        <v>86</v>
      </c>
      <c r="G651" s="50">
        <v>15.625</v>
      </c>
      <c r="H651" s="50">
        <v>70.83333333333334</v>
      </c>
      <c r="I651" s="50">
        <v>13.541666666666666</v>
      </c>
      <c r="J651" s="50">
        <v>47.91666666666667</v>
      </c>
      <c r="K651" s="51">
        <v>6.52</v>
      </c>
      <c r="L651" s="38"/>
    </row>
    <row r="652" spans="1:12" ht="12.75">
      <c r="A652" s="37" t="s">
        <v>638</v>
      </c>
      <c r="B652" s="48">
        <v>1</v>
      </c>
      <c r="C652" s="49">
        <v>704.4391</v>
      </c>
      <c r="D652" s="19">
        <f t="shared" si="16"/>
        <v>1.2921216627389986</v>
      </c>
      <c r="E652" s="49">
        <v>526</v>
      </c>
      <c r="F652" s="49">
        <v>264</v>
      </c>
      <c r="G652" s="50">
        <v>18.8212927756654</v>
      </c>
      <c r="H652" s="50">
        <v>68.06083650190115</v>
      </c>
      <c r="I652" s="50">
        <v>13.11787072243346</v>
      </c>
      <c r="J652" s="50">
        <v>48.28897338403042</v>
      </c>
      <c r="K652" s="51">
        <v>4.33</v>
      </c>
      <c r="L652" s="38"/>
    </row>
    <row r="653" spans="1:12" ht="12.75">
      <c r="A653" s="37" t="s">
        <v>639</v>
      </c>
      <c r="B653" s="48">
        <v>1</v>
      </c>
      <c r="C653" s="49">
        <v>419.3125</v>
      </c>
      <c r="D653" s="19">
        <f t="shared" si="16"/>
        <v>0.7691264790771073</v>
      </c>
      <c r="E653" s="49">
        <v>196</v>
      </c>
      <c r="F653" s="49">
        <v>95</v>
      </c>
      <c r="G653" s="50">
        <v>17.857142857142858</v>
      </c>
      <c r="H653" s="50">
        <v>66.3265306122449</v>
      </c>
      <c r="I653" s="50">
        <v>15.816326530612246</v>
      </c>
      <c r="J653" s="50">
        <v>51.53061224489795</v>
      </c>
      <c r="K653" s="51">
        <v>8.91</v>
      </c>
      <c r="L653" s="38"/>
    </row>
    <row r="654" spans="1:12" ht="12.75">
      <c r="A654" s="37" t="s">
        <v>640</v>
      </c>
      <c r="B654" s="48">
        <v>2</v>
      </c>
      <c r="C654" s="49">
        <v>487.5131</v>
      </c>
      <c r="D654" s="19">
        <f t="shared" si="16"/>
        <v>0.894223840469735</v>
      </c>
      <c r="E654" s="49">
        <v>123</v>
      </c>
      <c r="F654" s="49">
        <v>61</v>
      </c>
      <c r="G654" s="50">
        <v>10.569105691056912</v>
      </c>
      <c r="H654" s="50">
        <v>69.10569105691057</v>
      </c>
      <c r="I654" s="50">
        <v>20.32520325203252</v>
      </c>
      <c r="J654" s="50">
        <v>38.21138211382114</v>
      </c>
      <c r="K654" s="51">
        <v>10.64</v>
      </c>
      <c r="L654" s="38"/>
    </row>
    <row r="655" spans="1:12" ht="12.75">
      <c r="A655" s="37" t="s">
        <v>641</v>
      </c>
      <c r="B655" s="48">
        <v>2</v>
      </c>
      <c r="C655" s="49">
        <v>527.8735</v>
      </c>
      <c r="D655" s="19">
        <f t="shared" si="16"/>
        <v>0.9682551473020943</v>
      </c>
      <c r="E655" s="49">
        <v>130</v>
      </c>
      <c r="F655" s="49">
        <v>76</v>
      </c>
      <c r="G655" s="50">
        <v>17.692307692307693</v>
      </c>
      <c r="H655" s="50">
        <v>62.30769230769231</v>
      </c>
      <c r="I655" s="50">
        <v>20</v>
      </c>
      <c r="J655" s="50">
        <v>41.53846153846154</v>
      </c>
      <c r="K655" s="51">
        <v>12.96</v>
      </c>
      <c r="L655" s="38"/>
    </row>
    <row r="656" spans="1:12" ht="12.75">
      <c r="A656" s="37" t="s">
        <v>642</v>
      </c>
      <c r="B656" s="48">
        <v>2</v>
      </c>
      <c r="C656" s="49">
        <v>573.497</v>
      </c>
      <c r="D656" s="19">
        <f t="shared" si="16"/>
        <v>1.0519403270145387</v>
      </c>
      <c r="E656" s="49">
        <v>436</v>
      </c>
      <c r="F656" s="49">
        <v>208</v>
      </c>
      <c r="G656" s="50">
        <v>25.229357798165136</v>
      </c>
      <c r="H656" s="50">
        <v>61.92660550458715</v>
      </c>
      <c r="I656" s="50">
        <v>12.844036697247708</v>
      </c>
      <c r="J656" s="50">
        <v>39.44954128440367</v>
      </c>
      <c r="K656" s="51">
        <v>6.98</v>
      </c>
      <c r="L656" s="38"/>
    </row>
    <row r="657" spans="1:12" ht="12.75">
      <c r="A657" s="37" t="s">
        <v>643</v>
      </c>
      <c r="B657" s="48">
        <v>1</v>
      </c>
      <c r="C657" s="49">
        <v>302.4447</v>
      </c>
      <c r="D657" s="19">
        <f t="shared" si="16"/>
        <v>0.5547610129116876</v>
      </c>
      <c r="E657" s="49">
        <v>53</v>
      </c>
      <c r="F657" s="49">
        <v>28</v>
      </c>
      <c r="G657" s="50">
        <v>20.754716981132077</v>
      </c>
      <c r="H657" s="50">
        <v>50.943396226415096</v>
      </c>
      <c r="I657" s="50">
        <v>28.30188679245283</v>
      </c>
      <c r="J657" s="50">
        <v>41.509433962264154</v>
      </c>
      <c r="K657" s="51">
        <v>4.55</v>
      </c>
      <c r="L657" s="38"/>
    </row>
    <row r="658" spans="1:12" ht="12.75">
      <c r="A658" s="37" t="s">
        <v>644</v>
      </c>
      <c r="B658" s="48">
        <v>1</v>
      </c>
      <c r="C658" s="49">
        <v>604.0634</v>
      </c>
      <c r="D658" s="19">
        <f t="shared" si="16"/>
        <v>1.1080069303475244</v>
      </c>
      <c r="E658" s="49">
        <v>410</v>
      </c>
      <c r="F658" s="49">
        <v>208</v>
      </c>
      <c r="G658" s="50">
        <v>21.463414634146343</v>
      </c>
      <c r="H658" s="50">
        <v>68.53658536585367</v>
      </c>
      <c r="I658" s="50">
        <v>10</v>
      </c>
      <c r="J658" s="50">
        <v>46.34146341463415</v>
      </c>
      <c r="K658" s="51">
        <v>7.89</v>
      </c>
      <c r="L658" s="38"/>
    </row>
    <row r="659" spans="1:12" ht="12.75">
      <c r="A659" s="37" t="s">
        <v>645</v>
      </c>
      <c r="B659" s="48">
        <v>2</v>
      </c>
      <c r="C659" s="49">
        <v>1787.0717</v>
      </c>
      <c r="D659" s="19">
        <f t="shared" si="16"/>
        <v>3.2779470311029137</v>
      </c>
      <c r="E659" s="49">
        <v>1910</v>
      </c>
      <c r="F659" s="49">
        <v>961</v>
      </c>
      <c r="G659" s="50">
        <v>17.539267015706805</v>
      </c>
      <c r="H659" s="50">
        <v>70.83769633507853</v>
      </c>
      <c r="I659" s="50">
        <v>11.62303664921466</v>
      </c>
      <c r="J659" s="50">
        <v>51.518324607329845</v>
      </c>
      <c r="K659" s="51">
        <v>7.11</v>
      </c>
      <c r="L659" s="38"/>
    </row>
    <row r="660" spans="1:12" ht="12.75">
      <c r="A660" s="37" t="s">
        <v>285</v>
      </c>
      <c r="B660" s="48">
        <v>1</v>
      </c>
      <c r="C660" s="49">
        <v>884.7551</v>
      </c>
      <c r="D660" s="19">
        <f t="shared" si="16"/>
        <v>1.622867371968434</v>
      </c>
      <c r="E660" s="49">
        <v>183</v>
      </c>
      <c r="F660" s="49">
        <v>98</v>
      </c>
      <c r="G660" s="50">
        <v>20.21857923497268</v>
      </c>
      <c r="H660" s="50">
        <v>68.30601092896174</v>
      </c>
      <c r="I660" s="50">
        <v>11.475409836065573</v>
      </c>
      <c r="J660" s="50">
        <v>48.63387978142077</v>
      </c>
      <c r="K660" s="51">
        <v>11.24</v>
      </c>
      <c r="L660" s="38"/>
    </row>
    <row r="661" spans="1:12" ht="12.75">
      <c r="A661" s="37" t="s">
        <v>646</v>
      </c>
      <c r="B661" s="48">
        <v>1</v>
      </c>
      <c r="C661" s="49">
        <v>292.5185</v>
      </c>
      <c r="D661" s="19">
        <f t="shared" si="16"/>
        <v>0.5365538207659367</v>
      </c>
      <c r="E661" s="49">
        <v>86</v>
      </c>
      <c r="F661" s="49">
        <v>44</v>
      </c>
      <c r="G661" s="50">
        <v>16.27906976744186</v>
      </c>
      <c r="H661" s="50">
        <v>66.27906976744185</v>
      </c>
      <c r="I661" s="50">
        <v>17.441860465116278</v>
      </c>
      <c r="J661" s="50">
        <v>34.883720930232556</v>
      </c>
      <c r="K661" s="51">
        <v>10</v>
      </c>
      <c r="L661" s="38"/>
    </row>
    <row r="662" spans="1:12" ht="12.75">
      <c r="A662" s="37" t="s">
        <v>647</v>
      </c>
      <c r="B662" s="48">
        <v>1</v>
      </c>
      <c r="C662" s="49">
        <v>551.171</v>
      </c>
      <c r="D662" s="19">
        <f t="shared" si="16"/>
        <v>1.0109887270219904</v>
      </c>
      <c r="E662" s="49">
        <v>551</v>
      </c>
      <c r="F662" s="49">
        <v>278</v>
      </c>
      <c r="G662" s="50">
        <v>14.882032667876588</v>
      </c>
      <c r="H662" s="50">
        <v>66.96914700544465</v>
      </c>
      <c r="I662" s="50">
        <v>18.148820326678766</v>
      </c>
      <c r="J662" s="50">
        <v>40.10889292196007</v>
      </c>
      <c r="K662" s="51">
        <v>13.12</v>
      </c>
      <c r="L662" s="38"/>
    </row>
    <row r="663" spans="1:12" ht="12.75">
      <c r="A663" s="37" t="s">
        <v>648</v>
      </c>
      <c r="B663" s="48">
        <v>2</v>
      </c>
      <c r="C663" s="49">
        <v>779.4307</v>
      </c>
      <c r="D663" s="19">
        <f t="shared" si="16"/>
        <v>1.4296754567908305</v>
      </c>
      <c r="E663" s="49">
        <v>302</v>
      </c>
      <c r="F663" s="49">
        <v>153</v>
      </c>
      <c r="G663" s="50">
        <v>15.562913907284766</v>
      </c>
      <c r="H663" s="50">
        <v>70.19867549668875</v>
      </c>
      <c r="I663" s="50">
        <v>14.23841059602649</v>
      </c>
      <c r="J663" s="50">
        <v>49.337748344370866</v>
      </c>
      <c r="K663" s="51">
        <v>8.72</v>
      </c>
      <c r="L663" s="38"/>
    </row>
    <row r="664" spans="1:12" ht="12.75">
      <c r="A664" s="37" t="s">
        <v>649</v>
      </c>
      <c r="B664" s="48">
        <v>1</v>
      </c>
      <c r="C664" s="49">
        <v>492.631</v>
      </c>
      <c r="D664" s="19">
        <f t="shared" si="16"/>
        <v>0.9036113793751306</v>
      </c>
      <c r="E664" s="49">
        <v>196</v>
      </c>
      <c r="F664" s="49">
        <v>109</v>
      </c>
      <c r="G664" s="50">
        <v>21.93877551020408</v>
      </c>
      <c r="H664" s="50">
        <v>61.224489795918366</v>
      </c>
      <c r="I664" s="50">
        <v>16.83673469387755</v>
      </c>
      <c r="J664" s="50">
        <v>40.30612244897959</v>
      </c>
      <c r="K664" s="51">
        <v>8.86</v>
      </c>
      <c r="L664" s="38"/>
    </row>
    <row r="665" spans="1:12" ht="12.75">
      <c r="A665" s="37" t="s">
        <v>571</v>
      </c>
      <c r="B665" s="48">
        <v>1</v>
      </c>
      <c r="C665" s="49">
        <v>415.2087</v>
      </c>
      <c r="D665" s="19">
        <f t="shared" si="16"/>
        <v>0.761599059205683</v>
      </c>
      <c r="E665" s="49">
        <v>176</v>
      </c>
      <c r="F665" s="49">
        <v>92</v>
      </c>
      <c r="G665" s="50">
        <v>23.863636363636363</v>
      </c>
      <c r="H665" s="50">
        <v>61.36363636363637</v>
      </c>
      <c r="I665" s="50">
        <v>14.772727272727273</v>
      </c>
      <c r="J665" s="50">
        <v>43.18181818181818</v>
      </c>
      <c r="K665" s="51">
        <v>11.84</v>
      </c>
      <c r="L665" s="38"/>
    </row>
    <row r="666" spans="1:12" ht="12.75">
      <c r="A666" s="37" t="s">
        <v>650</v>
      </c>
      <c r="B666" s="48">
        <v>1</v>
      </c>
      <c r="C666" s="49">
        <v>365.3848</v>
      </c>
      <c r="D666" s="19">
        <f t="shared" si="16"/>
        <v>0.6702092704898924</v>
      </c>
      <c r="E666" s="49">
        <v>190</v>
      </c>
      <c r="F666" s="49">
        <v>89</v>
      </c>
      <c r="G666" s="50">
        <v>24.736842105263158</v>
      </c>
      <c r="H666" s="50">
        <v>62.63157894736842</v>
      </c>
      <c r="I666" s="50">
        <v>12.631578947368421</v>
      </c>
      <c r="J666" s="50">
        <v>41.578947368421055</v>
      </c>
      <c r="K666" s="51">
        <v>8.86</v>
      </c>
      <c r="L666" s="38"/>
    </row>
    <row r="667" spans="1:12" ht="12.75">
      <c r="A667" s="37" t="s">
        <v>505</v>
      </c>
      <c r="B667" s="48">
        <v>2</v>
      </c>
      <c r="C667" s="49">
        <v>533.5949</v>
      </c>
      <c r="D667" s="19">
        <f t="shared" si="16"/>
        <v>0.9787496597179937</v>
      </c>
      <c r="E667" s="49">
        <v>316</v>
      </c>
      <c r="F667" s="49">
        <v>164</v>
      </c>
      <c r="G667" s="50">
        <v>17.088607594936708</v>
      </c>
      <c r="H667" s="50">
        <v>65.18987341772153</v>
      </c>
      <c r="I667" s="50">
        <v>17.72151898734177</v>
      </c>
      <c r="J667" s="50">
        <v>43.9873417721519</v>
      </c>
      <c r="K667" s="51">
        <v>13.67</v>
      </c>
      <c r="L667" s="38"/>
    </row>
    <row r="668" spans="1:12" ht="12.75">
      <c r="A668" s="37" t="s">
        <v>651</v>
      </c>
      <c r="B668" s="48">
        <v>1</v>
      </c>
      <c r="C668" s="49">
        <v>634.9983</v>
      </c>
      <c r="D668" s="19">
        <f t="shared" si="16"/>
        <v>1.1647494570253658</v>
      </c>
      <c r="E668" s="49">
        <v>601</v>
      </c>
      <c r="F668" s="49">
        <v>311</v>
      </c>
      <c r="G668" s="50">
        <v>19.966722129783694</v>
      </c>
      <c r="H668" s="50">
        <v>69.05158069883528</v>
      </c>
      <c r="I668" s="50">
        <v>10.98169717138103</v>
      </c>
      <c r="J668" s="50">
        <v>45.4242928452579</v>
      </c>
      <c r="K668" s="51">
        <v>12.45</v>
      </c>
      <c r="L668" s="38"/>
    </row>
    <row r="669" spans="1:12" ht="12.75">
      <c r="A669" s="37" t="s">
        <v>652</v>
      </c>
      <c r="B669" s="48">
        <v>1</v>
      </c>
      <c r="C669" s="49">
        <v>419.4053</v>
      </c>
      <c r="D669" s="19">
        <f t="shared" si="16"/>
        <v>0.7692966980361375</v>
      </c>
      <c r="E669" s="49">
        <v>96</v>
      </c>
      <c r="F669" s="49">
        <v>54</v>
      </c>
      <c r="G669" s="50">
        <v>14.583333333333334</v>
      </c>
      <c r="H669" s="50">
        <v>65.625</v>
      </c>
      <c r="I669" s="50">
        <v>19.791666666666664</v>
      </c>
      <c r="J669" s="50">
        <v>47.91666666666667</v>
      </c>
      <c r="K669" s="51">
        <v>10.87</v>
      </c>
      <c r="L669" s="38"/>
    </row>
    <row r="670" spans="1:12" ht="12.75">
      <c r="A670" s="37" t="s">
        <v>653</v>
      </c>
      <c r="B670" s="48">
        <v>2</v>
      </c>
      <c r="C670" s="49">
        <v>1031.0762</v>
      </c>
      <c r="D670" s="19">
        <f t="shared" si="16"/>
        <v>1.8912577310864886</v>
      </c>
      <c r="E670" s="49">
        <v>784</v>
      </c>
      <c r="F670" s="49">
        <v>412</v>
      </c>
      <c r="G670" s="50">
        <v>15.051020408163266</v>
      </c>
      <c r="H670" s="50">
        <v>72.1938775510204</v>
      </c>
      <c r="I670" s="50">
        <v>12.755102040816327</v>
      </c>
      <c r="J670" s="50">
        <v>51.65816326530612</v>
      </c>
      <c r="K670" s="51">
        <v>10.12</v>
      </c>
      <c r="L670" s="38"/>
    </row>
    <row r="671" spans="1:12" ht="12.75">
      <c r="A671" s="37" t="s">
        <v>654</v>
      </c>
      <c r="B671" s="48">
        <v>1</v>
      </c>
      <c r="C671" s="49">
        <v>324.5142</v>
      </c>
      <c r="D671" s="19">
        <f t="shared" si="16"/>
        <v>0.5952421262340718</v>
      </c>
      <c r="E671" s="49">
        <v>48</v>
      </c>
      <c r="F671" s="49">
        <v>20</v>
      </c>
      <c r="G671" s="50">
        <v>8.333333333333332</v>
      </c>
      <c r="H671" s="50">
        <v>66.66666666666666</v>
      </c>
      <c r="I671" s="50">
        <v>25</v>
      </c>
      <c r="J671" s="50">
        <v>41.66666666666667</v>
      </c>
      <c r="K671" s="51">
        <v>5</v>
      </c>
      <c r="L671" s="38"/>
    </row>
    <row r="672" spans="1:12" ht="12.75">
      <c r="A672" s="37" t="s">
        <v>224</v>
      </c>
      <c r="B672" s="48">
        <v>3</v>
      </c>
      <c r="C672" s="49">
        <v>554.6969</v>
      </c>
      <c r="D672" s="19">
        <f t="shared" si="16"/>
        <v>1.0174561303371263</v>
      </c>
      <c r="E672" s="49">
        <v>265</v>
      </c>
      <c r="F672" s="49">
        <v>123</v>
      </c>
      <c r="G672" s="50">
        <v>19.245283018867926</v>
      </c>
      <c r="H672" s="50">
        <v>67.9245283018868</v>
      </c>
      <c r="I672" s="50">
        <v>12.830188679245284</v>
      </c>
      <c r="J672" s="50">
        <v>41.88679245283019</v>
      </c>
      <c r="K672" s="51">
        <v>15.32</v>
      </c>
      <c r="L672" s="38"/>
    </row>
    <row r="673" spans="1:12" ht="12.75">
      <c r="A673" s="37" t="s">
        <v>655</v>
      </c>
      <c r="B673" s="48">
        <v>1</v>
      </c>
      <c r="C673" s="49">
        <v>753.4152</v>
      </c>
      <c r="D673" s="19">
        <f t="shared" si="16"/>
        <v>1.3819563691976142</v>
      </c>
      <c r="E673" s="49">
        <v>249</v>
      </c>
      <c r="F673" s="49">
        <v>128</v>
      </c>
      <c r="G673" s="50">
        <v>19.67871485943775</v>
      </c>
      <c r="H673" s="50">
        <v>66.66666666666666</v>
      </c>
      <c r="I673" s="50">
        <v>13.654618473895583</v>
      </c>
      <c r="J673" s="50">
        <v>45.38152610441767</v>
      </c>
      <c r="K673" s="51">
        <v>12.39</v>
      </c>
      <c r="L673" s="38"/>
    </row>
    <row r="674" spans="1:12" ht="12.75">
      <c r="A674" s="37" t="s">
        <v>656</v>
      </c>
      <c r="B674" s="48">
        <v>1</v>
      </c>
      <c r="C674" s="49">
        <v>368.1097</v>
      </c>
      <c r="D674" s="19">
        <f t="shared" si="16"/>
        <v>0.6752074347297785</v>
      </c>
      <c r="E674" s="49">
        <v>173</v>
      </c>
      <c r="F674" s="49">
        <v>86</v>
      </c>
      <c r="G674" s="50">
        <v>19.07514450867052</v>
      </c>
      <c r="H674" s="50">
        <v>75.14450867052022</v>
      </c>
      <c r="I674" s="50">
        <v>5.780346820809249</v>
      </c>
      <c r="J674" s="50">
        <v>49.71098265895954</v>
      </c>
      <c r="K674" s="51">
        <v>10.47</v>
      </c>
      <c r="L674" s="38"/>
    </row>
    <row r="675" spans="1:12" ht="12.75">
      <c r="A675" s="37" t="s">
        <v>657</v>
      </c>
      <c r="B675" s="48">
        <v>1</v>
      </c>
      <c r="C675" s="49">
        <v>845.7033</v>
      </c>
      <c r="D675" s="19">
        <f t="shared" si="16"/>
        <v>1.5512363725691236</v>
      </c>
      <c r="E675" s="49">
        <v>306</v>
      </c>
      <c r="F675" s="49">
        <v>154</v>
      </c>
      <c r="G675" s="50">
        <v>22.22222222222222</v>
      </c>
      <c r="H675" s="50">
        <v>62.41830065359477</v>
      </c>
      <c r="I675" s="50">
        <v>15.359477124183007</v>
      </c>
      <c r="J675" s="50">
        <v>37.58169934640523</v>
      </c>
      <c r="K675" s="51">
        <v>6.96</v>
      </c>
      <c r="L675" s="38"/>
    </row>
    <row r="676" spans="1:12" ht="12.75">
      <c r="A676" s="37" t="s">
        <v>658</v>
      </c>
      <c r="B676" s="48">
        <v>1</v>
      </c>
      <c r="C676" s="49">
        <v>674.2709</v>
      </c>
      <c r="D676" s="19">
        <f t="shared" si="16"/>
        <v>1.2367854601547827</v>
      </c>
      <c r="E676" s="49">
        <v>161</v>
      </c>
      <c r="F676" s="49">
        <v>88</v>
      </c>
      <c r="G676" s="50">
        <v>22.981366459627328</v>
      </c>
      <c r="H676" s="50">
        <v>59.006211180124225</v>
      </c>
      <c r="I676" s="50">
        <v>18.012422360248447</v>
      </c>
      <c r="J676" s="50">
        <v>38.50931677018634</v>
      </c>
      <c r="K676" s="51">
        <v>12.9</v>
      </c>
      <c r="L676" s="38"/>
    </row>
    <row r="677" spans="1:12" ht="12.75">
      <c r="A677" s="37" t="s">
        <v>659</v>
      </c>
      <c r="B677" s="48">
        <v>1</v>
      </c>
      <c r="C677" s="49">
        <v>273.1431</v>
      </c>
      <c r="D677" s="19">
        <f t="shared" si="16"/>
        <v>0.5010143765978983</v>
      </c>
      <c r="E677" s="49">
        <v>107</v>
      </c>
      <c r="F677" s="49">
        <v>52</v>
      </c>
      <c r="G677" s="50">
        <v>18.69158878504673</v>
      </c>
      <c r="H677" s="50">
        <v>66.35514018691589</v>
      </c>
      <c r="I677" s="50">
        <v>14.953271028037381</v>
      </c>
      <c r="J677" s="50">
        <v>47.66355140186916</v>
      </c>
      <c r="K677" s="51">
        <v>5.88</v>
      </c>
      <c r="L677" s="38"/>
    </row>
    <row r="678" spans="1:12" ht="12.75">
      <c r="A678" s="37" t="s">
        <v>660</v>
      </c>
      <c r="B678" s="48">
        <v>1</v>
      </c>
      <c r="C678" s="49">
        <v>427.6907</v>
      </c>
      <c r="D678" s="19">
        <f t="shared" si="16"/>
        <v>0.784494242897656</v>
      </c>
      <c r="E678" s="49">
        <v>78</v>
      </c>
      <c r="F678" s="49">
        <v>37</v>
      </c>
      <c r="G678" s="50">
        <v>20.51282051282051</v>
      </c>
      <c r="H678" s="50">
        <v>71.7948717948718</v>
      </c>
      <c r="I678" s="50">
        <v>7.6923076923076925</v>
      </c>
      <c r="J678" s="50">
        <v>39.743589743589745</v>
      </c>
      <c r="K678" s="51">
        <v>19.35</v>
      </c>
      <c r="L678" s="38"/>
    </row>
    <row r="679" spans="1:12" ht="12.75">
      <c r="A679" s="37" t="s">
        <v>661</v>
      </c>
      <c r="B679" s="48">
        <v>2</v>
      </c>
      <c r="C679" s="49">
        <v>542.6914</v>
      </c>
      <c r="D679" s="19">
        <f t="shared" si="16"/>
        <v>0.9954349696406048</v>
      </c>
      <c r="E679" s="49">
        <v>108</v>
      </c>
      <c r="F679" s="49">
        <v>53</v>
      </c>
      <c r="G679" s="50">
        <v>15.74074074074074</v>
      </c>
      <c r="H679" s="50">
        <v>60.18518518518518</v>
      </c>
      <c r="I679" s="50">
        <v>24.074074074074073</v>
      </c>
      <c r="J679" s="50">
        <v>37.03703703703704</v>
      </c>
      <c r="K679" s="51">
        <v>32.5</v>
      </c>
      <c r="L679" s="38"/>
    </row>
    <row r="680" spans="1:12" ht="12.75">
      <c r="A680" s="37" t="s">
        <v>507</v>
      </c>
      <c r="B680" s="48">
        <v>1</v>
      </c>
      <c r="C680" s="49">
        <v>201.9013</v>
      </c>
      <c r="D680" s="19">
        <f t="shared" si="16"/>
        <v>0.3703386757849832</v>
      </c>
      <c r="E680" s="49">
        <v>108</v>
      </c>
      <c r="F680" s="49">
        <v>54</v>
      </c>
      <c r="G680" s="50">
        <v>22.22222222222222</v>
      </c>
      <c r="H680" s="50">
        <v>72.22222222222221</v>
      </c>
      <c r="I680" s="50">
        <v>5.555555555555555</v>
      </c>
      <c r="J680" s="50">
        <v>55.55555555555556</v>
      </c>
      <c r="K680" s="51">
        <v>5</v>
      </c>
      <c r="L680" s="38"/>
    </row>
    <row r="681" spans="1:12" ht="12.75">
      <c r="A681" s="37" t="s">
        <v>662</v>
      </c>
      <c r="B681" s="48">
        <v>2</v>
      </c>
      <c r="C681" s="49">
        <v>1303.4436</v>
      </c>
      <c r="D681" s="19">
        <f t="shared" si="16"/>
        <v>2.3908492752865453</v>
      </c>
      <c r="E681" s="49">
        <v>343</v>
      </c>
      <c r="F681" s="49">
        <v>166</v>
      </c>
      <c r="G681" s="50">
        <v>19.825072886297377</v>
      </c>
      <c r="H681" s="50">
        <v>66.47230320699708</v>
      </c>
      <c r="I681" s="50">
        <v>13.702623906705538</v>
      </c>
      <c r="J681" s="50">
        <v>51.02040816326531</v>
      </c>
      <c r="K681" s="51">
        <v>9.71</v>
      </c>
      <c r="L681" s="38"/>
    </row>
    <row r="682" spans="1:12" ht="12.75">
      <c r="A682" s="37" t="s">
        <v>663</v>
      </c>
      <c r="B682" s="48">
        <v>1</v>
      </c>
      <c r="C682" s="49">
        <v>261.3718</v>
      </c>
      <c r="D682" s="19">
        <f t="shared" si="16"/>
        <v>0.4794227986622051</v>
      </c>
      <c r="E682" s="49">
        <v>34</v>
      </c>
      <c r="F682" s="49">
        <v>14</v>
      </c>
      <c r="G682" s="50">
        <v>5.88235294117647</v>
      </c>
      <c r="H682" s="50">
        <v>67.64705882352942</v>
      </c>
      <c r="I682" s="50">
        <v>26.47058823529412</v>
      </c>
      <c r="J682" s="50">
        <v>52.94117647058824</v>
      </c>
      <c r="K682" s="51">
        <v>11.11</v>
      </c>
      <c r="L682" s="38"/>
    </row>
    <row r="683" spans="1:12" ht="12.75">
      <c r="A683" s="37" t="s">
        <v>664</v>
      </c>
      <c r="B683" s="48">
        <v>1</v>
      </c>
      <c r="C683" s="49">
        <v>649.6861</v>
      </c>
      <c r="D683" s="19">
        <f t="shared" si="16"/>
        <v>1.1916906426551497</v>
      </c>
      <c r="E683" s="49">
        <v>230</v>
      </c>
      <c r="F683" s="49">
        <v>118</v>
      </c>
      <c r="G683" s="50">
        <v>14.347826086956522</v>
      </c>
      <c r="H683" s="50">
        <v>71.30434782608695</v>
      </c>
      <c r="I683" s="50">
        <v>14.347826086956522</v>
      </c>
      <c r="J683" s="50">
        <v>47.391304347826086</v>
      </c>
      <c r="K683" s="51">
        <v>6.42</v>
      </c>
      <c r="L683" s="38"/>
    </row>
    <row r="684" spans="1:12" ht="12.75">
      <c r="A684" s="37" t="s">
        <v>105</v>
      </c>
      <c r="B684" s="48">
        <v>2</v>
      </c>
      <c r="C684" s="49">
        <v>221.031</v>
      </c>
      <c r="D684" s="19">
        <f t="shared" si="16"/>
        <v>0.4054274432479168</v>
      </c>
      <c r="E684" s="49">
        <v>69</v>
      </c>
      <c r="F684" s="49">
        <v>37</v>
      </c>
      <c r="G684" s="50">
        <v>8.695652173913043</v>
      </c>
      <c r="H684" s="50">
        <v>71.01449275362319</v>
      </c>
      <c r="I684" s="50">
        <v>20.28985507246377</v>
      </c>
      <c r="J684" s="50">
        <v>50.72463768115942</v>
      </c>
      <c r="K684" s="51">
        <v>5.71</v>
      </c>
      <c r="L684" s="38"/>
    </row>
    <row r="685" spans="1:12" ht="12.75">
      <c r="A685" s="37" t="s">
        <v>665</v>
      </c>
      <c r="B685" s="48">
        <v>1</v>
      </c>
      <c r="C685" s="49">
        <v>898.5498</v>
      </c>
      <c r="D685" s="19">
        <f t="shared" si="16"/>
        <v>1.6481703835431545</v>
      </c>
      <c r="E685" s="49">
        <v>149</v>
      </c>
      <c r="F685" s="49">
        <v>76</v>
      </c>
      <c r="G685" s="50">
        <v>10.06711409395973</v>
      </c>
      <c r="H685" s="50">
        <v>69.12751677852349</v>
      </c>
      <c r="I685" s="50">
        <v>20.80536912751678</v>
      </c>
      <c r="J685" s="50">
        <v>39.59731543624161</v>
      </c>
      <c r="K685" s="51">
        <v>6.78</v>
      </c>
      <c r="L685" s="38"/>
    </row>
    <row r="686" spans="1:12" ht="12.75">
      <c r="A686" s="37" t="s">
        <v>666</v>
      </c>
      <c r="B686" s="48">
        <v>4</v>
      </c>
      <c r="C686" s="49">
        <v>1191.6831</v>
      </c>
      <c r="D686" s="19">
        <f t="shared" si="16"/>
        <v>2.185851904912666</v>
      </c>
      <c r="E686" s="49">
        <v>582</v>
      </c>
      <c r="F686" s="49">
        <v>306</v>
      </c>
      <c r="G686" s="50">
        <v>18.556701030927837</v>
      </c>
      <c r="H686" s="50">
        <v>67.69759450171821</v>
      </c>
      <c r="I686" s="50">
        <v>13.745704467353953</v>
      </c>
      <c r="J686" s="50">
        <v>44.84536082474227</v>
      </c>
      <c r="K686" s="51">
        <v>9.2</v>
      </c>
      <c r="L686" s="38"/>
    </row>
    <row r="687" spans="1:12" ht="12.75">
      <c r="A687" s="37" t="s">
        <v>667</v>
      </c>
      <c r="B687" s="48">
        <v>1</v>
      </c>
      <c r="C687" s="49">
        <v>371.4533</v>
      </c>
      <c r="D687" s="19">
        <f t="shared" si="16"/>
        <v>0.6813404531717334</v>
      </c>
      <c r="E687" s="49">
        <v>111</v>
      </c>
      <c r="F687" s="49">
        <v>54</v>
      </c>
      <c r="G687" s="50">
        <v>22.52252252252252</v>
      </c>
      <c r="H687" s="50">
        <v>57.65765765765766</v>
      </c>
      <c r="I687" s="50">
        <v>19.81981981981982</v>
      </c>
      <c r="J687" s="50">
        <v>39.63963963963964</v>
      </c>
      <c r="K687" s="51">
        <v>20.45</v>
      </c>
      <c r="L687" s="38"/>
    </row>
    <row r="688" spans="1:12" ht="12.75">
      <c r="A688" s="37" t="s">
        <v>668</v>
      </c>
      <c r="B688" s="48">
        <v>1</v>
      </c>
      <c r="C688" s="49">
        <v>1370.849</v>
      </c>
      <c r="D688" s="19">
        <f t="shared" si="16"/>
        <v>2.514488036288862</v>
      </c>
      <c r="E688" s="49">
        <v>590</v>
      </c>
      <c r="F688" s="49">
        <v>291</v>
      </c>
      <c r="G688" s="50">
        <v>15.423728813559324</v>
      </c>
      <c r="H688" s="50">
        <v>65.08474576271186</v>
      </c>
      <c r="I688" s="50">
        <v>19.491525423728813</v>
      </c>
      <c r="J688" s="50">
        <v>42.03389830508474</v>
      </c>
      <c r="K688" s="51">
        <v>10.08</v>
      </c>
      <c r="L688" s="38"/>
    </row>
    <row r="689" spans="1:12" ht="12.75">
      <c r="A689" s="37" t="s">
        <v>669</v>
      </c>
      <c r="B689" s="48">
        <v>1</v>
      </c>
      <c r="C689" s="49">
        <v>427.0062</v>
      </c>
      <c r="D689" s="19">
        <f t="shared" si="16"/>
        <v>0.7832386946492057</v>
      </c>
      <c r="E689" s="49">
        <v>67</v>
      </c>
      <c r="F689" s="49">
        <v>32</v>
      </c>
      <c r="G689" s="50">
        <v>13.432835820895523</v>
      </c>
      <c r="H689" s="50">
        <v>70.1492537313433</v>
      </c>
      <c r="I689" s="50">
        <v>16.417910447761194</v>
      </c>
      <c r="J689" s="50">
        <v>52.23880597014925</v>
      </c>
      <c r="K689" s="51">
        <v>8.57</v>
      </c>
      <c r="L689" s="38"/>
    </row>
    <row r="690" spans="1:12" ht="12.75">
      <c r="A690" s="37" t="s">
        <v>670</v>
      </c>
      <c r="B690" s="48">
        <v>2</v>
      </c>
      <c r="C690" s="49">
        <v>622.1335</v>
      </c>
      <c r="D690" s="19">
        <f t="shared" si="16"/>
        <v>1.1411521201273933</v>
      </c>
      <c r="E690" s="49">
        <v>269</v>
      </c>
      <c r="F690" s="49">
        <v>126</v>
      </c>
      <c r="G690" s="50">
        <v>17.100371747211895</v>
      </c>
      <c r="H690" s="50">
        <v>68.02973977695167</v>
      </c>
      <c r="I690" s="50">
        <v>14.869888475836431</v>
      </c>
      <c r="J690" s="50">
        <v>44.237918215613384</v>
      </c>
      <c r="K690" s="51">
        <v>6.72</v>
      </c>
      <c r="L690" s="38"/>
    </row>
    <row r="691" spans="1:12" ht="12.75">
      <c r="A691" s="37" t="s">
        <v>671</v>
      </c>
      <c r="B691" s="48">
        <v>1</v>
      </c>
      <c r="C691" s="49">
        <v>359.9524</v>
      </c>
      <c r="D691" s="19">
        <f t="shared" si="16"/>
        <v>0.6602448580649387</v>
      </c>
      <c r="E691" s="49">
        <v>111</v>
      </c>
      <c r="F691" s="49">
        <v>54</v>
      </c>
      <c r="G691" s="50">
        <v>17.117117117117118</v>
      </c>
      <c r="H691" s="50">
        <v>72.97297297297297</v>
      </c>
      <c r="I691" s="50">
        <v>9.90990990990991</v>
      </c>
      <c r="J691" s="50">
        <v>48.64864864864865</v>
      </c>
      <c r="K691" s="51">
        <v>5.56</v>
      </c>
      <c r="L691" s="38"/>
    </row>
    <row r="692" spans="1:12" ht="12.75">
      <c r="A692" s="37" t="s">
        <v>672</v>
      </c>
      <c r="B692" s="48">
        <v>11</v>
      </c>
      <c r="C692" s="49">
        <v>4731.7352</v>
      </c>
      <c r="D692" s="19">
        <f aca="true" t="shared" si="17" ref="D692:D700">C692/$C$626*100</f>
        <v>8.679213794726397</v>
      </c>
      <c r="E692" s="49">
        <v>4843</v>
      </c>
      <c r="F692" s="49">
        <v>2438</v>
      </c>
      <c r="G692" s="50">
        <v>18.108610365475943</v>
      </c>
      <c r="H692" s="50">
        <v>69.99793516415444</v>
      </c>
      <c r="I692" s="50">
        <v>11.893454470369607</v>
      </c>
      <c r="J692" s="50">
        <v>51.331819120379926</v>
      </c>
      <c r="K692" s="51">
        <v>7.08</v>
      </c>
      <c r="L692" s="38"/>
    </row>
    <row r="693" spans="1:12" ht="12.75">
      <c r="A693" s="37" t="s">
        <v>673</v>
      </c>
      <c r="B693" s="48">
        <v>8</v>
      </c>
      <c r="C693" s="49">
        <v>4066.6905</v>
      </c>
      <c r="D693" s="19">
        <f t="shared" si="17"/>
        <v>7.4593515475005425</v>
      </c>
      <c r="E693" s="49">
        <v>11753</v>
      </c>
      <c r="F693" s="49">
        <v>6030</v>
      </c>
      <c r="G693" s="50">
        <v>17.11903343827108</v>
      </c>
      <c r="H693" s="50">
        <v>70.29694546073343</v>
      </c>
      <c r="I693" s="50">
        <v>12.584021100995491</v>
      </c>
      <c r="J693" s="50">
        <v>49.76601718710116</v>
      </c>
      <c r="K693" s="51">
        <v>8.04</v>
      </c>
      <c r="L693" s="38"/>
    </row>
    <row r="694" spans="1:12" ht="12.75">
      <c r="A694" s="37" t="s">
        <v>674</v>
      </c>
      <c r="B694" s="48">
        <v>1</v>
      </c>
      <c r="C694" s="49">
        <v>783.7867</v>
      </c>
      <c r="D694" s="19">
        <f t="shared" si="17"/>
        <v>1.437665476031516</v>
      </c>
      <c r="E694" s="49">
        <v>390</v>
      </c>
      <c r="F694" s="49">
        <v>191</v>
      </c>
      <c r="G694" s="50">
        <v>17.435897435897434</v>
      </c>
      <c r="H694" s="50">
        <v>70.25641025641025</v>
      </c>
      <c r="I694" s="50">
        <v>12.307692307692308</v>
      </c>
      <c r="J694" s="50">
        <v>46.666666666666664</v>
      </c>
      <c r="K694" s="51">
        <v>7.69</v>
      </c>
      <c r="L694" s="38"/>
    </row>
    <row r="695" spans="1:12" ht="12.75">
      <c r="A695" s="37" t="s">
        <v>675</v>
      </c>
      <c r="B695" s="48">
        <v>1</v>
      </c>
      <c r="C695" s="49">
        <v>325.4668</v>
      </c>
      <c r="D695" s="19">
        <f t="shared" si="17"/>
        <v>0.596989438522565</v>
      </c>
      <c r="E695" s="49">
        <v>172</v>
      </c>
      <c r="F695" s="49">
        <v>89</v>
      </c>
      <c r="G695" s="50">
        <v>17.441860465116278</v>
      </c>
      <c r="H695" s="50">
        <v>63.372093023255815</v>
      </c>
      <c r="I695" s="50">
        <v>19.186046511627907</v>
      </c>
      <c r="J695" s="50">
        <v>45.348837209302324</v>
      </c>
      <c r="K695" s="51">
        <v>11.54</v>
      </c>
      <c r="L695" s="38"/>
    </row>
    <row r="696" spans="1:12" ht="12.75">
      <c r="A696" s="37" t="s">
        <v>676</v>
      </c>
      <c r="B696" s="48">
        <v>1</v>
      </c>
      <c r="C696" s="49">
        <v>569.4135</v>
      </c>
      <c r="D696" s="19">
        <f t="shared" si="17"/>
        <v>1.0444501425404022</v>
      </c>
      <c r="E696" s="49">
        <v>254</v>
      </c>
      <c r="F696" s="49">
        <v>131</v>
      </c>
      <c r="G696" s="50">
        <v>14.566929133858267</v>
      </c>
      <c r="H696" s="50">
        <v>66.14173228346458</v>
      </c>
      <c r="I696" s="50">
        <v>19.291338582677163</v>
      </c>
      <c r="J696" s="50">
        <v>40.15748031496063</v>
      </c>
      <c r="K696" s="51">
        <v>7.84</v>
      </c>
      <c r="L696" s="38"/>
    </row>
    <row r="697" spans="1:12" ht="12.75">
      <c r="A697" s="37" t="s">
        <v>677</v>
      </c>
      <c r="B697" s="48">
        <v>1</v>
      </c>
      <c r="C697" s="49">
        <v>349.6633</v>
      </c>
      <c r="D697" s="19">
        <f t="shared" si="17"/>
        <v>0.6413720144080662</v>
      </c>
      <c r="E697" s="49">
        <v>80</v>
      </c>
      <c r="F697" s="49">
        <v>43</v>
      </c>
      <c r="G697" s="50">
        <v>16.25</v>
      </c>
      <c r="H697" s="50">
        <v>61.25</v>
      </c>
      <c r="I697" s="50">
        <v>22.5</v>
      </c>
      <c r="J697" s="50">
        <v>36.25</v>
      </c>
      <c r="K697" s="51">
        <v>10.34</v>
      </c>
      <c r="L697" s="38"/>
    </row>
    <row r="698" spans="1:12" ht="12.75">
      <c r="A698" s="37" t="s">
        <v>678</v>
      </c>
      <c r="B698" s="48">
        <v>1</v>
      </c>
      <c r="C698" s="49">
        <v>414.9989</v>
      </c>
      <c r="D698" s="19">
        <f t="shared" si="17"/>
        <v>0.7612142322918409</v>
      </c>
      <c r="E698" s="49">
        <v>172</v>
      </c>
      <c r="F698" s="49">
        <v>84</v>
      </c>
      <c r="G698" s="50">
        <v>16.86046511627907</v>
      </c>
      <c r="H698" s="50">
        <v>67.44186046511628</v>
      </c>
      <c r="I698" s="50">
        <v>15.69767441860465</v>
      </c>
      <c r="J698" s="50">
        <v>46.51162790697674</v>
      </c>
      <c r="K698" s="51">
        <v>10</v>
      </c>
      <c r="L698" s="38"/>
    </row>
    <row r="699" spans="1:12" ht="12.75">
      <c r="A699" s="37" t="s">
        <v>679</v>
      </c>
      <c r="B699" s="48">
        <v>1</v>
      </c>
      <c r="C699" s="49">
        <v>414.0968</v>
      </c>
      <c r="D699" s="19">
        <f t="shared" si="17"/>
        <v>0.7595595499325613</v>
      </c>
      <c r="E699" s="49">
        <v>140</v>
      </c>
      <c r="F699" s="49">
        <v>76</v>
      </c>
      <c r="G699" s="50">
        <v>17.142857142857142</v>
      </c>
      <c r="H699" s="50">
        <v>72.85714285714285</v>
      </c>
      <c r="I699" s="50">
        <v>10</v>
      </c>
      <c r="J699" s="50">
        <v>45.714285714285715</v>
      </c>
      <c r="K699" s="51">
        <v>4.69</v>
      </c>
      <c r="L699" s="38"/>
    </row>
    <row r="700" spans="1:12" ht="12.75">
      <c r="A700" s="37" t="s">
        <v>680</v>
      </c>
      <c r="B700" s="48">
        <v>3</v>
      </c>
      <c r="C700" s="49">
        <v>803.9267</v>
      </c>
      <c r="D700" s="19">
        <f t="shared" si="17"/>
        <v>1.4746073923555294</v>
      </c>
      <c r="E700" s="49">
        <v>362</v>
      </c>
      <c r="F700" s="49">
        <v>168</v>
      </c>
      <c r="G700" s="50">
        <v>21.2707182320442</v>
      </c>
      <c r="H700" s="50">
        <v>65.4696132596685</v>
      </c>
      <c r="I700" s="50">
        <v>13.259668508287293</v>
      </c>
      <c r="J700" s="50">
        <v>43.646408839779006</v>
      </c>
      <c r="K700" s="51">
        <v>8.86</v>
      </c>
      <c r="L700" s="38"/>
    </row>
    <row r="701" spans="1:12" ht="12.75">
      <c r="A701" s="36" t="s">
        <v>681</v>
      </c>
      <c r="B701" s="53">
        <f>SUM(B702:B749)</f>
        <v>76</v>
      </c>
      <c r="C701" s="53">
        <f>SUM(C702:C749)</f>
        <v>46436.290799999995</v>
      </c>
      <c r="D701" s="58">
        <f>SUM(D702:D749)</f>
        <v>100.00000000000001</v>
      </c>
      <c r="E701" s="53">
        <f>SUM(E702:E749)</f>
        <v>43828</v>
      </c>
      <c r="F701" s="53">
        <f>SUM(F702:F749)</f>
        <v>22119</v>
      </c>
      <c r="G701" s="54">
        <v>16.76325636579356</v>
      </c>
      <c r="H701" s="54">
        <v>70.17431778771561</v>
      </c>
      <c r="I701" s="54">
        <v>13.062425846490827</v>
      </c>
      <c r="J701" s="54">
        <v>49.38395546226157</v>
      </c>
      <c r="K701" s="56">
        <v>7.11</v>
      </c>
      <c r="L701" s="38"/>
    </row>
    <row r="702" spans="1:12" ht="12.75">
      <c r="A702" s="37" t="s">
        <v>682</v>
      </c>
      <c r="B702" s="48">
        <v>1</v>
      </c>
      <c r="C702" s="49">
        <v>828.4788</v>
      </c>
      <c r="D702" s="19">
        <f>C702/$C$701*100</f>
        <v>1.784119243219142</v>
      </c>
      <c r="E702" s="49">
        <v>297</v>
      </c>
      <c r="F702" s="49">
        <v>140</v>
      </c>
      <c r="G702" s="50">
        <v>18.51851851851852</v>
      </c>
      <c r="H702" s="50">
        <v>67.34006734006735</v>
      </c>
      <c r="I702" s="50">
        <v>14.14141414141414</v>
      </c>
      <c r="J702" s="50">
        <v>42.08754208754209</v>
      </c>
      <c r="K702" s="51">
        <v>8.8</v>
      </c>
      <c r="L702" s="38"/>
    </row>
    <row r="703" spans="1:12" ht="12.75">
      <c r="A703" s="37" t="s">
        <v>683</v>
      </c>
      <c r="B703" s="48">
        <v>2</v>
      </c>
      <c r="C703" s="49">
        <v>1617.7082</v>
      </c>
      <c r="D703" s="19">
        <f aca="true" t="shared" si="18" ref="D703:D749">C703/$C$701*100</f>
        <v>3.4837153703068813</v>
      </c>
      <c r="E703" s="49">
        <v>1074</v>
      </c>
      <c r="F703" s="49">
        <v>531</v>
      </c>
      <c r="G703" s="50">
        <v>18.71508379888268</v>
      </c>
      <c r="H703" s="50">
        <v>68.34264432029795</v>
      </c>
      <c r="I703" s="50">
        <v>12.942271880819368</v>
      </c>
      <c r="J703" s="50">
        <v>46.927374301675975</v>
      </c>
      <c r="K703" s="51">
        <v>6.55</v>
      </c>
      <c r="L703" s="38"/>
    </row>
    <row r="704" spans="1:12" ht="12.75">
      <c r="A704" s="37" t="s">
        <v>684</v>
      </c>
      <c r="B704" s="48">
        <v>1</v>
      </c>
      <c r="C704" s="49">
        <v>615.44</v>
      </c>
      <c r="D704" s="19">
        <f t="shared" si="18"/>
        <v>1.3253427209565154</v>
      </c>
      <c r="E704" s="49">
        <v>201</v>
      </c>
      <c r="F704" s="49">
        <v>101</v>
      </c>
      <c r="G704" s="50">
        <v>17.91044776119403</v>
      </c>
      <c r="H704" s="50">
        <v>67.16417910447761</v>
      </c>
      <c r="I704" s="50">
        <v>14.925373134328357</v>
      </c>
      <c r="J704" s="50">
        <v>47.2636815920398</v>
      </c>
      <c r="K704" s="51">
        <v>4.21</v>
      </c>
      <c r="L704" s="38"/>
    </row>
    <row r="705" spans="1:12" ht="12.75">
      <c r="A705" s="37" t="s">
        <v>685</v>
      </c>
      <c r="B705" s="48">
        <v>1</v>
      </c>
      <c r="C705" s="49">
        <v>539.0079</v>
      </c>
      <c r="D705" s="19">
        <f t="shared" si="18"/>
        <v>1.1607471025657374</v>
      </c>
      <c r="E705" s="49">
        <v>177</v>
      </c>
      <c r="F705" s="49">
        <v>91</v>
      </c>
      <c r="G705" s="50">
        <v>22.033898305084744</v>
      </c>
      <c r="H705" s="50">
        <v>66.66666666666666</v>
      </c>
      <c r="I705" s="50">
        <v>11.299435028248588</v>
      </c>
      <c r="J705" s="50">
        <v>53.672316384180796</v>
      </c>
      <c r="K705" s="51">
        <v>7.37</v>
      </c>
      <c r="L705" s="38"/>
    </row>
    <row r="706" spans="1:12" ht="12.75">
      <c r="A706" s="37" t="s">
        <v>686</v>
      </c>
      <c r="B706" s="48">
        <v>1</v>
      </c>
      <c r="C706" s="49">
        <v>2134.6289</v>
      </c>
      <c r="D706" s="19">
        <f t="shared" si="18"/>
        <v>4.596897950341892</v>
      </c>
      <c r="E706" s="49">
        <v>116</v>
      </c>
      <c r="F706" s="49">
        <v>52</v>
      </c>
      <c r="G706" s="50">
        <v>10.344827586206897</v>
      </c>
      <c r="H706" s="50">
        <v>66.37931034482759</v>
      </c>
      <c r="I706" s="50">
        <v>23.275862068965516</v>
      </c>
      <c r="J706" s="50">
        <v>45.689655172413794</v>
      </c>
      <c r="K706" s="51">
        <v>7.55</v>
      </c>
      <c r="L706" s="38"/>
    </row>
    <row r="707" spans="1:12" ht="12.75">
      <c r="A707" s="37" t="s">
        <v>687</v>
      </c>
      <c r="B707" s="48">
        <v>3</v>
      </c>
      <c r="C707" s="49">
        <v>711.3727</v>
      </c>
      <c r="D707" s="19">
        <f t="shared" si="18"/>
        <v>1.531932649538839</v>
      </c>
      <c r="E707" s="49">
        <v>1243</v>
      </c>
      <c r="F707" s="49">
        <v>670</v>
      </c>
      <c r="G707" s="50">
        <v>17.216411906677394</v>
      </c>
      <c r="H707" s="50">
        <v>68.70474658085277</v>
      </c>
      <c r="I707" s="50">
        <v>14.07884151246983</v>
      </c>
      <c r="J707" s="50">
        <v>47.30490748189863</v>
      </c>
      <c r="K707" s="51">
        <v>7.31</v>
      </c>
      <c r="L707" s="38"/>
    </row>
    <row r="708" spans="1:12" ht="12.75">
      <c r="A708" s="37" t="s">
        <v>75</v>
      </c>
      <c r="B708" s="48">
        <v>5</v>
      </c>
      <c r="C708" s="49">
        <v>2385.6304</v>
      </c>
      <c r="D708" s="19">
        <f t="shared" si="18"/>
        <v>5.13742669558784</v>
      </c>
      <c r="E708" s="49">
        <v>1269</v>
      </c>
      <c r="F708" s="49">
        <v>637</v>
      </c>
      <c r="G708" s="50">
        <v>18.5973207249803</v>
      </c>
      <c r="H708" s="50">
        <v>68.1639085894405</v>
      </c>
      <c r="I708" s="50">
        <v>13.238770685579196</v>
      </c>
      <c r="J708" s="50">
        <v>45.31126871552404</v>
      </c>
      <c r="K708" s="51">
        <v>5.04</v>
      </c>
      <c r="L708" s="38"/>
    </row>
    <row r="709" spans="1:12" ht="12.75">
      <c r="A709" s="37" t="s">
        <v>688</v>
      </c>
      <c r="B709" s="48">
        <v>1</v>
      </c>
      <c r="C709" s="49">
        <v>513.9702</v>
      </c>
      <c r="D709" s="19">
        <f t="shared" si="18"/>
        <v>1.1068287133734636</v>
      </c>
      <c r="E709" s="49">
        <v>142</v>
      </c>
      <c r="F709" s="49">
        <v>71</v>
      </c>
      <c r="G709" s="50">
        <v>19.014084507042252</v>
      </c>
      <c r="H709" s="50">
        <v>68.30985915492957</v>
      </c>
      <c r="I709" s="50">
        <v>12.676056338028168</v>
      </c>
      <c r="J709" s="50">
        <v>41.54929577464789</v>
      </c>
      <c r="K709" s="51">
        <v>6.78</v>
      </c>
      <c r="L709" s="38"/>
    </row>
    <row r="710" spans="1:12" ht="12.75">
      <c r="A710" s="37" t="s">
        <v>689</v>
      </c>
      <c r="B710" s="48">
        <v>1</v>
      </c>
      <c r="C710" s="49">
        <v>664.7249</v>
      </c>
      <c r="D710" s="19">
        <f t="shared" si="18"/>
        <v>1.4314771669919857</v>
      </c>
      <c r="E710" s="49">
        <v>214</v>
      </c>
      <c r="F710" s="49">
        <v>103</v>
      </c>
      <c r="G710" s="50">
        <v>19.158878504672895</v>
      </c>
      <c r="H710" s="50">
        <v>65.88785046728972</v>
      </c>
      <c r="I710" s="50">
        <v>14.953271028037381</v>
      </c>
      <c r="J710" s="50">
        <v>37.38317757009346</v>
      </c>
      <c r="K710" s="51">
        <v>6.25</v>
      </c>
      <c r="L710" s="38"/>
    </row>
    <row r="711" spans="1:12" ht="12.75">
      <c r="A711" s="37" t="s">
        <v>690</v>
      </c>
      <c r="B711" s="48">
        <v>1</v>
      </c>
      <c r="C711" s="49">
        <v>1239.3938</v>
      </c>
      <c r="D711" s="19">
        <f t="shared" si="18"/>
        <v>2.669019808963726</v>
      </c>
      <c r="E711" s="49">
        <v>534</v>
      </c>
      <c r="F711" s="49">
        <v>261</v>
      </c>
      <c r="G711" s="50">
        <v>16.479400749063668</v>
      </c>
      <c r="H711" s="50">
        <v>68.35205992509363</v>
      </c>
      <c r="I711" s="50">
        <v>15.168539325842698</v>
      </c>
      <c r="J711" s="50">
        <v>44.9438202247191</v>
      </c>
      <c r="K711" s="51">
        <v>8.75</v>
      </c>
      <c r="L711" s="38"/>
    </row>
    <row r="712" spans="1:12" ht="12.75">
      <c r="A712" s="37" t="s">
        <v>691</v>
      </c>
      <c r="B712" s="48">
        <v>1</v>
      </c>
      <c r="C712" s="49">
        <v>303.0584</v>
      </c>
      <c r="D712" s="19">
        <f t="shared" si="18"/>
        <v>0.6526326603157546</v>
      </c>
      <c r="E712" s="49">
        <v>73</v>
      </c>
      <c r="F712" s="49">
        <v>29</v>
      </c>
      <c r="G712" s="50">
        <v>21.91780821917808</v>
      </c>
      <c r="H712" s="50">
        <v>65.75342465753424</v>
      </c>
      <c r="I712" s="50">
        <v>12.32876712328767</v>
      </c>
      <c r="J712" s="50">
        <v>63.013698630136986</v>
      </c>
      <c r="K712" s="51">
        <v>2.17</v>
      </c>
      <c r="L712" s="38"/>
    </row>
    <row r="713" spans="1:12" ht="12.75">
      <c r="A713" s="37" t="s">
        <v>692</v>
      </c>
      <c r="B713" s="48">
        <v>1</v>
      </c>
      <c r="C713" s="49">
        <v>770.7647</v>
      </c>
      <c r="D713" s="19">
        <f t="shared" si="18"/>
        <v>1.6598326152268819</v>
      </c>
      <c r="E713" s="49">
        <v>164</v>
      </c>
      <c r="F713" s="49">
        <v>80</v>
      </c>
      <c r="G713" s="50">
        <v>20.121951219512198</v>
      </c>
      <c r="H713" s="50">
        <v>62.80487804878049</v>
      </c>
      <c r="I713" s="50">
        <v>17.073170731707318</v>
      </c>
      <c r="J713" s="50">
        <v>35.97560975609756</v>
      </c>
      <c r="K713" s="51">
        <v>16.95</v>
      </c>
      <c r="L713" s="38"/>
    </row>
    <row r="714" spans="1:12" ht="12.75">
      <c r="A714" s="37" t="s">
        <v>693</v>
      </c>
      <c r="B714" s="48">
        <v>1</v>
      </c>
      <c r="C714" s="49">
        <v>439.3514</v>
      </c>
      <c r="D714" s="19">
        <f t="shared" si="18"/>
        <v>0.9461380149682412</v>
      </c>
      <c r="E714" s="49">
        <v>136</v>
      </c>
      <c r="F714" s="49">
        <v>76</v>
      </c>
      <c r="G714" s="50">
        <v>19.11764705882353</v>
      </c>
      <c r="H714" s="50">
        <v>66.17647058823529</v>
      </c>
      <c r="I714" s="50">
        <v>14.705882352941178</v>
      </c>
      <c r="J714" s="50">
        <v>41.911764705882355</v>
      </c>
      <c r="K714" s="51">
        <v>7.02</v>
      </c>
      <c r="L714" s="38"/>
    </row>
    <row r="715" spans="1:12" ht="12.75">
      <c r="A715" s="37" t="s">
        <v>694</v>
      </c>
      <c r="B715" s="48">
        <v>1</v>
      </c>
      <c r="C715" s="49">
        <v>413.2897</v>
      </c>
      <c r="D715" s="19">
        <f t="shared" si="18"/>
        <v>0.8900144539537599</v>
      </c>
      <c r="E715" s="49">
        <v>259</v>
      </c>
      <c r="F715" s="49">
        <v>134</v>
      </c>
      <c r="G715" s="50">
        <v>17.374517374517374</v>
      </c>
      <c r="H715" s="50">
        <v>66.79536679536679</v>
      </c>
      <c r="I715" s="50">
        <v>15.83011583011583</v>
      </c>
      <c r="J715" s="50">
        <v>40.15444015444015</v>
      </c>
      <c r="K715" s="51">
        <v>7.69</v>
      </c>
      <c r="L715" s="38"/>
    </row>
    <row r="716" spans="1:12" ht="12.75">
      <c r="A716" s="37" t="s">
        <v>86</v>
      </c>
      <c r="B716" s="48">
        <v>1</v>
      </c>
      <c r="C716" s="49">
        <v>174.6007</v>
      </c>
      <c r="D716" s="19">
        <f t="shared" si="18"/>
        <v>0.37600053103293946</v>
      </c>
      <c r="E716" s="49">
        <v>51</v>
      </c>
      <c r="F716" s="49">
        <v>27</v>
      </c>
      <c r="G716" s="50">
        <v>11.76470588235294</v>
      </c>
      <c r="H716" s="50">
        <v>70.58823529411765</v>
      </c>
      <c r="I716" s="50">
        <v>17.647058823529413</v>
      </c>
      <c r="J716" s="50">
        <v>35.294117647058826</v>
      </c>
      <c r="K716" s="51">
        <v>11.11</v>
      </c>
      <c r="L716" s="38"/>
    </row>
    <row r="717" spans="1:12" ht="12.75">
      <c r="A717" s="37" t="s">
        <v>497</v>
      </c>
      <c r="B717" s="48">
        <v>1</v>
      </c>
      <c r="C717" s="49">
        <v>640.5545</v>
      </c>
      <c r="D717" s="19">
        <f t="shared" si="18"/>
        <v>1.3794264980354547</v>
      </c>
      <c r="E717" s="49">
        <v>122</v>
      </c>
      <c r="F717" s="49">
        <v>67</v>
      </c>
      <c r="G717" s="50">
        <v>9.836065573770492</v>
      </c>
      <c r="H717" s="50">
        <v>69.67213114754098</v>
      </c>
      <c r="I717" s="50">
        <v>20.491803278688526</v>
      </c>
      <c r="J717" s="50">
        <v>43.44262295081967</v>
      </c>
      <c r="K717" s="51">
        <v>15.09</v>
      </c>
      <c r="L717" s="38"/>
    </row>
    <row r="718" spans="1:12" ht="12.75">
      <c r="A718" s="37" t="s">
        <v>695</v>
      </c>
      <c r="B718" s="48">
        <v>1</v>
      </c>
      <c r="C718" s="49">
        <v>764.6192</v>
      </c>
      <c r="D718" s="19">
        <f t="shared" si="18"/>
        <v>1.6465983540614748</v>
      </c>
      <c r="E718" s="49">
        <v>279</v>
      </c>
      <c r="F718" s="49">
        <v>137</v>
      </c>
      <c r="G718" s="50">
        <v>17.921146953405017</v>
      </c>
      <c r="H718" s="50">
        <v>65.94982078853047</v>
      </c>
      <c r="I718" s="50">
        <v>16.129032258064516</v>
      </c>
      <c r="J718" s="50">
        <v>48.028673835125446</v>
      </c>
      <c r="K718" s="51">
        <v>5.97</v>
      </c>
      <c r="L718" s="38"/>
    </row>
    <row r="719" spans="1:12" ht="12.75">
      <c r="A719" s="37" t="s">
        <v>696</v>
      </c>
      <c r="B719" s="48">
        <v>1</v>
      </c>
      <c r="C719" s="49">
        <v>982.4504</v>
      </c>
      <c r="D719" s="19">
        <f t="shared" si="18"/>
        <v>2.1156952527310815</v>
      </c>
      <c r="E719" s="49">
        <v>203</v>
      </c>
      <c r="F719" s="49">
        <v>106</v>
      </c>
      <c r="G719" s="50">
        <v>18.226600985221676</v>
      </c>
      <c r="H719" s="50">
        <v>71.42857142857143</v>
      </c>
      <c r="I719" s="50">
        <v>10.344827586206897</v>
      </c>
      <c r="J719" s="50">
        <v>53.20197044334976</v>
      </c>
      <c r="K719" s="51">
        <v>7.41</v>
      </c>
      <c r="L719" s="38"/>
    </row>
    <row r="720" spans="1:12" ht="12.75">
      <c r="A720" s="37" t="s">
        <v>697</v>
      </c>
      <c r="B720" s="48">
        <v>3</v>
      </c>
      <c r="C720" s="49">
        <v>1832.1205</v>
      </c>
      <c r="D720" s="19">
        <f t="shared" si="18"/>
        <v>3.9454497084853304</v>
      </c>
      <c r="E720" s="49">
        <v>878</v>
      </c>
      <c r="F720" s="49">
        <v>441</v>
      </c>
      <c r="G720" s="50">
        <v>19.47608200455581</v>
      </c>
      <c r="H720" s="50">
        <v>68.56492027334852</v>
      </c>
      <c r="I720" s="50">
        <v>11.958997722095672</v>
      </c>
      <c r="J720" s="50">
        <v>47.26651480637813</v>
      </c>
      <c r="K720" s="51">
        <v>2.89</v>
      </c>
      <c r="L720" s="38"/>
    </row>
    <row r="721" spans="1:12" ht="12.75">
      <c r="A721" s="37" t="s">
        <v>698</v>
      </c>
      <c r="B721" s="48">
        <v>1</v>
      </c>
      <c r="C721" s="49">
        <v>552.2969</v>
      </c>
      <c r="D721" s="19">
        <f t="shared" si="18"/>
        <v>1.1893648060279614</v>
      </c>
      <c r="E721" s="49">
        <v>240</v>
      </c>
      <c r="F721" s="49">
        <v>129</v>
      </c>
      <c r="G721" s="50">
        <v>20.416666666666668</v>
      </c>
      <c r="H721" s="50">
        <v>59.166666666666664</v>
      </c>
      <c r="I721" s="50">
        <v>20.416666666666668</v>
      </c>
      <c r="J721" s="50">
        <v>40.416666666666664</v>
      </c>
      <c r="K721" s="51">
        <v>4.12</v>
      </c>
      <c r="L721" s="38"/>
    </row>
    <row r="722" spans="1:12" ht="12.75">
      <c r="A722" s="37" t="s">
        <v>699</v>
      </c>
      <c r="B722" s="48">
        <v>1</v>
      </c>
      <c r="C722" s="49">
        <v>951.417</v>
      </c>
      <c r="D722" s="19">
        <f t="shared" si="18"/>
        <v>2.048865194891923</v>
      </c>
      <c r="E722" s="49">
        <v>1236</v>
      </c>
      <c r="F722" s="49">
        <v>613</v>
      </c>
      <c r="G722" s="50">
        <v>17.79935275080906</v>
      </c>
      <c r="H722" s="50">
        <v>69.25566343042071</v>
      </c>
      <c r="I722" s="50">
        <v>12.944983818770226</v>
      </c>
      <c r="J722" s="50">
        <v>49.11003236245955</v>
      </c>
      <c r="K722" s="51">
        <v>4.94</v>
      </c>
      <c r="L722" s="38"/>
    </row>
    <row r="723" spans="1:12" ht="12.75">
      <c r="A723" s="37" t="s">
        <v>700</v>
      </c>
      <c r="B723" s="48">
        <v>1</v>
      </c>
      <c r="C723" s="49">
        <v>776.2657</v>
      </c>
      <c r="D723" s="19">
        <f t="shared" si="18"/>
        <v>1.6716789533069254</v>
      </c>
      <c r="E723" s="49">
        <v>403</v>
      </c>
      <c r="F723" s="49">
        <v>206</v>
      </c>
      <c r="G723" s="50">
        <v>19.602977667493796</v>
      </c>
      <c r="H723" s="50">
        <v>69.97518610421837</v>
      </c>
      <c r="I723" s="50">
        <v>10.421836228287841</v>
      </c>
      <c r="J723" s="50">
        <v>46.40198511166253</v>
      </c>
      <c r="K723" s="51">
        <v>10.16</v>
      </c>
      <c r="L723" s="38"/>
    </row>
    <row r="724" spans="1:12" ht="12.75">
      <c r="A724" s="37" t="s">
        <v>701</v>
      </c>
      <c r="B724" s="48">
        <v>2</v>
      </c>
      <c r="C724" s="49">
        <v>933.1049</v>
      </c>
      <c r="D724" s="19">
        <f t="shared" si="18"/>
        <v>2.0094303053162896</v>
      </c>
      <c r="E724" s="49">
        <v>896</v>
      </c>
      <c r="F724" s="49">
        <v>454</v>
      </c>
      <c r="G724" s="50">
        <v>19.866071428571427</v>
      </c>
      <c r="H724" s="50">
        <v>68.86160714285714</v>
      </c>
      <c r="I724" s="50">
        <v>11.272321428571429</v>
      </c>
      <c r="J724" s="50">
        <v>44.19642857142857</v>
      </c>
      <c r="K724" s="51">
        <v>5.81</v>
      </c>
      <c r="L724" s="38"/>
    </row>
    <row r="725" spans="1:12" ht="12.75">
      <c r="A725" s="37" t="s">
        <v>226</v>
      </c>
      <c r="B725" s="48">
        <v>2</v>
      </c>
      <c r="C725" s="49">
        <v>1163.3621</v>
      </c>
      <c r="D725" s="19">
        <f t="shared" si="18"/>
        <v>2.5052864472112404</v>
      </c>
      <c r="E725" s="49">
        <v>319</v>
      </c>
      <c r="F725" s="49">
        <v>151</v>
      </c>
      <c r="G725" s="50">
        <v>19.435736677115987</v>
      </c>
      <c r="H725" s="50">
        <v>67.7115987460815</v>
      </c>
      <c r="I725" s="50">
        <v>12.852664576802509</v>
      </c>
      <c r="J725" s="50">
        <v>48.275862068965516</v>
      </c>
      <c r="K725" s="51">
        <v>8.44</v>
      </c>
      <c r="L725" s="38"/>
    </row>
    <row r="726" spans="1:12" ht="12.75">
      <c r="A726" s="37" t="s">
        <v>702</v>
      </c>
      <c r="B726" s="48">
        <v>1</v>
      </c>
      <c r="C726" s="49">
        <v>602.1613</v>
      </c>
      <c r="D726" s="19">
        <f t="shared" si="18"/>
        <v>1.2967471984218</v>
      </c>
      <c r="E726" s="49">
        <v>191</v>
      </c>
      <c r="F726" s="49">
        <v>98</v>
      </c>
      <c r="G726" s="50">
        <v>17.277486910994764</v>
      </c>
      <c r="H726" s="50">
        <v>70.15706806282722</v>
      </c>
      <c r="I726" s="50">
        <v>12.56544502617801</v>
      </c>
      <c r="J726" s="50">
        <v>54.973821989528794</v>
      </c>
      <c r="K726" s="51">
        <v>6.67</v>
      </c>
      <c r="L726" s="38"/>
    </row>
    <row r="727" spans="1:12" ht="12.75">
      <c r="A727" s="37" t="s">
        <v>703</v>
      </c>
      <c r="B727" s="48">
        <v>1</v>
      </c>
      <c r="C727" s="49">
        <v>687.9474</v>
      </c>
      <c r="D727" s="19">
        <f t="shared" si="18"/>
        <v>1.481486544571299</v>
      </c>
      <c r="E727" s="49">
        <v>243</v>
      </c>
      <c r="F727" s="49">
        <v>122</v>
      </c>
      <c r="G727" s="50">
        <v>16.049382716049383</v>
      </c>
      <c r="H727" s="50">
        <v>71.19341563786008</v>
      </c>
      <c r="I727" s="50">
        <v>12.757201646090536</v>
      </c>
      <c r="J727" s="50">
        <v>47.73662551440329</v>
      </c>
      <c r="K727" s="51">
        <v>4.31</v>
      </c>
      <c r="L727" s="38"/>
    </row>
    <row r="728" spans="1:12" ht="12.75">
      <c r="A728" s="37" t="s">
        <v>704</v>
      </c>
      <c r="B728" s="48">
        <v>1</v>
      </c>
      <c r="C728" s="49">
        <v>318.2494</v>
      </c>
      <c r="D728" s="19">
        <f t="shared" si="18"/>
        <v>0.6853462981586806</v>
      </c>
      <c r="E728" s="49">
        <v>154</v>
      </c>
      <c r="F728" s="49">
        <v>71</v>
      </c>
      <c r="G728" s="50">
        <v>20.12987012987013</v>
      </c>
      <c r="H728" s="50">
        <v>66.23376623376623</v>
      </c>
      <c r="I728" s="50">
        <v>13.636363636363635</v>
      </c>
      <c r="J728" s="50">
        <v>46.75324675324675</v>
      </c>
      <c r="K728" s="51">
        <v>2.78</v>
      </c>
      <c r="L728" s="38"/>
    </row>
    <row r="729" spans="1:12" ht="12.75">
      <c r="A729" s="37" t="s">
        <v>705</v>
      </c>
      <c r="B729" s="48">
        <v>1</v>
      </c>
      <c r="C729" s="49">
        <v>1983.7798</v>
      </c>
      <c r="D729" s="19">
        <f t="shared" si="18"/>
        <v>4.27204620744601</v>
      </c>
      <c r="E729" s="49">
        <v>618</v>
      </c>
      <c r="F729" s="49">
        <v>319</v>
      </c>
      <c r="G729" s="50">
        <v>15.857605177993527</v>
      </c>
      <c r="H729" s="50">
        <v>68.77022653721683</v>
      </c>
      <c r="I729" s="50">
        <v>15.372168284789645</v>
      </c>
      <c r="J729" s="50">
        <v>48.22006472491909</v>
      </c>
      <c r="K729" s="51">
        <v>10.07</v>
      </c>
      <c r="L729" s="38"/>
    </row>
    <row r="730" spans="1:12" ht="12.75">
      <c r="A730" s="37" t="s">
        <v>706</v>
      </c>
      <c r="B730" s="48">
        <v>1</v>
      </c>
      <c r="C730" s="49">
        <v>796.2517</v>
      </c>
      <c r="D730" s="19">
        <f t="shared" si="18"/>
        <v>1.7147185666259117</v>
      </c>
      <c r="E730" s="49">
        <v>96</v>
      </c>
      <c r="F730" s="49">
        <v>43</v>
      </c>
      <c r="G730" s="50">
        <v>16.666666666666664</v>
      </c>
      <c r="H730" s="50">
        <v>64.58333333333334</v>
      </c>
      <c r="I730" s="50">
        <v>18.75</v>
      </c>
      <c r="J730" s="50">
        <v>36.45833333333333</v>
      </c>
      <c r="K730" s="51">
        <v>17.14</v>
      </c>
      <c r="L730" s="38"/>
    </row>
    <row r="731" spans="1:12" ht="12.75">
      <c r="A731" s="37" t="s">
        <v>101</v>
      </c>
      <c r="B731" s="48">
        <v>1</v>
      </c>
      <c r="C731" s="49">
        <v>1067.9387</v>
      </c>
      <c r="D731" s="19">
        <f t="shared" si="18"/>
        <v>2.29979329012213</v>
      </c>
      <c r="E731" s="49">
        <v>156</v>
      </c>
      <c r="F731" s="49">
        <v>81</v>
      </c>
      <c r="G731" s="50">
        <v>8.974358974358974</v>
      </c>
      <c r="H731" s="50">
        <v>67.3076923076923</v>
      </c>
      <c r="I731" s="50">
        <v>23.717948717948715</v>
      </c>
      <c r="J731" s="50">
        <v>49.358974358974365</v>
      </c>
      <c r="K731" s="51">
        <v>7.79</v>
      </c>
      <c r="L731" s="38"/>
    </row>
    <row r="732" spans="1:12" ht="12.75">
      <c r="A732" s="37" t="s">
        <v>707</v>
      </c>
      <c r="B732" s="48">
        <v>2</v>
      </c>
      <c r="C732" s="49">
        <v>1548.3327</v>
      </c>
      <c r="D732" s="19">
        <f t="shared" si="18"/>
        <v>3.334316056096367</v>
      </c>
      <c r="E732" s="49">
        <v>878</v>
      </c>
      <c r="F732" s="49">
        <v>427</v>
      </c>
      <c r="G732" s="50">
        <v>20.50113895216401</v>
      </c>
      <c r="H732" s="50">
        <v>67.19817767653758</v>
      </c>
      <c r="I732" s="50">
        <v>12.300683371298406</v>
      </c>
      <c r="J732" s="50">
        <v>43.735763097949885</v>
      </c>
      <c r="K732" s="51">
        <v>6.25</v>
      </c>
      <c r="L732" s="38"/>
    </row>
    <row r="733" spans="1:12" ht="12.75">
      <c r="A733" s="37" t="s">
        <v>708</v>
      </c>
      <c r="B733" s="48">
        <v>1</v>
      </c>
      <c r="C733" s="49">
        <v>269.6071</v>
      </c>
      <c r="D733" s="19">
        <f t="shared" si="18"/>
        <v>0.5805956835811701</v>
      </c>
      <c r="E733" s="49">
        <v>47</v>
      </c>
      <c r="F733" s="49">
        <v>21</v>
      </c>
      <c r="G733" s="50">
        <v>12.76595744680851</v>
      </c>
      <c r="H733" s="50">
        <v>72.3404255319149</v>
      </c>
      <c r="I733" s="50">
        <v>14.893617021276595</v>
      </c>
      <c r="J733" s="50">
        <v>57.446808510638306</v>
      </c>
      <c r="K733" s="51">
        <v>0</v>
      </c>
      <c r="L733" s="38"/>
    </row>
    <row r="734" spans="1:12" ht="12.75">
      <c r="A734" s="37" t="s">
        <v>709</v>
      </c>
      <c r="B734" s="48">
        <v>1</v>
      </c>
      <c r="C734" s="49">
        <v>937.1419</v>
      </c>
      <c r="D734" s="19">
        <f t="shared" si="18"/>
        <v>2.01812393680677</v>
      </c>
      <c r="E734" s="49">
        <v>208</v>
      </c>
      <c r="F734" s="49">
        <v>108</v>
      </c>
      <c r="G734" s="50">
        <v>18.75</v>
      </c>
      <c r="H734" s="50">
        <v>64.42307692307693</v>
      </c>
      <c r="I734" s="50">
        <v>16.826923076923077</v>
      </c>
      <c r="J734" s="50">
        <v>43.269230769230774</v>
      </c>
      <c r="K734" s="51">
        <v>3.33</v>
      </c>
      <c r="L734" s="38"/>
    </row>
    <row r="735" spans="1:12" ht="12.75">
      <c r="A735" s="37" t="s">
        <v>710</v>
      </c>
      <c r="B735" s="48">
        <v>2</v>
      </c>
      <c r="C735" s="49">
        <v>755.6935</v>
      </c>
      <c r="D735" s="19">
        <f t="shared" si="18"/>
        <v>1.6273769652592494</v>
      </c>
      <c r="E735" s="49">
        <v>592</v>
      </c>
      <c r="F735" s="49">
        <v>299</v>
      </c>
      <c r="G735" s="50">
        <v>17.736486486486484</v>
      </c>
      <c r="H735" s="50">
        <v>68.41216216216216</v>
      </c>
      <c r="I735" s="50">
        <v>13.85135135135135</v>
      </c>
      <c r="J735" s="50">
        <v>45.77702702702703</v>
      </c>
      <c r="K735" s="51">
        <v>7.75</v>
      </c>
      <c r="L735" s="38"/>
    </row>
    <row r="736" spans="1:12" ht="12.75">
      <c r="A736" s="37" t="s">
        <v>711</v>
      </c>
      <c r="B736" s="48">
        <v>1</v>
      </c>
      <c r="C736" s="49">
        <v>528.775</v>
      </c>
      <c r="D736" s="19">
        <f t="shared" si="18"/>
        <v>1.138710674109225</v>
      </c>
      <c r="E736" s="49">
        <v>216</v>
      </c>
      <c r="F736" s="49">
        <v>115</v>
      </c>
      <c r="G736" s="50">
        <v>18.51851851851852</v>
      </c>
      <c r="H736" s="50">
        <v>66.66666666666666</v>
      </c>
      <c r="I736" s="50">
        <v>14.814814814814813</v>
      </c>
      <c r="J736" s="50">
        <v>46.75925925925926</v>
      </c>
      <c r="K736" s="51">
        <v>9.9</v>
      </c>
      <c r="L736" s="38"/>
    </row>
    <row r="737" spans="1:12" ht="12.75">
      <c r="A737" s="37" t="s">
        <v>712</v>
      </c>
      <c r="B737" s="48">
        <v>1</v>
      </c>
      <c r="C737" s="49">
        <v>698.2221</v>
      </c>
      <c r="D737" s="19">
        <f t="shared" si="18"/>
        <v>1.50361298883071</v>
      </c>
      <c r="E737" s="49">
        <v>234</v>
      </c>
      <c r="F737" s="49">
        <v>107</v>
      </c>
      <c r="G737" s="50">
        <v>15.384615384615385</v>
      </c>
      <c r="H737" s="50">
        <v>67.94871794871796</v>
      </c>
      <c r="I737" s="50">
        <v>16.666666666666664</v>
      </c>
      <c r="J737" s="50">
        <v>48.717948717948715</v>
      </c>
      <c r="K737" s="51">
        <v>6.14</v>
      </c>
      <c r="L737" s="38"/>
    </row>
    <row r="738" spans="1:12" ht="12.75">
      <c r="A738" s="37" t="s">
        <v>713</v>
      </c>
      <c r="B738" s="48">
        <v>1</v>
      </c>
      <c r="C738" s="49">
        <v>845.1613</v>
      </c>
      <c r="D738" s="19">
        <f t="shared" si="18"/>
        <v>1.8200448085745902</v>
      </c>
      <c r="E738" s="49">
        <v>98</v>
      </c>
      <c r="F738" s="49">
        <v>47</v>
      </c>
      <c r="G738" s="50">
        <v>19.387755102040817</v>
      </c>
      <c r="H738" s="50">
        <v>68.36734693877551</v>
      </c>
      <c r="I738" s="50">
        <v>12.244897959183673</v>
      </c>
      <c r="J738" s="50">
        <v>41.83673469387755</v>
      </c>
      <c r="K738" s="51">
        <v>2.44</v>
      </c>
      <c r="L738" s="38"/>
    </row>
    <row r="739" spans="1:12" ht="12.75">
      <c r="A739" s="37" t="s">
        <v>714</v>
      </c>
      <c r="B739" s="48">
        <v>1</v>
      </c>
      <c r="C739" s="49">
        <v>1099.5545</v>
      </c>
      <c r="D739" s="19">
        <f t="shared" si="18"/>
        <v>2.3678775394351694</v>
      </c>
      <c r="E739" s="49">
        <v>414</v>
      </c>
      <c r="F739" s="49">
        <v>207</v>
      </c>
      <c r="G739" s="50">
        <v>15.942028985507244</v>
      </c>
      <c r="H739" s="50">
        <v>67.8743961352657</v>
      </c>
      <c r="I739" s="50">
        <v>16.183574879227052</v>
      </c>
      <c r="J739" s="50">
        <v>47.58454106280193</v>
      </c>
      <c r="K739" s="51">
        <v>7.61</v>
      </c>
      <c r="L739" s="38"/>
    </row>
    <row r="740" spans="1:12" ht="12.75">
      <c r="A740" s="37" t="s">
        <v>715</v>
      </c>
      <c r="B740" s="48">
        <v>4</v>
      </c>
      <c r="C740" s="49">
        <v>1450.6759</v>
      </c>
      <c r="D740" s="19">
        <f t="shared" si="18"/>
        <v>3.124013298667688</v>
      </c>
      <c r="E740" s="49">
        <v>1539</v>
      </c>
      <c r="F740" s="49">
        <v>774</v>
      </c>
      <c r="G740" s="50">
        <v>13.775178687459388</v>
      </c>
      <c r="H740" s="50">
        <v>68.94087069525666</v>
      </c>
      <c r="I740" s="50">
        <v>17.28395061728395</v>
      </c>
      <c r="J740" s="50">
        <v>50.162443144899285</v>
      </c>
      <c r="K740" s="51">
        <v>5.96</v>
      </c>
      <c r="L740" s="38"/>
    </row>
    <row r="741" spans="1:12" ht="12.75">
      <c r="A741" s="37" t="s">
        <v>716</v>
      </c>
      <c r="B741" s="48">
        <v>1</v>
      </c>
      <c r="C741" s="49">
        <v>574.2307</v>
      </c>
      <c r="D741" s="19">
        <f t="shared" si="18"/>
        <v>1.2365989834829787</v>
      </c>
      <c r="E741" s="49">
        <v>611</v>
      </c>
      <c r="F741" s="49">
        <v>311</v>
      </c>
      <c r="G741" s="50">
        <v>14.729950900163665</v>
      </c>
      <c r="H741" s="50">
        <v>69.0671031096563</v>
      </c>
      <c r="I741" s="50">
        <v>16.20294599018003</v>
      </c>
      <c r="J741" s="50">
        <v>49.09983633387889</v>
      </c>
      <c r="K741" s="51">
        <v>6</v>
      </c>
      <c r="L741" s="38"/>
    </row>
    <row r="742" spans="1:12" ht="12.75">
      <c r="A742" s="37" t="s">
        <v>717</v>
      </c>
      <c r="B742" s="48">
        <v>1</v>
      </c>
      <c r="C742" s="49">
        <v>866.6074</v>
      </c>
      <c r="D742" s="19">
        <f t="shared" si="18"/>
        <v>1.8662287298795193</v>
      </c>
      <c r="E742" s="49">
        <v>219</v>
      </c>
      <c r="F742" s="49">
        <v>99</v>
      </c>
      <c r="G742" s="50">
        <v>14.61187214611872</v>
      </c>
      <c r="H742" s="50">
        <v>68.0365296803653</v>
      </c>
      <c r="I742" s="50">
        <v>17.35159817351598</v>
      </c>
      <c r="J742" s="50">
        <v>43.83561643835616</v>
      </c>
      <c r="K742" s="51">
        <v>11.46</v>
      </c>
      <c r="L742" s="38"/>
    </row>
    <row r="743" spans="1:12" ht="12.75">
      <c r="A743" s="37" t="s">
        <v>718</v>
      </c>
      <c r="B743" s="48">
        <v>1</v>
      </c>
      <c r="C743" s="49">
        <v>485.5666</v>
      </c>
      <c r="D743" s="19">
        <f t="shared" si="18"/>
        <v>1.045661898559736</v>
      </c>
      <c r="E743" s="49">
        <v>331</v>
      </c>
      <c r="F743" s="49">
        <v>166</v>
      </c>
      <c r="G743" s="50">
        <v>20.84592145015106</v>
      </c>
      <c r="H743" s="50">
        <v>68.27794561933534</v>
      </c>
      <c r="I743" s="50">
        <v>10.876132930513595</v>
      </c>
      <c r="J743" s="50">
        <v>46.82779456193353</v>
      </c>
      <c r="K743" s="51">
        <v>9.68</v>
      </c>
      <c r="L743" s="38"/>
    </row>
    <row r="744" spans="1:12" ht="12.75">
      <c r="A744" s="37" t="s">
        <v>719</v>
      </c>
      <c r="B744" s="48">
        <v>2</v>
      </c>
      <c r="C744" s="49">
        <v>1490.644</v>
      </c>
      <c r="D744" s="19">
        <f t="shared" si="18"/>
        <v>3.210084126702041</v>
      </c>
      <c r="E744" s="49">
        <v>985</v>
      </c>
      <c r="F744" s="49">
        <v>506</v>
      </c>
      <c r="G744" s="50">
        <v>18.883248730964468</v>
      </c>
      <c r="H744" s="50">
        <v>70.45685279187818</v>
      </c>
      <c r="I744" s="50">
        <v>10.65989847715736</v>
      </c>
      <c r="J744" s="50">
        <v>48.52791878172589</v>
      </c>
      <c r="K744" s="51">
        <v>7.11</v>
      </c>
      <c r="L744" s="38"/>
    </row>
    <row r="745" spans="1:12" ht="12.75">
      <c r="A745" s="37" t="s">
        <v>720</v>
      </c>
      <c r="B745" s="48">
        <v>1</v>
      </c>
      <c r="C745" s="49">
        <v>1043.3508</v>
      </c>
      <c r="D745" s="19">
        <f t="shared" si="18"/>
        <v>2.246843539880666</v>
      </c>
      <c r="E745" s="49">
        <v>395</v>
      </c>
      <c r="F745" s="49">
        <v>187</v>
      </c>
      <c r="G745" s="50">
        <v>18.9873417721519</v>
      </c>
      <c r="H745" s="50">
        <v>70.37974683544303</v>
      </c>
      <c r="I745" s="50">
        <v>10.632911392405063</v>
      </c>
      <c r="J745" s="50">
        <v>49.11392405063291</v>
      </c>
      <c r="K745" s="51">
        <v>2.06</v>
      </c>
      <c r="L745" s="38"/>
    </row>
    <row r="746" spans="1:12" ht="12.75">
      <c r="A746" s="37" t="s">
        <v>721</v>
      </c>
      <c r="B746" s="48">
        <v>2</v>
      </c>
      <c r="C746" s="49">
        <v>1650.0032</v>
      </c>
      <c r="D746" s="19">
        <f t="shared" si="18"/>
        <v>3.5532622687426194</v>
      </c>
      <c r="E746" s="49">
        <v>720</v>
      </c>
      <c r="F746" s="49">
        <v>355</v>
      </c>
      <c r="G746" s="50">
        <v>16.38888888888889</v>
      </c>
      <c r="H746" s="50">
        <v>67.5</v>
      </c>
      <c r="I746" s="50">
        <v>16.11111111111111</v>
      </c>
      <c r="J746" s="50">
        <v>43.47222222222222</v>
      </c>
      <c r="K746" s="51">
        <v>11.18</v>
      </c>
      <c r="L746" s="38"/>
    </row>
    <row r="747" spans="1:12" ht="12.75">
      <c r="A747" s="37" t="s">
        <v>722</v>
      </c>
      <c r="B747" s="48">
        <v>1</v>
      </c>
      <c r="C747" s="49">
        <v>652.0102</v>
      </c>
      <c r="D747" s="19">
        <f t="shared" si="18"/>
        <v>1.4040962117499707</v>
      </c>
      <c r="E747" s="49">
        <v>119</v>
      </c>
      <c r="F747" s="49">
        <v>67</v>
      </c>
      <c r="G747" s="50">
        <v>21.008403361344538</v>
      </c>
      <c r="H747" s="50">
        <v>61.34453781512605</v>
      </c>
      <c r="I747" s="50">
        <v>17.647058823529413</v>
      </c>
      <c r="J747" s="50">
        <v>44.537815126050425</v>
      </c>
      <c r="K747" s="51">
        <v>9.43</v>
      </c>
      <c r="L747" s="38"/>
    </row>
    <row r="748" spans="1:12" ht="12.75">
      <c r="A748" s="37" t="s">
        <v>723</v>
      </c>
      <c r="B748" s="48">
        <v>1</v>
      </c>
      <c r="C748" s="49">
        <v>430.4143</v>
      </c>
      <c r="D748" s="19">
        <f t="shared" si="18"/>
        <v>0.926892076401589</v>
      </c>
      <c r="E748" s="49">
        <v>208</v>
      </c>
      <c r="F748" s="49">
        <v>99</v>
      </c>
      <c r="G748" s="50">
        <v>23.557692307692307</v>
      </c>
      <c r="H748" s="50">
        <v>63.942307692307686</v>
      </c>
      <c r="I748" s="50">
        <v>12.5</v>
      </c>
      <c r="J748" s="50">
        <v>44.71153846153847</v>
      </c>
      <c r="K748" s="51">
        <v>6.45</v>
      </c>
      <c r="L748" s="38"/>
    </row>
    <row r="749" spans="1:12" ht="12.75">
      <c r="A749" s="37" t="s">
        <v>724</v>
      </c>
      <c r="B749" s="48">
        <v>11</v>
      </c>
      <c r="C749" s="49">
        <v>3706.3594</v>
      </c>
      <c r="D749" s="19">
        <f t="shared" si="18"/>
        <v>7.981600890482839</v>
      </c>
      <c r="E749" s="49">
        <v>24030</v>
      </c>
      <c r="F749" s="49">
        <v>12183</v>
      </c>
      <c r="G749" s="50">
        <v>15.963379109446524</v>
      </c>
      <c r="H749" s="48">
        <v>71.80191427382438</v>
      </c>
      <c r="I749" s="50">
        <v>12.234706616729088</v>
      </c>
      <c r="J749" s="50">
        <v>51.65626300457761</v>
      </c>
      <c r="K749" s="59">
        <v>7.39</v>
      </c>
      <c r="L749" s="38"/>
    </row>
    <row r="750" spans="1:11" ht="12.75">
      <c r="A750" s="37"/>
      <c r="B750" s="4"/>
      <c r="C750" s="35"/>
      <c r="D750" s="41"/>
      <c r="E750" s="35"/>
      <c r="F750" s="35"/>
      <c r="G750" s="4"/>
      <c r="H750" s="4"/>
      <c r="I750" s="4"/>
      <c r="J750" s="4"/>
      <c r="K750" s="4"/>
    </row>
    <row r="751" spans="1:11" ht="12.75">
      <c r="A751" s="23" t="s">
        <v>13</v>
      </c>
      <c r="B751" s="27"/>
      <c r="C751" s="25"/>
      <c r="D751" s="25"/>
      <c r="E751" s="25"/>
      <c r="F751" s="25"/>
      <c r="G751" s="26"/>
      <c r="H751" s="26"/>
      <c r="I751" s="26"/>
      <c r="J751" s="25"/>
      <c r="K751" s="25"/>
    </row>
    <row r="752" spans="1:11" ht="12.75">
      <c r="A752" s="23" t="s">
        <v>16</v>
      </c>
      <c r="B752" s="24"/>
      <c r="C752" s="25"/>
      <c r="D752" s="25"/>
      <c r="E752" s="25"/>
      <c r="F752" s="25"/>
      <c r="G752" s="26"/>
      <c r="H752" s="26"/>
      <c r="I752" s="26"/>
      <c r="J752" s="25"/>
      <c r="K752" s="25"/>
    </row>
  </sheetData>
  <mergeCells count="7">
    <mergeCell ref="K3:K4"/>
    <mergeCell ref="G3:I3"/>
    <mergeCell ref="J3:J4"/>
    <mergeCell ref="A3:A4"/>
    <mergeCell ref="B3:B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7" r:id="rId1"/>
  <rowBreaks count="2" manualBreakCount="2">
    <brk id="52" max="255" man="1"/>
    <brk id="109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ČSÚ, Neuwirthová</cp:lastModifiedBy>
  <cp:lastPrinted>2004-12-17T09:34:53Z</cp:lastPrinted>
  <dcterms:created xsi:type="dcterms:W3CDTF">2004-05-28T14:34:52Z</dcterms:created>
  <dcterms:modified xsi:type="dcterms:W3CDTF">2004-12-27T15:10:02Z</dcterms:modified>
  <cp:category/>
  <cp:version/>
  <cp:contentType/>
  <cp:contentStatus/>
</cp:coreProperties>
</file>