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2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<sst xmlns="http://schemas.openxmlformats.org/spreadsheetml/2006/main" count="44" uniqueCount="43">
  <si>
    <t>ČHNJ</t>
  </si>
  <si>
    <t>ČSNS</t>
  </si>
  <si>
    <t>ČSSD</t>
  </si>
  <si>
    <t>DS</t>
  </si>
  <si>
    <t>ED</t>
  </si>
  <si>
    <t>KDU-ČSL</t>
  </si>
  <si>
    <t>KSČM</t>
  </si>
  <si>
    <t>NEZ</t>
  </si>
  <si>
    <t>ODS</t>
  </si>
  <si>
    <t>PB</t>
  </si>
  <si>
    <t>SNK</t>
  </si>
  <si>
    <t>SOS</t>
  </si>
  <si>
    <t>SZ</t>
  </si>
  <si>
    <t>SZR</t>
  </si>
  <si>
    <t>US-DEU</t>
  </si>
  <si>
    <t>USZ+DRS</t>
  </si>
  <si>
    <t>Strana pro otevřenou společnost</t>
  </si>
  <si>
    <t>Křesťan.a demokrat.unie-Českosl.strana lidová</t>
  </si>
  <si>
    <t>Unie svobody - Demokratická unie</t>
  </si>
  <si>
    <t>NEZÁVISLÍ</t>
  </si>
  <si>
    <t>Strana zelených</t>
  </si>
  <si>
    <t>České hnutí za národní jednotu</t>
  </si>
  <si>
    <t>Občanská demokratická strana</t>
  </si>
  <si>
    <t>Koal."Unie pro sport a zdraví-Demokr.region.str."</t>
  </si>
  <si>
    <t>Pravý Blok-str.za ODVOLATELNOST politiků,REFERENDA</t>
  </si>
  <si>
    <t>Česká strana sociálně demokratická</t>
  </si>
  <si>
    <t>Evropští demokraté</t>
  </si>
  <si>
    <t>Česká strana národně sociální</t>
  </si>
  <si>
    <t>SNK sdružení nezávislých</t>
  </si>
  <si>
    <t>Strana zdravého rozumu</t>
  </si>
  <si>
    <t>Dělnická strana</t>
  </si>
  <si>
    <t>Komunistická strana Čech a Moravy</t>
  </si>
  <si>
    <t>Politická strana, hnutí, koalice</t>
  </si>
  <si>
    <t>Počet volebních okrsků</t>
  </si>
  <si>
    <t>Účast voličů ve volbách v %</t>
  </si>
  <si>
    <t>Podíl platných hlasů v %</t>
  </si>
  <si>
    <t>Počet osob, zapsaných do výpisu ze stálého seznamu voličů</t>
  </si>
  <si>
    <t>Počet vydaných úředních obálek</t>
  </si>
  <si>
    <t>Počet odevzdaných úředních obálek</t>
  </si>
  <si>
    <t>Počet platných hlasů celkem</t>
  </si>
  <si>
    <t>Zkratka</t>
  </si>
  <si>
    <t>Počet platných
hlasů</t>
  </si>
  <si>
    <t>Výsledky voleb do zastupitelstva Libereckého kraje 5. a 6. 11. 2004 v okrese LIBEREC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</si>
</sst>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_ ;\-#,##0\ "/>
    <numFmt numFmtId="176" formatCode="#,##0.00_ ;\-#,##0.00\ "/>
    <numFmt numFmtId="177" formatCode="0_ ;\-0\ "/>
    <numFmt numFmtId="178" formatCode="0_ ;[Red]\-0\ "/>
    <numFmt numFmtId="179" formatCode="0.0_ ;\-0.0\ "/>
    <numFmt numFmtId="180" formatCode="#,##0.0_ ;\-#,##0.0\ 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left" indent="1"/>
    </xf>
    <xf numFmtId="0" fontId="0" fillId="2" borderId="2" xfId="0" applyFill="1" applyBorder="1" applyAlignment="1">
      <alignment horizontal="left" indent="1"/>
    </xf>
    <xf numFmtId="0" fontId="0" fillId="2" borderId="3" xfId="0" applyFill="1" applyBorder="1" applyAlignment="1">
      <alignment horizontal="left" indent="1"/>
    </xf>
    <xf numFmtId="175" fontId="0" fillId="2" borderId="4" xfId="0" applyNumberFormat="1" applyFont="1" applyFill="1" applyBorder="1" applyAlignment="1">
      <alignment vertical="center"/>
    </xf>
    <xf numFmtId="0" fontId="0" fillId="2" borderId="5" xfId="0" applyFill="1" applyBorder="1" applyAlignment="1">
      <alignment horizontal="left" indent="1"/>
    </xf>
    <xf numFmtId="0" fontId="0" fillId="2" borderId="6" xfId="0" applyFill="1" applyBorder="1" applyAlignment="1">
      <alignment horizontal="left" indent="1"/>
    </xf>
    <xf numFmtId="0" fontId="0" fillId="2" borderId="7" xfId="0" applyFill="1" applyBorder="1" applyAlignment="1">
      <alignment horizontal="left" indent="1"/>
    </xf>
    <xf numFmtId="175" fontId="0" fillId="2" borderId="8" xfId="0" applyNumberFormat="1" applyFont="1" applyFill="1" applyBorder="1" applyAlignment="1">
      <alignment vertical="center"/>
    </xf>
    <xf numFmtId="176" fontId="0" fillId="2" borderId="8" xfId="0" applyNumberFormat="1" applyFont="1" applyFill="1" applyBorder="1" applyAlignment="1">
      <alignment vertical="center"/>
    </xf>
    <xf numFmtId="0" fontId="0" fillId="2" borderId="9" xfId="0" applyFill="1" applyBorder="1" applyAlignment="1">
      <alignment horizontal="left" indent="1"/>
    </xf>
    <xf numFmtId="0" fontId="0" fillId="2" borderId="10" xfId="0" applyFill="1" applyBorder="1" applyAlignment="1">
      <alignment horizontal="left" indent="1"/>
    </xf>
    <xf numFmtId="0" fontId="0" fillId="2" borderId="11" xfId="0" applyFill="1" applyBorder="1" applyAlignment="1">
      <alignment horizontal="left" indent="1"/>
    </xf>
    <xf numFmtId="176" fontId="0" fillId="2" borderId="12" xfId="0" applyNumberFormat="1" applyFont="1" applyFill="1" applyBorder="1" applyAlignment="1">
      <alignment vertical="center"/>
    </xf>
    <xf numFmtId="0" fontId="3" fillId="3" borderId="4" xfId="19" applyFont="1" applyFill="1" applyBorder="1" applyAlignment="1">
      <alignment horizontal="left" wrapText="1" indent="1"/>
      <protection/>
    </xf>
    <xf numFmtId="0" fontId="3" fillId="3" borderId="4" xfId="19" applyFont="1" applyFill="1" applyBorder="1" applyAlignment="1">
      <alignment horizontal="center" wrapText="1"/>
      <protection/>
    </xf>
    <xf numFmtId="176" fontId="0" fillId="2" borderId="4" xfId="0" applyNumberFormat="1" applyFont="1" applyFill="1" applyBorder="1" applyAlignment="1">
      <alignment vertical="center"/>
    </xf>
    <xf numFmtId="0" fontId="3" fillId="3" borderId="8" xfId="19" applyFont="1" applyFill="1" applyBorder="1" applyAlignment="1">
      <alignment horizontal="left" wrapText="1" indent="1"/>
      <protection/>
    </xf>
    <xf numFmtId="0" fontId="3" fillId="3" borderId="8" xfId="19" applyFont="1" applyFill="1" applyBorder="1" applyAlignment="1">
      <alignment horizontal="center" wrapText="1"/>
      <protection/>
    </xf>
    <xf numFmtId="0" fontId="3" fillId="3" borderId="12" xfId="19" applyFont="1" applyFill="1" applyBorder="1" applyAlignment="1">
      <alignment horizontal="left" wrapText="1" indent="1"/>
      <protection/>
    </xf>
    <xf numFmtId="0" fontId="3" fillId="3" borderId="12" xfId="19" applyFont="1" applyFill="1" applyBorder="1" applyAlignment="1">
      <alignment horizontal="center" wrapText="1"/>
      <protection/>
    </xf>
    <xf numFmtId="175" fontId="0" fillId="2" borderId="12" xfId="0" applyNumberFormat="1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Podíl platných hlasů pro politické strany a hnutí ve volbách                                                           do zastupitelstev krajů 5. a 6. 11. 2004 v okrese Liberec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'[1]okres liberec'!$B$12:$B$27</c:f>
              <c:strCache>
                <c:ptCount val="16"/>
                <c:pt idx="0">
                  <c:v>SOS</c:v>
                </c:pt>
                <c:pt idx="1">
                  <c:v>KDU-ČSL</c:v>
                </c:pt>
                <c:pt idx="2">
                  <c:v>US-DEU</c:v>
                </c:pt>
                <c:pt idx="3">
                  <c:v>NEZ</c:v>
                </c:pt>
                <c:pt idx="4">
                  <c:v>SZ</c:v>
                </c:pt>
                <c:pt idx="5">
                  <c:v>ČHNJ</c:v>
                </c:pt>
                <c:pt idx="6">
                  <c:v>ODS</c:v>
                </c:pt>
                <c:pt idx="7">
                  <c:v>USZ+DRS</c:v>
                </c:pt>
                <c:pt idx="8">
                  <c:v>PB</c:v>
                </c:pt>
                <c:pt idx="9">
                  <c:v>ČSSD</c:v>
                </c:pt>
                <c:pt idx="10">
                  <c:v>ED</c:v>
                </c:pt>
                <c:pt idx="11">
                  <c:v>ČSNS</c:v>
                </c:pt>
                <c:pt idx="12">
                  <c:v>SNK</c:v>
                </c:pt>
                <c:pt idx="13">
                  <c:v>SZR</c:v>
                </c:pt>
                <c:pt idx="14">
                  <c:v>DS</c:v>
                </c:pt>
                <c:pt idx="15">
                  <c:v>KSČM</c:v>
                </c:pt>
              </c:strCache>
            </c:strRef>
          </c:cat>
          <c:val>
            <c:numRef>
              <c:f>'[1]okres liberec'!$D$12:$D$27</c:f>
              <c:numCache>
                <c:ptCount val="16"/>
                <c:pt idx="0">
                  <c:v>19.612090680100756</c:v>
                </c:pt>
                <c:pt idx="1">
                  <c:v>2.55919395465995</c:v>
                </c:pt>
                <c:pt idx="2">
                  <c:v>1.4130982367758187</c:v>
                </c:pt>
                <c:pt idx="3">
                  <c:v>3.612090680100756</c:v>
                </c:pt>
                <c:pt idx="4">
                  <c:v>3.3073047858942064</c:v>
                </c:pt>
                <c:pt idx="5">
                  <c:v>0.030226700251889168</c:v>
                </c:pt>
                <c:pt idx="6">
                  <c:v>30.87153652392947</c:v>
                </c:pt>
                <c:pt idx="7">
                  <c:v>5.7153652392947105</c:v>
                </c:pt>
                <c:pt idx="8">
                  <c:v>0.7607052896725441</c:v>
                </c:pt>
                <c:pt idx="9">
                  <c:v>10.98992443324937</c:v>
                </c:pt>
                <c:pt idx="10">
                  <c:v>2.045340050377834</c:v>
                </c:pt>
                <c:pt idx="11">
                  <c:v>0.07808564231738035</c:v>
                </c:pt>
                <c:pt idx="12">
                  <c:v>2.3652392947103276</c:v>
                </c:pt>
                <c:pt idx="13">
                  <c:v>2.2191435768261965</c:v>
                </c:pt>
                <c:pt idx="14">
                  <c:v>0.12594458438287154</c:v>
                </c:pt>
                <c:pt idx="15">
                  <c:v>14.29471032745592</c:v>
                </c:pt>
              </c:numCache>
            </c:numRef>
          </c:val>
        </c:ser>
        <c:axId val="55973762"/>
        <c:axId val="34001811"/>
      </c:barChart>
      <c:catAx>
        <c:axId val="559737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001811"/>
        <c:crosses val="autoZero"/>
        <c:auto val="1"/>
        <c:lblOffset val="100"/>
        <c:tickLblSkip val="1"/>
        <c:noMultiLvlLbl val="0"/>
      </c:catAx>
      <c:valAx>
        <c:axId val="34001811"/>
        <c:scaling>
          <c:orientation val="minMax"/>
        </c:scaling>
        <c:axPos val="t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97376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9525</xdr:rowOff>
    </xdr:from>
    <xdr:to>
      <xdr:col>3</xdr:col>
      <xdr:colOff>895350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9525" y="4800600"/>
        <a:ext cx="69246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\_ln\publikace\2004\5107-04\zdroj\vol-Kr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y-účast"/>
      <sheetName val="okresy-hlasy"/>
      <sheetName val="okresy-hlasy%"/>
      <sheetName val="zastupitelé"/>
      <sheetName val="okres čl"/>
      <sheetName val="okres jbc"/>
      <sheetName val="okres liberec"/>
      <sheetName val="okres semily"/>
    </sheetNames>
    <sheetDataSet>
      <sheetData sheetId="6">
        <row r="12">
          <cell r="B12" t="str">
            <v>SOS</v>
          </cell>
          <cell r="D12">
            <v>19.612090680100756</v>
          </cell>
        </row>
        <row r="13">
          <cell r="B13" t="str">
            <v>KDU-ČSL</v>
          </cell>
          <cell r="D13">
            <v>2.55919395465995</v>
          </cell>
        </row>
        <row r="14">
          <cell r="B14" t="str">
            <v>US-DEU</v>
          </cell>
          <cell r="D14">
            <v>1.4130982367758187</v>
          </cell>
        </row>
        <row r="15">
          <cell r="B15" t="str">
            <v>NEZ</v>
          </cell>
          <cell r="D15">
            <v>3.612090680100756</v>
          </cell>
        </row>
        <row r="16">
          <cell r="B16" t="str">
            <v>SZ</v>
          </cell>
          <cell r="D16">
            <v>3.3073047858942064</v>
          </cell>
        </row>
        <row r="17">
          <cell r="B17" t="str">
            <v>ČHNJ</v>
          </cell>
          <cell r="D17">
            <v>0.030226700251889168</v>
          </cell>
        </row>
        <row r="18">
          <cell r="B18" t="str">
            <v>ODS</v>
          </cell>
          <cell r="D18">
            <v>30.87153652392947</v>
          </cell>
        </row>
        <row r="19">
          <cell r="B19" t="str">
            <v>USZ+DRS</v>
          </cell>
          <cell r="D19">
            <v>5.7153652392947105</v>
          </cell>
        </row>
        <row r="20">
          <cell r="B20" t="str">
            <v>PB</v>
          </cell>
          <cell r="D20">
            <v>0.7607052896725441</v>
          </cell>
        </row>
        <row r="21">
          <cell r="B21" t="str">
            <v>ČSSD</v>
          </cell>
          <cell r="D21">
            <v>10.98992443324937</v>
          </cell>
        </row>
        <row r="22">
          <cell r="B22" t="str">
            <v>ED</v>
          </cell>
          <cell r="D22">
            <v>2.045340050377834</v>
          </cell>
        </row>
        <row r="23">
          <cell r="B23" t="str">
            <v>ČSNS</v>
          </cell>
          <cell r="D23">
            <v>0.07808564231738035</v>
          </cell>
        </row>
        <row r="24">
          <cell r="B24" t="str">
            <v>SNK</v>
          </cell>
          <cell r="D24">
            <v>2.3652392947103276</v>
          </cell>
        </row>
        <row r="25">
          <cell r="B25" t="str">
            <v>SZR</v>
          </cell>
          <cell r="D25">
            <v>2.2191435768261965</v>
          </cell>
        </row>
        <row r="26">
          <cell r="B26" t="str">
            <v>DS</v>
          </cell>
          <cell r="D26">
            <v>0.12594458438287154</v>
          </cell>
        </row>
        <row r="27">
          <cell r="B27" t="str">
            <v>KSČM</v>
          </cell>
          <cell r="D27">
            <v>14.29471032745592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54.00390625" style="2" customWidth="1"/>
    <col min="2" max="4" width="12.625" style="2" customWidth="1"/>
    <col min="5" max="16384" width="9.125" style="2" customWidth="1"/>
  </cols>
  <sheetData>
    <row r="1" spans="1:4" ht="12.75">
      <c r="A1" s="1" t="s">
        <v>42</v>
      </c>
      <c r="B1" s="1"/>
      <c r="C1" s="1"/>
      <c r="D1" s="1"/>
    </row>
    <row r="2" ht="6" customHeight="1"/>
    <row r="3" spans="1:4" ht="12.75">
      <c r="A3" s="3" t="s">
        <v>33</v>
      </c>
      <c r="B3" s="4"/>
      <c r="C3" s="5"/>
      <c r="D3" s="6">
        <v>183</v>
      </c>
    </row>
    <row r="4" spans="1:4" ht="12.75">
      <c r="A4" s="7" t="s">
        <v>36</v>
      </c>
      <c r="B4" s="8"/>
      <c r="C4" s="9"/>
      <c r="D4" s="10">
        <v>128817</v>
      </c>
    </row>
    <row r="5" spans="1:4" ht="12.75">
      <c r="A5" s="7" t="s">
        <v>37</v>
      </c>
      <c r="B5" s="8"/>
      <c r="C5" s="9"/>
      <c r="D5" s="10">
        <v>41059</v>
      </c>
    </row>
    <row r="6" spans="1:4" ht="12.75">
      <c r="A6" s="7" t="s">
        <v>34</v>
      </c>
      <c r="B6" s="8"/>
      <c r="C6" s="9"/>
      <c r="D6" s="11">
        <f>D5/D4*100</f>
        <v>31.873898631391818</v>
      </c>
    </row>
    <row r="7" spans="1:4" ht="12.75">
      <c r="A7" s="7" t="s">
        <v>38</v>
      </c>
      <c r="B7" s="8"/>
      <c r="C7" s="9"/>
      <c r="D7" s="10">
        <v>40901</v>
      </c>
    </row>
    <row r="8" spans="1:4" ht="12.75">
      <c r="A8" s="7" t="s">
        <v>39</v>
      </c>
      <c r="B8" s="8"/>
      <c r="C8" s="9"/>
      <c r="D8" s="10">
        <v>39700</v>
      </c>
    </row>
    <row r="9" spans="1:4" ht="12.75">
      <c r="A9" s="12" t="s">
        <v>35</v>
      </c>
      <c r="B9" s="13"/>
      <c r="C9" s="14"/>
      <c r="D9" s="15">
        <f>D8/D7*100</f>
        <v>97.06364147575854</v>
      </c>
    </row>
    <row r="11" spans="1:4" ht="38.25" customHeight="1">
      <c r="A11" s="24" t="s">
        <v>32</v>
      </c>
      <c r="B11" s="24" t="s">
        <v>40</v>
      </c>
      <c r="C11" s="25" t="s">
        <v>41</v>
      </c>
      <c r="D11" s="25" t="s">
        <v>35</v>
      </c>
    </row>
    <row r="12" spans="1:4" ht="12.75">
      <c r="A12" s="16" t="s">
        <v>16</v>
      </c>
      <c r="B12" s="17" t="s">
        <v>11</v>
      </c>
      <c r="C12" s="6">
        <v>7786</v>
      </c>
      <c r="D12" s="18">
        <f>C12/SUM($C$12:$C$27)*100</f>
        <v>19.612090680100756</v>
      </c>
    </row>
    <row r="13" spans="1:4" ht="12.75">
      <c r="A13" s="19" t="s">
        <v>17</v>
      </c>
      <c r="B13" s="20" t="s">
        <v>5</v>
      </c>
      <c r="C13" s="10">
        <v>1016</v>
      </c>
      <c r="D13" s="11">
        <f aca="true" t="shared" si="0" ref="D13:D27">C13/SUM($C$12:$C$27)*100</f>
        <v>2.55919395465995</v>
      </c>
    </row>
    <row r="14" spans="1:4" ht="12.75">
      <c r="A14" s="19" t="s">
        <v>18</v>
      </c>
      <c r="B14" s="20" t="s">
        <v>14</v>
      </c>
      <c r="C14" s="10">
        <v>561</v>
      </c>
      <c r="D14" s="11">
        <f t="shared" si="0"/>
        <v>1.4130982367758187</v>
      </c>
    </row>
    <row r="15" spans="1:4" ht="12.75">
      <c r="A15" s="19" t="s">
        <v>19</v>
      </c>
      <c r="B15" s="20" t="s">
        <v>7</v>
      </c>
      <c r="C15" s="10">
        <v>1434</v>
      </c>
      <c r="D15" s="11">
        <f t="shared" si="0"/>
        <v>3.612090680100756</v>
      </c>
    </row>
    <row r="16" spans="1:4" ht="12.75">
      <c r="A16" s="19" t="s">
        <v>20</v>
      </c>
      <c r="B16" s="20" t="s">
        <v>12</v>
      </c>
      <c r="C16" s="10">
        <v>1313</v>
      </c>
      <c r="D16" s="11">
        <f t="shared" si="0"/>
        <v>3.3073047858942064</v>
      </c>
    </row>
    <row r="17" spans="1:4" ht="12.75">
      <c r="A17" s="19" t="s">
        <v>21</v>
      </c>
      <c r="B17" s="20" t="s">
        <v>0</v>
      </c>
      <c r="C17" s="10">
        <v>12</v>
      </c>
      <c r="D17" s="11">
        <f t="shared" si="0"/>
        <v>0.030226700251889168</v>
      </c>
    </row>
    <row r="18" spans="1:4" ht="12.75">
      <c r="A18" s="19" t="s">
        <v>22</v>
      </c>
      <c r="B18" s="20" t="s">
        <v>8</v>
      </c>
      <c r="C18" s="10">
        <v>12256</v>
      </c>
      <c r="D18" s="11">
        <f t="shared" si="0"/>
        <v>30.87153652392947</v>
      </c>
    </row>
    <row r="19" spans="1:4" ht="12.75">
      <c r="A19" s="19" t="s">
        <v>23</v>
      </c>
      <c r="B19" s="20" t="s">
        <v>15</v>
      </c>
      <c r="C19" s="10">
        <v>2269</v>
      </c>
      <c r="D19" s="11">
        <f t="shared" si="0"/>
        <v>5.7153652392947105</v>
      </c>
    </row>
    <row r="20" spans="1:4" ht="14.25" customHeight="1">
      <c r="A20" s="19" t="s">
        <v>24</v>
      </c>
      <c r="B20" s="20" t="s">
        <v>9</v>
      </c>
      <c r="C20" s="10">
        <v>302</v>
      </c>
      <c r="D20" s="11">
        <f t="shared" si="0"/>
        <v>0.7607052896725441</v>
      </c>
    </row>
    <row r="21" spans="1:4" ht="12.75">
      <c r="A21" s="19" t="s">
        <v>25</v>
      </c>
      <c r="B21" s="20" t="s">
        <v>2</v>
      </c>
      <c r="C21" s="10">
        <v>4363</v>
      </c>
      <c r="D21" s="11">
        <f t="shared" si="0"/>
        <v>10.98992443324937</v>
      </c>
    </row>
    <row r="22" spans="1:4" ht="12.75">
      <c r="A22" s="19" t="s">
        <v>26</v>
      </c>
      <c r="B22" s="20" t="s">
        <v>4</v>
      </c>
      <c r="C22" s="10">
        <v>812</v>
      </c>
      <c r="D22" s="11">
        <f t="shared" si="0"/>
        <v>2.045340050377834</v>
      </c>
    </row>
    <row r="23" spans="1:4" ht="12.75">
      <c r="A23" s="19" t="s">
        <v>27</v>
      </c>
      <c r="B23" s="20" t="s">
        <v>1</v>
      </c>
      <c r="C23" s="10">
        <v>31</v>
      </c>
      <c r="D23" s="11">
        <f t="shared" si="0"/>
        <v>0.07808564231738035</v>
      </c>
    </row>
    <row r="24" spans="1:4" ht="12.75">
      <c r="A24" s="19" t="s">
        <v>28</v>
      </c>
      <c r="B24" s="20" t="s">
        <v>10</v>
      </c>
      <c r="C24" s="10">
        <v>939</v>
      </c>
      <c r="D24" s="11">
        <f t="shared" si="0"/>
        <v>2.3652392947103276</v>
      </c>
    </row>
    <row r="25" spans="1:4" ht="12.75">
      <c r="A25" s="19" t="s">
        <v>29</v>
      </c>
      <c r="B25" s="20" t="s">
        <v>13</v>
      </c>
      <c r="C25" s="10">
        <v>881</v>
      </c>
      <c r="D25" s="11">
        <f t="shared" si="0"/>
        <v>2.2191435768261965</v>
      </c>
    </row>
    <row r="26" spans="1:4" ht="12.75">
      <c r="A26" s="19" t="s">
        <v>30</v>
      </c>
      <c r="B26" s="20" t="s">
        <v>3</v>
      </c>
      <c r="C26" s="10">
        <v>50</v>
      </c>
      <c r="D26" s="11">
        <f t="shared" si="0"/>
        <v>0.12594458438287154</v>
      </c>
    </row>
    <row r="27" spans="1:4" ht="12.75">
      <c r="A27" s="21" t="s">
        <v>31</v>
      </c>
      <c r="B27" s="22" t="s">
        <v>6</v>
      </c>
      <c r="C27" s="23">
        <v>5675</v>
      </c>
      <c r="D27" s="15">
        <f t="shared" si="0"/>
        <v>14.29471032745592</v>
      </c>
    </row>
  </sheetData>
  <mergeCells count="8">
    <mergeCell ref="A6:C6"/>
    <mergeCell ref="A7:C7"/>
    <mergeCell ref="A8:C8"/>
    <mergeCell ref="A9:C9"/>
    <mergeCell ref="A1:D1"/>
    <mergeCell ref="A3:C3"/>
    <mergeCell ref="A4:C4"/>
    <mergeCell ref="A5:C5"/>
  </mergeCells>
  <printOptions/>
  <pageMargins left="0.5905511811023623" right="0.5905511811023623" top="0.984251968503937" bottom="0.984251968503937" header="0.5118110236220472" footer="0.5118110236220472"/>
  <pageSetup firstPageNumber="35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Novakova</cp:lastModifiedBy>
  <cp:lastPrinted>2004-12-07T08:23:50Z</cp:lastPrinted>
  <dcterms:created xsi:type="dcterms:W3CDTF">2004-12-07T08:14:01Z</dcterms:created>
  <dcterms:modified xsi:type="dcterms:W3CDTF">2004-12-07T08:24:06Z</dcterms:modified>
  <cp:category/>
  <cp:version/>
  <cp:contentType/>
  <cp:contentStatus/>
</cp:coreProperties>
</file>