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<sst xmlns="http://schemas.openxmlformats.org/spreadsheetml/2006/main" count="63" uniqueCount="25">
  <si>
    <t xml:space="preserve"> Prasata celkem - velikost zemědělských podniků podle počtu chovaných prasat a hlavních právních forem</t>
  </si>
  <si>
    <t>ČR celkem</t>
  </si>
  <si>
    <t>Tab.A4</t>
  </si>
  <si>
    <t xml:space="preserve">Velikostní skupiny chovaných zvířat </t>
  </si>
  <si>
    <t>Podniky fyzických osob                    celkem</t>
  </si>
  <si>
    <t>Podniky právnických osob                    celkem</t>
  </si>
  <si>
    <t>z toho</t>
  </si>
  <si>
    <t>společnosti s ruč. omezeným</t>
  </si>
  <si>
    <t>akciové společnosti</t>
  </si>
  <si>
    <t>družstva</t>
  </si>
  <si>
    <t>počet</t>
  </si>
  <si>
    <t>podíl</t>
  </si>
  <si>
    <t>ZJ</t>
  </si>
  <si>
    <t>ZJ v %</t>
  </si>
  <si>
    <t>ks</t>
  </si>
  <si>
    <t>ks v %</t>
  </si>
  <si>
    <t>x</t>
  </si>
  <si>
    <t>1 až 10</t>
  </si>
  <si>
    <t>11 až 50</t>
  </si>
  <si>
    <t>51 až 100</t>
  </si>
  <si>
    <t>101 až 500</t>
  </si>
  <si>
    <t>501 až 1000</t>
  </si>
  <si>
    <t>1001 až 5000</t>
  </si>
  <si>
    <t>5001 a více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</si>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</sst>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F24" sqref="F24"/>
    </sheetView>
  </sheetViews>
  <sheetFormatPr defaultColWidth="9.00390625" defaultRowHeight="12.75"/>
  <cols>
    <col min="2" max="3" width="5.75390625" style="0" customWidth="1"/>
    <col min="4" max="4" width="6.625" style="0" customWidth="1"/>
    <col min="5" max="7" width="5.75390625" style="0" customWidth="1"/>
    <col min="8" max="8" width="8.375" style="0" customWidth="1"/>
    <col min="9" max="11" width="5.75390625" style="0" customWidth="1"/>
    <col min="12" max="12" width="7.125" style="0" customWidth="1"/>
    <col min="13" max="15" width="5.75390625" style="0" customWidth="1"/>
    <col min="16" max="16" width="7.75390625" style="0" customWidth="1"/>
    <col min="17" max="19" width="5.75390625" style="0" customWidth="1"/>
    <col min="20" max="20" width="6.625" style="0" customWidth="1"/>
    <col min="21" max="21" width="5.75390625" style="0" customWidth="1"/>
  </cols>
  <sheetData>
    <row r="1" spans="1:17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</row>
    <row r="2" spans="1:21" ht="13.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T2" s="31" t="s">
        <v>2</v>
      </c>
      <c r="U2" s="31"/>
    </row>
    <row r="3" spans="1:21" ht="12.75">
      <c r="A3" s="32" t="s">
        <v>3</v>
      </c>
      <c r="B3" s="35" t="s">
        <v>4</v>
      </c>
      <c r="C3" s="36"/>
      <c r="D3" s="37"/>
      <c r="E3" s="38"/>
      <c r="F3" s="35" t="s">
        <v>5</v>
      </c>
      <c r="G3" s="36"/>
      <c r="H3" s="37"/>
      <c r="I3" s="38"/>
      <c r="J3" s="45" t="s">
        <v>6</v>
      </c>
      <c r="K3" s="46"/>
      <c r="L3" s="47"/>
      <c r="M3" s="47"/>
      <c r="N3" s="47"/>
      <c r="O3" s="47"/>
      <c r="P3" s="47"/>
      <c r="Q3" s="47"/>
      <c r="R3" s="47"/>
      <c r="S3" s="47"/>
      <c r="T3" s="47"/>
      <c r="U3" s="48"/>
    </row>
    <row r="4" spans="1:21" ht="12.75">
      <c r="A4" s="33"/>
      <c r="B4" s="39"/>
      <c r="C4" s="40"/>
      <c r="D4" s="40"/>
      <c r="E4" s="41"/>
      <c r="F4" s="39"/>
      <c r="G4" s="40"/>
      <c r="H4" s="40"/>
      <c r="I4" s="41"/>
      <c r="J4" s="4"/>
      <c r="K4" s="5"/>
      <c r="L4" s="5"/>
      <c r="M4" s="6"/>
      <c r="N4" s="4"/>
      <c r="O4" s="5"/>
      <c r="P4" s="5"/>
      <c r="Q4" s="7"/>
      <c r="R4" s="4"/>
      <c r="S4" s="5"/>
      <c r="T4" s="5"/>
      <c r="U4" s="8"/>
    </row>
    <row r="5" spans="1:21" ht="12.75">
      <c r="A5" s="33"/>
      <c r="B5" s="39"/>
      <c r="C5" s="40"/>
      <c r="D5" s="40"/>
      <c r="E5" s="41"/>
      <c r="F5" s="39"/>
      <c r="G5" s="40"/>
      <c r="H5" s="40"/>
      <c r="I5" s="41"/>
      <c r="J5" s="49" t="s">
        <v>7</v>
      </c>
      <c r="K5" s="50"/>
      <c r="L5" s="51"/>
      <c r="M5" s="52"/>
      <c r="N5" s="49" t="s">
        <v>8</v>
      </c>
      <c r="O5" s="50"/>
      <c r="P5" s="51"/>
      <c r="Q5" s="52"/>
      <c r="R5" s="49" t="s">
        <v>9</v>
      </c>
      <c r="S5" s="50"/>
      <c r="T5" s="51"/>
      <c r="U5" s="53"/>
    </row>
    <row r="6" spans="1:21" ht="13.5" thickBot="1">
      <c r="A6" s="33"/>
      <c r="B6" s="42"/>
      <c r="C6" s="43"/>
      <c r="D6" s="43"/>
      <c r="E6" s="44"/>
      <c r="F6" s="42"/>
      <c r="G6" s="43"/>
      <c r="H6" s="43"/>
      <c r="I6" s="44"/>
      <c r="J6" s="9"/>
      <c r="K6" s="10"/>
      <c r="L6" s="10"/>
      <c r="M6" s="11"/>
      <c r="N6" s="10"/>
      <c r="O6" s="10"/>
      <c r="P6" s="3"/>
      <c r="Q6" s="11"/>
      <c r="R6" s="10"/>
      <c r="S6" s="10"/>
      <c r="T6" s="3"/>
      <c r="U6" s="12"/>
    </row>
    <row r="7" spans="1:21" ht="12.75">
      <c r="A7" s="33"/>
      <c r="B7" s="13" t="s">
        <v>10</v>
      </c>
      <c r="C7" s="13" t="s">
        <v>11</v>
      </c>
      <c r="D7" s="13" t="s">
        <v>10</v>
      </c>
      <c r="E7" s="13" t="s">
        <v>11</v>
      </c>
      <c r="F7" s="13" t="s">
        <v>10</v>
      </c>
      <c r="G7" s="13" t="s">
        <v>11</v>
      </c>
      <c r="H7" s="13" t="s">
        <v>10</v>
      </c>
      <c r="I7" s="13" t="s">
        <v>11</v>
      </c>
      <c r="J7" s="13" t="s">
        <v>10</v>
      </c>
      <c r="K7" s="13" t="s">
        <v>11</v>
      </c>
      <c r="L7" s="13" t="s">
        <v>10</v>
      </c>
      <c r="M7" s="13" t="s">
        <v>11</v>
      </c>
      <c r="N7" s="13" t="s">
        <v>10</v>
      </c>
      <c r="O7" s="13" t="s">
        <v>11</v>
      </c>
      <c r="P7" s="13" t="s">
        <v>10</v>
      </c>
      <c r="Q7" s="13" t="s">
        <v>11</v>
      </c>
      <c r="R7" s="13" t="s">
        <v>10</v>
      </c>
      <c r="S7" s="13" t="s">
        <v>11</v>
      </c>
      <c r="T7" s="13" t="s">
        <v>10</v>
      </c>
      <c r="U7" s="14" t="s">
        <v>11</v>
      </c>
    </row>
    <row r="8" spans="1:21" ht="13.5" thickBot="1">
      <c r="A8" s="34"/>
      <c r="B8" s="15" t="s">
        <v>12</v>
      </c>
      <c r="C8" s="15" t="s">
        <v>13</v>
      </c>
      <c r="D8" s="15" t="s">
        <v>14</v>
      </c>
      <c r="E8" s="15" t="s">
        <v>15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12</v>
      </c>
      <c r="K8" s="15" t="s">
        <v>13</v>
      </c>
      <c r="L8" s="15" t="s">
        <v>14</v>
      </c>
      <c r="M8" s="15" t="s">
        <v>15</v>
      </c>
      <c r="N8" s="15" t="s">
        <v>12</v>
      </c>
      <c r="O8" s="15" t="s">
        <v>13</v>
      </c>
      <c r="P8" s="15" t="s">
        <v>14</v>
      </c>
      <c r="Q8" s="15" t="s">
        <v>15</v>
      </c>
      <c r="R8" s="15" t="s">
        <v>12</v>
      </c>
      <c r="S8" s="15" t="s">
        <v>13</v>
      </c>
      <c r="T8" s="15" t="s">
        <v>14</v>
      </c>
      <c r="U8" s="16" t="s">
        <v>15</v>
      </c>
    </row>
    <row r="9" spans="1:21" ht="12.75">
      <c r="A9" s="17">
        <v>0</v>
      </c>
      <c r="B9" s="18">
        <v>29369</v>
      </c>
      <c r="C9" s="19">
        <f>+B9*100/$B$18</f>
        <v>57.264024021681905</v>
      </c>
      <c r="D9" s="18">
        <v>0</v>
      </c>
      <c r="E9" s="20" t="s">
        <v>16</v>
      </c>
      <c r="F9" s="18">
        <v>1506</v>
      </c>
      <c r="G9" s="19">
        <f>+F9*100/$F$18</f>
        <v>54.0948275862069</v>
      </c>
      <c r="H9" s="18">
        <v>0</v>
      </c>
      <c r="I9" s="20" t="s">
        <v>16</v>
      </c>
      <c r="J9" s="18">
        <v>993</v>
      </c>
      <c r="K9" s="19">
        <f>+J9*100/$J$18</f>
        <v>70.92857142857143</v>
      </c>
      <c r="L9" s="18">
        <v>0</v>
      </c>
      <c r="M9" s="20" t="s">
        <v>16</v>
      </c>
      <c r="N9" s="18">
        <v>236</v>
      </c>
      <c r="O9" s="19">
        <f>+N9*100/$N$18</f>
        <v>37.63955342902711</v>
      </c>
      <c r="P9" s="18">
        <v>0</v>
      </c>
      <c r="Q9" s="20" t="s">
        <v>16</v>
      </c>
      <c r="R9" s="18">
        <v>196</v>
      </c>
      <c r="S9" s="19">
        <f>+R9*100/$R$18</f>
        <v>31.061806656101425</v>
      </c>
      <c r="T9" s="21">
        <v>0</v>
      </c>
      <c r="U9" s="22" t="s">
        <v>16</v>
      </c>
    </row>
    <row r="10" spans="1:21" ht="12.75">
      <c r="A10" s="17" t="s">
        <v>17</v>
      </c>
      <c r="B10" s="18">
        <v>18662</v>
      </c>
      <c r="C10" s="19">
        <f aca="true" t="shared" si="0" ref="C10:C16">+B10*100/$B$18</f>
        <v>36.38738861699846</v>
      </c>
      <c r="D10" s="18">
        <v>46418</v>
      </c>
      <c r="E10" s="19">
        <f>+D10*100/$D$18</f>
        <v>11.988491378865048</v>
      </c>
      <c r="F10" s="18">
        <v>19</v>
      </c>
      <c r="G10" s="19">
        <f aca="true" t="shared" si="1" ref="G10:G16">+F10*100/$F$18</f>
        <v>0.6824712643678161</v>
      </c>
      <c r="H10" s="18">
        <v>93</v>
      </c>
      <c r="I10" s="19">
        <f>+H10*100/$H$18</f>
        <v>0.0029709251844369524</v>
      </c>
      <c r="J10" s="18">
        <v>12</v>
      </c>
      <c r="K10" s="19">
        <f aca="true" t="shared" si="2" ref="K10:K16">+J10*100/$J$18</f>
        <v>0.8571428571428571</v>
      </c>
      <c r="L10" s="18">
        <v>52</v>
      </c>
      <c r="M10" s="23">
        <f>+L10*100/$L$18</f>
        <v>0.008252042777320213</v>
      </c>
      <c r="N10" s="18">
        <v>2</v>
      </c>
      <c r="O10" s="19">
        <f aca="true" t="shared" si="3" ref="O10:O16">+N10*100/$N$18</f>
        <v>0.3189792663476874</v>
      </c>
      <c r="P10" s="18">
        <v>18</v>
      </c>
      <c r="Q10" s="23">
        <f>+P10*100/$P$18</f>
        <v>0.0010807461471399854</v>
      </c>
      <c r="R10" s="18">
        <v>3</v>
      </c>
      <c r="S10" s="19">
        <f aca="true" t="shared" si="4" ref="S10:S16">+R10*100/$R$18</f>
        <v>0.4754358161648177</v>
      </c>
      <c r="T10" s="18">
        <v>15</v>
      </c>
      <c r="U10" s="24">
        <f>+T10*100/$T$18</f>
        <v>0.0018842990156421942</v>
      </c>
    </row>
    <row r="11" spans="1:21" ht="12.75">
      <c r="A11" s="17" t="s">
        <v>18</v>
      </c>
      <c r="B11" s="18">
        <v>2159</v>
      </c>
      <c r="C11" s="19">
        <f t="shared" si="0"/>
        <v>4.209643769376255</v>
      </c>
      <c r="D11" s="18">
        <v>49508</v>
      </c>
      <c r="E11" s="19">
        <f aca="true" t="shared" si="5" ref="E11:E16">+D11*100/$D$18</f>
        <v>12.786553302271765</v>
      </c>
      <c r="F11" s="18">
        <v>49</v>
      </c>
      <c r="G11" s="19">
        <f t="shared" si="1"/>
        <v>1.7600574712643677</v>
      </c>
      <c r="H11" s="18">
        <v>1477</v>
      </c>
      <c r="I11" s="19">
        <f aca="true" t="shared" si="6" ref="I11:I16">+H11*100/$H$18</f>
        <v>0.047183403197993315</v>
      </c>
      <c r="J11" s="18">
        <v>29</v>
      </c>
      <c r="K11" s="19">
        <f t="shared" si="2"/>
        <v>2.0714285714285716</v>
      </c>
      <c r="L11" s="18">
        <v>824</v>
      </c>
      <c r="M11" s="23">
        <f aca="true" t="shared" si="7" ref="M11:M16">+L11*100/$L$18</f>
        <v>0.13076313939445874</v>
      </c>
      <c r="N11" s="18">
        <v>8</v>
      </c>
      <c r="O11" s="19">
        <f t="shared" si="3"/>
        <v>1.2759170653907497</v>
      </c>
      <c r="P11" s="18">
        <v>266</v>
      </c>
      <c r="Q11" s="23">
        <f aca="true" t="shared" si="8" ref="Q11:Q16">+P11*100/$P$18</f>
        <v>0.01597102639662423</v>
      </c>
      <c r="R11" s="18">
        <v>7</v>
      </c>
      <c r="S11" s="19">
        <f t="shared" si="4"/>
        <v>1.109350237717908</v>
      </c>
      <c r="T11" s="18">
        <v>256</v>
      </c>
      <c r="U11" s="24">
        <f aca="true" t="shared" si="9" ref="U11:U16">+T11*100/$T$18</f>
        <v>0.032158703200293445</v>
      </c>
    </row>
    <row r="12" spans="1:21" ht="12.75">
      <c r="A12" s="17" t="s">
        <v>19</v>
      </c>
      <c r="B12" s="18">
        <v>457</v>
      </c>
      <c r="C12" s="19">
        <f t="shared" si="0"/>
        <v>0.8910640123228109</v>
      </c>
      <c r="D12" s="18">
        <v>32830</v>
      </c>
      <c r="E12" s="19">
        <f t="shared" si="5"/>
        <v>8.479085095612467</v>
      </c>
      <c r="F12" s="18">
        <v>43</v>
      </c>
      <c r="G12" s="19">
        <f t="shared" si="1"/>
        <v>1.5445402298850575</v>
      </c>
      <c r="H12" s="18">
        <v>3161</v>
      </c>
      <c r="I12" s="19">
        <f t="shared" si="6"/>
        <v>0.10097951083876565</v>
      </c>
      <c r="J12" s="18">
        <v>28</v>
      </c>
      <c r="K12" s="19">
        <f t="shared" si="2"/>
        <v>2</v>
      </c>
      <c r="L12" s="18">
        <v>2015</v>
      </c>
      <c r="M12" s="23">
        <f t="shared" si="7"/>
        <v>0.31976665762115825</v>
      </c>
      <c r="N12" s="18">
        <v>7</v>
      </c>
      <c r="O12" s="19">
        <f t="shared" si="3"/>
        <v>1.1164274322169059</v>
      </c>
      <c r="P12" s="18">
        <v>535</v>
      </c>
      <c r="Q12" s="23">
        <f t="shared" si="8"/>
        <v>0.03212217715110512</v>
      </c>
      <c r="R12" s="18">
        <v>5</v>
      </c>
      <c r="S12" s="19">
        <f t="shared" si="4"/>
        <v>0.7923930269413629</v>
      </c>
      <c r="T12" s="18">
        <v>392</v>
      </c>
      <c r="U12" s="24">
        <f t="shared" si="9"/>
        <v>0.049243014275449346</v>
      </c>
    </row>
    <row r="13" spans="1:21" ht="12.75">
      <c r="A13" s="17" t="s">
        <v>20</v>
      </c>
      <c r="B13" s="18">
        <v>511</v>
      </c>
      <c r="C13" s="19">
        <f t="shared" si="0"/>
        <v>0.9963538518532962</v>
      </c>
      <c r="D13" s="18">
        <v>107763</v>
      </c>
      <c r="E13" s="19">
        <f t="shared" si="5"/>
        <v>27.832215874458917</v>
      </c>
      <c r="F13" s="18">
        <v>292</v>
      </c>
      <c r="G13" s="19">
        <f t="shared" si="1"/>
        <v>10.488505747126437</v>
      </c>
      <c r="H13" s="18">
        <v>88319</v>
      </c>
      <c r="I13" s="19">
        <f t="shared" si="6"/>
        <v>2.8213886168202924</v>
      </c>
      <c r="J13" s="18">
        <v>138</v>
      </c>
      <c r="K13" s="19">
        <f t="shared" si="2"/>
        <v>9.857142857142858</v>
      </c>
      <c r="L13" s="18">
        <v>38082</v>
      </c>
      <c r="M13" s="23">
        <f t="shared" si="7"/>
        <v>6.043351789344391</v>
      </c>
      <c r="N13" s="18">
        <v>46</v>
      </c>
      <c r="O13" s="19">
        <f t="shared" si="3"/>
        <v>7.33652312599681</v>
      </c>
      <c r="P13" s="18">
        <v>15848</v>
      </c>
      <c r="Q13" s="23">
        <f t="shared" si="8"/>
        <v>0.9515369411041383</v>
      </c>
      <c r="R13" s="18">
        <v>90</v>
      </c>
      <c r="S13" s="19">
        <f t="shared" si="4"/>
        <v>14.263074484944532</v>
      </c>
      <c r="T13" s="18">
        <v>28974</v>
      </c>
      <c r="U13" s="24">
        <f t="shared" si="9"/>
        <v>3.6397119786144625</v>
      </c>
    </row>
    <row r="14" spans="1:21" ht="12.75">
      <c r="A14" s="17" t="s">
        <v>21</v>
      </c>
      <c r="B14" s="18">
        <v>78</v>
      </c>
      <c r="C14" s="19">
        <f t="shared" si="0"/>
        <v>0.15208532376625655</v>
      </c>
      <c r="D14" s="18">
        <v>53416</v>
      </c>
      <c r="E14" s="19">
        <f t="shared" si="5"/>
        <v>13.795882103784209</v>
      </c>
      <c r="F14" s="18">
        <v>232</v>
      </c>
      <c r="G14" s="19">
        <f t="shared" si="1"/>
        <v>8.333333333333334</v>
      </c>
      <c r="H14" s="18">
        <v>170029</v>
      </c>
      <c r="I14" s="19">
        <f t="shared" si="6"/>
        <v>5.431649872953017</v>
      </c>
      <c r="J14" s="18">
        <v>61</v>
      </c>
      <c r="K14" s="19">
        <f t="shared" si="2"/>
        <v>4.357142857142857</v>
      </c>
      <c r="L14" s="18">
        <v>45028</v>
      </c>
      <c r="M14" s="23">
        <f t="shared" si="7"/>
        <v>7.145634272637972</v>
      </c>
      <c r="N14" s="18">
        <v>53</v>
      </c>
      <c r="O14" s="19">
        <f t="shared" si="3"/>
        <v>8.452950558213717</v>
      </c>
      <c r="P14" s="18">
        <v>37250</v>
      </c>
      <c r="Q14" s="23">
        <f t="shared" si="8"/>
        <v>2.236544110053581</v>
      </c>
      <c r="R14" s="18">
        <v>110</v>
      </c>
      <c r="S14" s="19">
        <f t="shared" si="4"/>
        <v>17.432646592709983</v>
      </c>
      <c r="T14" s="18">
        <v>82260</v>
      </c>
      <c r="U14" s="24">
        <f t="shared" si="9"/>
        <v>10.333495801781794</v>
      </c>
    </row>
    <row r="15" spans="1:21" ht="12.75">
      <c r="A15" s="17" t="s">
        <v>22</v>
      </c>
      <c r="B15" s="18">
        <v>49</v>
      </c>
      <c r="C15" s="19">
        <f t="shared" si="0"/>
        <v>0.09554078031469963</v>
      </c>
      <c r="D15" s="18">
        <v>84035</v>
      </c>
      <c r="E15" s="19">
        <f t="shared" si="5"/>
        <v>21.703926774590123</v>
      </c>
      <c r="F15" s="18">
        <v>517</v>
      </c>
      <c r="G15" s="19">
        <f t="shared" si="1"/>
        <v>18.570402298850574</v>
      </c>
      <c r="H15" s="18">
        <v>1181477</v>
      </c>
      <c r="I15" s="19">
        <f t="shared" si="6"/>
        <v>37.742793270247496</v>
      </c>
      <c r="J15" s="18">
        <v>112</v>
      </c>
      <c r="K15" s="19">
        <f t="shared" si="2"/>
        <v>8</v>
      </c>
      <c r="L15" s="18">
        <v>231725</v>
      </c>
      <c r="M15" s="23">
        <f t="shared" si="7"/>
        <v>36.7731656264332</v>
      </c>
      <c r="N15" s="18">
        <v>201</v>
      </c>
      <c r="O15" s="19">
        <f t="shared" si="3"/>
        <v>32.057416267942585</v>
      </c>
      <c r="P15" s="18">
        <v>482315</v>
      </c>
      <c r="Q15" s="23">
        <f t="shared" si="8"/>
        <v>28.958893219879005</v>
      </c>
      <c r="R15" s="18">
        <v>196</v>
      </c>
      <c r="S15" s="19">
        <f t="shared" si="4"/>
        <v>31.061806656101425</v>
      </c>
      <c r="T15" s="18">
        <v>450673</v>
      </c>
      <c r="U15" s="24">
        <f t="shared" si="9"/>
        <v>56.61351268510097</v>
      </c>
    </row>
    <row r="16" spans="1:21" ht="12.75">
      <c r="A16" s="17" t="s">
        <v>23</v>
      </c>
      <c r="B16" s="18">
        <v>2</v>
      </c>
      <c r="C16" s="19">
        <f t="shared" si="0"/>
        <v>0.0038996236863142707</v>
      </c>
      <c r="D16" s="18">
        <v>13218</v>
      </c>
      <c r="E16" s="19">
        <f t="shared" si="5"/>
        <v>3.4138454704174714</v>
      </c>
      <c r="F16" s="18">
        <v>126</v>
      </c>
      <c r="G16" s="19">
        <f t="shared" si="1"/>
        <v>4.525862068965517</v>
      </c>
      <c r="H16" s="18">
        <v>1685782</v>
      </c>
      <c r="I16" s="19">
        <f t="shared" si="6"/>
        <v>53.853034400758</v>
      </c>
      <c r="J16" s="18">
        <v>27</v>
      </c>
      <c r="K16" s="19">
        <f t="shared" si="2"/>
        <v>1.9285714285714286</v>
      </c>
      <c r="L16" s="18">
        <v>312421</v>
      </c>
      <c r="M16" s="23">
        <f t="shared" si="7"/>
        <v>49.5790664717915</v>
      </c>
      <c r="N16" s="18">
        <v>74</v>
      </c>
      <c r="O16" s="19">
        <f t="shared" si="3"/>
        <v>11.802232854864434</v>
      </c>
      <c r="P16" s="18">
        <v>1129284</v>
      </c>
      <c r="Q16" s="23">
        <f t="shared" si="8"/>
        <v>67.80385177926841</v>
      </c>
      <c r="R16" s="18">
        <v>24</v>
      </c>
      <c r="S16" s="19">
        <f t="shared" si="4"/>
        <v>3.803486529318542</v>
      </c>
      <c r="T16" s="18">
        <v>233482</v>
      </c>
      <c r="U16" s="24">
        <f t="shared" si="9"/>
        <v>29.329993518011385</v>
      </c>
    </row>
    <row r="17" spans="1:21" ht="12.75">
      <c r="A17" s="25"/>
      <c r="B17" s="18"/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23"/>
      <c r="N17" s="18"/>
      <c r="O17" s="19"/>
      <c r="P17" s="18"/>
      <c r="Q17" s="23"/>
      <c r="R17" s="18"/>
      <c r="S17" s="19"/>
      <c r="T17" s="18"/>
      <c r="U17" s="24"/>
    </row>
    <row r="18" spans="1:21" ht="13.5" thickBot="1">
      <c r="A18" s="26" t="s">
        <v>24</v>
      </c>
      <c r="B18" s="27">
        <v>51287</v>
      </c>
      <c r="C18" s="28">
        <f>SUM(C9:C17)</f>
        <v>100</v>
      </c>
      <c r="D18" s="27">
        <v>387188</v>
      </c>
      <c r="E18" s="28">
        <f>SUM(E10:E17)</f>
        <v>100</v>
      </c>
      <c r="F18" s="27">
        <v>2784</v>
      </c>
      <c r="G18" s="28">
        <f>SUM(G9:G17)</f>
        <v>100</v>
      </c>
      <c r="H18" s="27">
        <v>3130338</v>
      </c>
      <c r="I18" s="28">
        <f>SUM(I10:I17)</f>
        <v>100</v>
      </c>
      <c r="J18" s="27">
        <v>1400</v>
      </c>
      <c r="K18" s="28">
        <f>SUM(K9:K17)</f>
        <v>100.00000000000001</v>
      </c>
      <c r="L18" s="27">
        <v>630147</v>
      </c>
      <c r="M18" s="29">
        <f>SUM(M10:M17)</f>
        <v>100</v>
      </c>
      <c r="N18" s="27">
        <v>627</v>
      </c>
      <c r="O18" s="28">
        <f>SUM(O9:O17)</f>
        <v>100</v>
      </c>
      <c r="P18" s="27">
        <v>1665516</v>
      </c>
      <c r="Q18" s="29">
        <f>SUM(Q10:Q17)</f>
        <v>100</v>
      </c>
      <c r="R18" s="27">
        <v>631</v>
      </c>
      <c r="S18" s="28">
        <f>SUM(S9:S17)</f>
        <v>100</v>
      </c>
      <c r="T18" s="27">
        <v>796052</v>
      </c>
      <c r="U18" s="30">
        <f>SUM(U10:U17)</f>
        <v>100</v>
      </c>
    </row>
  </sheetData>
  <mergeCells count="8">
    <mergeCell ref="T2:U2"/>
    <mergeCell ref="A3:A8"/>
    <mergeCell ref="B3:E6"/>
    <mergeCell ref="F3:I6"/>
    <mergeCell ref="J3:U3"/>
    <mergeCell ref="J5:M5"/>
    <mergeCell ref="N5:Q5"/>
    <mergeCell ref="R5:U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hurtikova</dc:creator>
  <cp:keywords/>
  <dc:description/>
  <cp:lastModifiedBy>Cermakova</cp:lastModifiedBy>
  <cp:lastPrinted>2004-08-31T08:27:02Z</cp:lastPrinted>
  <dcterms:created xsi:type="dcterms:W3CDTF">2004-08-31T08:25:22Z</dcterms:created>
  <dcterms:modified xsi:type="dcterms:W3CDTF">2004-09-10T06:58:11Z</dcterms:modified>
  <cp:category/>
  <cp:version/>
  <cp:contentType/>
  <cp:contentStatus/>
</cp:coreProperties>
</file>