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DL - I" sheetId="1" r:id="rId1"/>
  </sheets>
  <definedNames/>
  <calcPr fullCalcOnLoad="1"/>
</workbook>
</file>

<file path=xl/sharedStrings.xml><?xml version="1.0" encoding="utf-8"?>
<sst xmlns="http://schemas.openxmlformats.org/spreadsheetml/2006/main" count="218" uniqueCount="25">
  <si>
    <t>Období</t>
  </si>
  <si>
    <t>Podnikatelské subjekty</t>
  </si>
  <si>
    <t xml:space="preserve">počet  </t>
  </si>
  <si>
    <t xml:space="preserve">Průměrný počet zaměstnanců </t>
  </si>
  <si>
    <t xml:space="preserve">Mzdy bez ostatních osobních nákladů </t>
  </si>
  <si>
    <t>Výkony</t>
  </si>
  <si>
    <t>Účetní přidaná hodnota</t>
  </si>
  <si>
    <t>Měřící jednotka</t>
  </si>
  <si>
    <t xml:space="preserve"> mil. Kč</t>
  </si>
  <si>
    <t>Tržby z přímého vývozu</t>
  </si>
  <si>
    <t>Výdaje na vědu a výzkum</t>
  </si>
  <si>
    <t>Nové zakázky celkem</t>
  </si>
  <si>
    <t>Nové zakázky ze zahraničí</t>
  </si>
  <si>
    <t>Dovoz zboží</t>
  </si>
  <si>
    <t>Vývoz zboží</t>
  </si>
  <si>
    <t xml:space="preserve">Tržby za prodej vlastních výrobků </t>
  </si>
  <si>
    <t>fyz. osoby</t>
  </si>
  <si>
    <t>x</t>
  </si>
  <si>
    <t>Období
OKEČ</t>
  </si>
  <si>
    <t>DL</t>
  </si>
  <si>
    <t>struktura</t>
  </si>
  <si>
    <t>%</t>
  </si>
  <si>
    <t>v tom:     30</t>
  </si>
  <si>
    <t>DL = 100 %</t>
  </si>
  <si>
    <t>OKEČ / Rok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</si>
</sst>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&quot;  &quot;"/>
    <numFmt numFmtId="166" formatCode="#,##0&quot; &quot;"/>
    <numFmt numFmtId="167" formatCode="#,##0.0&quot;  &quot;"/>
    <numFmt numFmtId="168" formatCode="#,##0.0"/>
    <numFmt numFmtId="169" formatCode="#,##0.000"/>
    <numFmt numFmtId="170" formatCode="#,##0.0__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5.75"/>
      <name val="Arial CE"/>
      <family val="0"/>
    </font>
    <font>
      <sz val="5.5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 indent="3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67" fontId="5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left" wrapText="1" indent="4"/>
    </xf>
    <xf numFmtId="0" fontId="4" fillId="0" borderId="0" xfId="0" applyFont="1" applyAlignment="1">
      <alignment horizontal="left" indent="3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Podnikatelské subjekty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30, 31, 32 a 33 na odvětví DL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265"/>
          <c:w val="0.96625"/>
          <c:h val="0.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30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I'!$H$9:$M$9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I'!$H$11:$M$11</c:f>
              <c:numCache>
                <c:ptCount val="6"/>
                <c:pt idx="0">
                  <c:v>3.2444587214905236</c:v>
                </c:pt>
                <c:pt idx="1">
                  <c:v>3.219927095990279</c:v>
                </c:pt>
                <c:pt idx="2">
                  <c:v>3.58814352574103</c:v>
                </c:pt>
                <c:pt idx="3">
                  <c:v>4.09004438807863</c:v>
                </c:pt>
                <c:pt idx="4">
                  <c:v>4.093217806991335</c:v>
                </c:pt>
                <c:pt idx="5">
                  <c:v>4.068396226415095</c:v>
                </c:pt>
              </c:numCache>
            </c:numRef>
          </c:val>
        </c:ser>
        <c:ser>
          <c:idx val="1"/>
          <c:order val="1"/>
          <c:tx>
            <c:v>31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I'!$H$9:$M$9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I'!$H$12:$M$12</c:f>
              <c:numCache>
                <c:ptCount val="6"/>
                <c:pt idx="0">
                  <c:v>47.47831673626727</c:v>
                </c:pt>
                <c:pt idx="1">
                  <c:v>48.54191980558931</c:v>
                </c:pt>
                <c:pt idx="2">
                  <c:v>51.26365054602184</c:v>
                </c:pt>
                <c:pt idx="3">
                  <c:v>49.55611921369689</c:v>
                </c:pt>
                <c:pt idx="4">
                  <c:v>50.28383627128772</c:v>
                </c:pt>
                <c:pt idx="5">
                  <c:v>50.530660377358494</c:v>
                </c:pt>
              </c:numCache>
            </c:numRef>
          </c:val>
        </c:ser>
        <c:ser>
          <c:idx val="2"/>
          <c:order val="2"/>
          <c:tx>
            <c:v>32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I'!$H$9:$M$9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I'!$H$13:$M$13</c:f>
              <c:numCache>
                <c:ptCount val="6"/>
                <c:pt idx="0">
                  <c:v>18.4709283649213</c:v>
                </c:pt>
                <c:pt idx="1">
                  <c:v>18.195625759416767</c:v>
                </c:pt>
                <c:pt idx="2">
                  <c:v>16.786271450858035</c:v>
                </c:pt>
                <c:pt idx="3">
                  <c:v>17.216233354470514</c:v>
                </c:pt>
                <c:pt idx="4">
                  <c:v>19.061846429638482</c:v>
                </c:pt>
                <c:pt idx="5">
                  <c:v>19.221698113207548</c:v>
                </c:pt>
              </c:numCache>
            </c:numRef>
          </c:val>
        </c:ser>
        <c:ser>
          <c:idx val="3"/>
          <c:order val="3"/>
          <c:tx>
            <c:v>33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I'!$H$9:$M$9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I'!$H$14:$M$14</c:f>
              <c:numCache>
                <c:ptCount val="6"/>
                <c:pt idx="0">
                  <c:v>30.806296177320913</c:v>
                </c:pt>
                <c:pt idx="1">
                  <c:v>30.072904009720535</c:v>
                </c:pt>
                <c:pt idx="2">
                  <c:v>28.361934477379098</c:v>
                </c:pt>
                <c:pt idx="3">
                  <c:v>29.137603043753963</c:v>
                </c:pt>
                <c:pt idx="4">
                  <c:v>26.561099492082462</c:v>
                </c:pt>
                <c:pt idx="5">
                  <c:v>26.179245283018872</c:v>
                </c:pt>
              </c:numCache>
            </c:numRef>
          </c:val>
        </c:ser>
        <c:overlap val="100"/>
        <c:gapWidth val="40"/>
        <c:axId val="66310906"/>
        <c:axId val="59927243"/>
      </c:barChart>
      <c:catAx>
        <c:axId val="66310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927243"/>
        <c:crosses val="autoZero"/>
        <c:auto val="1"/>
        <c:lblOffset val="100"/>
        <c:noMultiLvlLbl val="0"/>
      </c:catAx>
      <c:valAx>
        <c:axId val="5992724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31090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55"/>
          <c:y val="0.1685"/>
          <c:w val="0.54125"/>
          <c:h val="0.0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Výdaje na vědu a výzkum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30, 31, 32 a 33 na odvětví DL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95"/>
          <c:w val="1"/>
          <c:h val="0.7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30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I'!$H$144:$M$144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I'!$H$146:$M$146</c:f>
              <c:numCache>
                <c:ptCount val="6"/>
                <c:pt idx="0">
                  <c:v>0.7042325136778733</c:v>
                </c:pt>
                <c:pt idx="1">
                  <c:v>0.6173048287321663</c:v>
                </c:pt>
                <c:pt idx="2">
                  <c:v>0.3391998890932393</c:v>
                </c:pt>
                <c:pt idx="3">
                  <c:v>1.44197055668005</c:v>
                </c:pt>
                <c:pt idx="4">
                  <c:v>2.0403089443030353</c:v>
                </c:pt>
                <c:pt idx="5">
                  <c:v>1.7584097859327217</c:v>
                </c:pt>
              </c:numCache>
            </c:numRef>
          </c:val>
        </c:ser>
        <c:ser>
          <c:idx val="1"/>
          <c:order val="1"/>
          <c:tx>
            <c:v>31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I'!$H$144:$M$144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I'!$H$147:$M$147</c:f>
              <c:numCache>
                <c:ptCount val="6"/>
                <c:pt idx="0">
                  <c:v>40.12132121138162</c:v>
                </c:pt>
                <c:pt idx="1">
                  <c:v>35.323833534100494</c:v>
                </c:pt>
                <c:pt idx="2">
                  <c:v>37.857555636090204</c:v>
                </c:pt>
                <c:pt idx="3">
                  <c:v>36.34447135857362</c:v>
                </c:pt>
                <c:pt idx="4">
                  <c:v>40.152722050500714</c:v>
                </c:pt>
                <c:pt idx="5">
                  <c:v>30.84862385321101</c:v>
                </c:pt>
              </c:numCache>
            </c:numRef>
          </c:val>
        </c:ser>
        <c:ser>
          <c:idx val="2"/>
          <c:order val="2"/>
          <c:tx>
            <c:v>32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I'!$H$144:$M$144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I'!$H$148:$M$148</c:f>
              <c:numCache>
                <c:ptCount val="6"/>
                <c:pt idx="0">
                  <c:v>38.2825879146582</c:v>
                </c:pt>
                <c:pt idx="1">
                  <c:v>42.97614122907664</c:v>
                </c:pt>
                <c:pt idx="2">
                  <c:v>40.9435814595842</c:v>
                </c:pt>
                <c:pt idx="3">
                  <c:v>40.77772616163962</c:v>
                </c:pt>
                <c:pt idx="4">
                  <c:v>38.8672213800576</c:v>
                </c:pt>
                <c:pt idx="5">
                  <c:v>50.45871559633027</c:v>
                </c:pt>
              </c:numCache>
            </c:numRef>
          </c:val>
        </c:ser>
        <c:ser>
          <c:idx val="3"/>
          <c:order val="3"/>
          <c:tx>
            <c:v>33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I'!$H$144:$M$144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I'!$H$149:$M$149</c:f>
              <c:numCache>
                <c:ptCount val="6"/>
                <c:pt idx="0">
                  <c:v>20.8918583602823</c:v>
                </c:pt>
                <c:pt idx="1">
                  <c:v>21.0827204080907</c:v>
                </c:pt>
                <c:pt idx="2">
                  <c:v>20.859663015232353</c:v>
                </c:pt>
                <c:pt idx="3">
                  <c:v>21.4358319231067</c:v>
                </c:pt>
                <c:pt idx="4">
                  <c:v>18.939747625138658</c:v>
                </c:pt>
                <c:pt idx="5">
                  <c:v>16.93425076452599</c:v>
                </c:pt>
              </c:numCache>
            </c:numRef>
          </c:val>
        </c:ser>
        <c:overlap val="100"/>
        <c:gapWidth val="40"/>
        <c:axId val="38327028"/>
        <c:axId val="9398933"/>
      </c:barChart>
      <c:catAx>
        <c:axId val="38327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398933"/>
        <c:crosses val="autoZero"/>
        <c:auto val="1"/>
        <c:lblOffset val="100"/>
        <c:noMultiLvlLbl val="0"/>
      </c:catAx>
      <c:valAx>
        <c:axId val="939893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32702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975"/>
          <c:y val="0.1685"/>
          <c:w val="0.47775"/>
          <c:h val="0.0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Vývoz zboží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30, 31, 32 a 33 na odvětví DL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27825"/>
          <c:w val="0.98575"/>
          <c:h val="0.721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30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I'!$H$159:$M$159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I'!$H$161:$M$161</c:f>
              <c:numCache>
                <c:ptCount val="6"/>
                <c:pt idx="0">
                  <c:v>10.32197285356798</c:v>
                </c:pt>
                <c:pt idx="1">
                  <c:v>15.996062102629374</c:v>
                </c:pt>
                <c:pt idx="2">
                  <c:v>28.614624427906893</c:v>
                </c:pt>
                <c:pt idx="3">
                  <c:v>29.157541203675347</c:v>
                </c:pt>
                <c:pt idx="4">
                  <c:v>25.882351977061703</c:v>
                </c:pt>
                <c:pt idx="5">
                  <c:v>29.252017535120057</c:v>
                </c:pt>
              </c:numCache>
            </c:numRef>
          </c:val>
        </c:ser>
        <c:ser>
          <c:idx val="1"/>
          <c:order val="1"/>
          <c:tx>
            <c:v>31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I'!$H$159:$M$159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I'!$H$162:$M$162</c:f>
              <c:numCache>
                <c:ptCount val="6"/>
                <c:pt idx="0">
                  <c:v>53.27283621624615</c:v>
                </c:pt>
                <c:pt idx="1">
                  <c:v>46.951547456332165</c:v>
                </c:pt>
                <c:pt idx="2">
                  <c:v>39.74187220770086</c:v>
                </c:pt>
                <c:pt idx="3">
                  <c:v>40.44504387659803</c:v>
                </c:pt>
                <c:pt idx="4">
                  <c:v>38.895890118116775</c:v>
                </c:pt>
                <c:pt idx="5">
                  <c:v>37.19512802630268</c:v>
                </c:pt>
              </c:numCache>
            </c:numRef>
          </c:val>
        </c:ser>
        <c:ser>
          <c:idx val="2"/>
          <c:order val="2"/>
          <c:tx>
            <c:v>32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I'!$H$159:$M$159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I'!$H$163:$M$163</c:f>
              <c:numCache>
                <c:ptCount val="6"/>
                <c:pt idx="0">
                  <c:v>28.618673124205397</c:v>
                </c:pt>
                <c:pt idx="1">
                  <c:v>29.716601635990582</c:v>
                </c:pt>
                <c:pt idx="2">
                  <c:v>25.03095576486763</c:v>
                </c:pt>
                <c:pt idx="3">
                  <c:v>23.123787470865885</c:v>
                </c:pt>
                <c:pt idx="4">
                  <c:v>27.524104846226365</c:v>
                </c:pt>
                <c:pt idx="5">
                  <c:v>25.578858224569096</c:v>
                </c:pt>
              </c:numCache>
            </c:numRef>
          </c:val>
        </c:ser>
        <c:ser>
          <c:idx val="3"/>
          <c:order val="3"/>
          <c:tx>
            <c:v>33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I'!$H$159:$M$159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I'!$H$164:$M$164</c:f>
              <c:numCache>
                <c:ptCount val="6"/>
                <c:pt idx="0">
                  <c:v>8.310142969013617</c:v>
                </c:pt>
                <c:pt idx="1">
                  <c:v>7.335795307627789</c:v>
                </c:pt>
                <c:pt idx="2">
                  <c:v>6.6125446607239695</c:v>
                </c:pt>
                <c:pt idx="3">
                  <c:v>7.2736187323074715</c:v>
                </c:pt>
                <c:pt idx="4">
                  <c:v>7.697653058595153</c:v>
                </c:pt>
                <c:pt idx="5">
                  <c:v>7.973996214008169</c:v>
                </c:pt>
              </c:numCache>
            </c:numRef>
          </c:val>
        </c:ser>
        <c:overlap val="100"/>
        <c:gapWidth val="40"/>
        <c:axId val="17481534"/>
        <c:axId val="23116079"/>
      </c:barChart>
      <c:catAx>
        <c:axId val="17481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116079"/>
        <c:crosses val="autoZero"/>
        <c:auto val="1"/>
        <c:lblOffset val="100"/>
        <c:noMultiLvlLbl val="0"/>
      </c:catAx>
      <c:valAx>
        <c:axId val="2311607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481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525"/>
          <c:y val="0.16475"/>
          <c:w val="0.4695"/>
          <c:h val="0.0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Dovoz zboží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30, 31, 32 a 33 na odvětví DL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175"/>
          <c:w val="1"/>
          <c:h val="0.718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30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I'!$H$174:$M$174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I'!$H$176:$M$176</c:f>
              <c:numCache>
                <c:ptCount val="6"/>
                <c:pt idx="0">
                  <c:v>17.307703474410896</c:v>
                </c:pt>
                <c:pt idx="1">
                  <c:v>21.088057432230332</c:v>
                </c:pt>
                <c:pt idx="2">
                  <c:v>24.033855128529392</c:v>
                </c:pt>
                <c:pt idx="3">
                  <c:v>21.89192864708926</c:v>
                </c:pt>
                <c:pt idx="4">
                  <c:v>22.242102769796627</c:v>
                </c:pt>
                <c:pt idx="5">
                  <c:v>23.145630757420676</c:v>
                </c:pt>
              </c:numCache>
            </c:numRef>
          </c:val>
        </c:ser>
        <c:ser>
          <c:idx val="1"/>
          <c:order val="1"/>
          <c:tx>
            <c:v>31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I'!$H$174:$M$174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I'!$H$177:$M$177</c:f>
              <c:numCache>
                <c:ptCount val="6"/>
                <c:pt idx="0">
                  <c:v>34.43528284177898</c:v>
                </c:pt>
                <c:pt idx="1">
                  <c:v>33.96616046442366</c:v>
                </c:pt>
                <c:pt idx="2">
                  <c:v>29.844419760024365</c:v>
                </c:pt>
                <c:pt idx="3">
                  <c:v>30.80167289135417</c:v>
                </c:pt>
                <c:pt idx="4">
                  <c:v>32.259098257005405</c:v>
                </c:pt>
                <c:pt idx="5">
                  <c:v>31.56799087342204</c:v>
                </c:pt>
              </c:numCache>
            </c:numRef>
          </c:val>
        </c:ser>
        <c:ser>
          <c:idx val="2"/>
          <c:order val="2"/>
          <c:tx>
            <c:v>32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I'!$H$174:$M$174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I'!$H$178:$M$178</c:f>
              <c:numCache>
                <c:ptCount val="6"/>
                <c:pt idx="0">
                  <c:v>35.182180553082404</c:v>
                </c:pt>
                <c:pt idx="1">
                  <c:v>32.903621949987965</c:v>
                </c:pt>
                <c:pt idx="2">
                  <c:v>33.9989964746371</c:v>
                </c:pt>
                <c:pt idx="3">
                  <c:v>35.21578456698442</c:v>
                </c:pt>
                <c:pt idx="4">
                  <c:v>34.466079865068096</c:v>
                </c:pt>
                <c:pt idx="5">
                  <c:v>33.71263007505971</c:v>
                </c:pt>
              </c:numCache>
            </c:numRef>
          </c:val>
        </c:ser>
        <c:ser>
          <c:idx val="3"/>
          <c:order val="3"/>
          <c:tx>
            <c:v>33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I'!$H$174:$M$174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I'!$H$179:$M$179</c:f>
              <c:numCache>
                <c:ptCount val="6"/>
                <c:pt idx="0">
                  <c:v>13.07483078300791</c:v>
                </c:pt>
                <c:pt idx="1">
                  <c:v>12.042162450449844</c:v>
                </c:pt>
                <c:pt idx="2">
                  <c:v>12.122728636809127</c:v>
                </c:pt>
                <c:pt idx="3">
                  <c:v>12.090602547798811</c:v>
                </c:pt>
                <c:pt idx="4">
                  <c:v>11.032719108129866</c:v>
                </c:pt>
                <c:pt idx="5">
                  <c:v>11.573481746844081</c:v>
                </c:pt>
              </c:numCache>
            </c:numRef>
          </c:val>
        </c:ser>
        <c:overlap val="100"/>
        <c:gapWidth val="40"/>
        <c:axId val="6718120"/>
        <c:axId val="60463081"/>
      </c:barChart>
      <c:catAx>
        <c:axId val="6718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463081"/>
        <c:crosses val="autoZero"/>
        <c:auto val="1"/>
        <c:lblOffset val="100"/>
        <c:noMultiLvlLbl val="0"/>
      </c:catAx>
      <c:valAx>
        <c:axId val="6046308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71812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65"/>
          <c:y val="0.17975"/>
          <c:w val="0.5055"/>
          <c:h val="0.0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Průměrný počet zaměstnanců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30, 31, 32 a 33 na odvětví DL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7525"/>
          <c:w val="0.98525"/>
          <c:h val="0.717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30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I'!$H$24:$M$24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I'!$H$26:$M$26</c:f>
              <c:numCache>
                <c:ptCount val="6"/>
                <c:pt idx="0">
                  <c:v>2.489766123722555</c:v>
                </c:pt>
                <c:pt idx="1">
                  <c:v>3.9054220396663966</c:v>
                </c:pt>
                <c:pt idx="2">
                  <c:v>4.94433945254329</c:v>
                </c:pt>
                <c:pt idx="3">
                  <c:v>5.319661920516496</c:v>
                </c:pt>
                <c:pt idx="4">
                  <c:v>5.29313847731286</c:v>
                </c:pt>
                <c:pt idx="5">
                  <c:v>5.355748874331</c:v>
                </c:pt>
              </c:numCache>
            </c:numRef>
          </c:val>
        </c:ser>
        <c:ser>
          <c:idx val="1"/>
          <c:order val="1"/>
          <c:tx>
            <c:v>31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I'!$H$24:$M$24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I'!$H$27:$M$27</c:f>
              <c:numCache>
                <c:ptCount val="6"/>
                <c:pt idx="0">
                  <c:v>59.25700626914379</c:v>
                </c:pt>
                <c:pt idx="1">
                  <c:v>58.86569640000789</c:v>
                </c:pt>
                <c:pt idx="2">
                  <c:v>59.638590422512635</c:v>
                </c:pt>
                <c:pt idx="3">
                  <c:v>59.62200463452858</c:v>
                </c:pt>
                <c:pt idx="4">
                  <c:v>59.24859332772141</c:v>
                </c:pt>
                <c:pt idx="5">
                  <c:v>60.3995578509558</c:v>
                </c:pt>
              </c:numCache>
            </c:numRef>
          </c:val>
        </c:ser>
        <c:ser>
          <c:idx val="2"/>
          <c:order val="2"/>
          <c:tx>
            <c:v>32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I'!$H$24:$M$24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I'!$H$28:$M$28</c:f>
              <c:numCache>
                <c:ptCount val="6"/>
                <c:pt idx="0">
                  <c:v>20.85635359116022</c:v>
                </c:pt>
                <c:pt idx="1">
                  <c:v>20.27949472409276</c:v>
                </c:pt>
                <c:pt idx="2">
                  <c:v>18.58801845779882</c:v>
                </c:pt>
                <c:pt idx="3">
                  <c:v>18.28830518236736</c:v>
                </c:pt>
                <c:pt idx="4">
                  <c:v>18.717444002101306</c:v>
                </c:pt>
                <c:pt idx="5">
                  <c:v>16.826019347143205</c:v>
                </c:pt>
              </c:numCache>
            </c:numRef>
          </c:val>
        </c:ser>
        <c:ser>
          <c:idx val="3"/>
          <c:order val="3"/>
          <c:tx>
            <c:v>33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I'!$H$24:$M$24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I'!$H$29:$M$29</c:f>
              <c:numCache>
                <c:ptCount val="6"/>
                <c:pt idx="0">
                  <c:v>17.397589671657173</c:v>
                </c:pt>
                <c:pt idx="1">
                  <c:v>16.949386836232943</c:v>
                </c:pt>
                <c:pt idx="2">
                  <c:v>16.82905166714525</c:v>
                </c:pt>
                <c:pt idx="3">
                  <c:v>16.769358533024363</c:v>
                </c:pt>
                <c:pt idx="4">
                  <c:v>16.74019126945448</c:v>
                </c:pt>
                <c:pt idx="5">
                  <c:v>17.41867392756999</c:v>
                </c:pt>
              </c:numCache>
            </c:numRef>
          </c:val>
        </c:ser>
        <c:overlap val="100"/>
        <c:gapWidth val="40"/>
        <c:axId val="2474276"/>
        <c:axId val="22268485"/>
      </c:barChart>
      <c:catAx>
        <c:axId val="2474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268485"/>
        <c:crosses val="autoZero"/>
        <c:auto val="1"/>
        <c:lblOffset val="100"/>
        <c:noMultiLvlLbl val="0"/>
      </c:catAx>
      <c:valAx>
        <c:axId val="2226848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7427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725"/>
          <c:y val="0.1685"/>
          <c:w val="0.52"/>
          <c:h val="0.0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Mzdy bez OON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30, 31, 32 a 33 na odvětví DL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425"/>
          <c:w val="1"/>
          <c:h val="0.725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30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I'!$H$39:$M$39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I'!$H$41:$M$41</c:f>
              <c:numCache>
                <c:ptCount val="6"/>
                <c:pt idx="0">
                  <c:v>2.541784341867679</c:v>
                </c:pt>
                <c:pt idx="1">
                  <c:v>3.7964555746689603</c:v>
                </c:pt>
                <c:pt idx="2">
                  <c:v>4.546663960651643</c:v>
                </c:pt>
                <c:pt idx="3">
                  <c:v>5.155454724664583</c:v>
                </c:pt>
                <c:pt idx="4">
                  <c:v>5.230903917706282</c:v>
                </c:pt>
                <c:pt idx="5">
                  <c:v>5.725159527308602</c:v>
                </c:pt>
              </c:numCache>
            </c:numRef>
          </c:val>
        </c:ser>
        <c:ser>
          <c:idx val="1"/>
          <c:order val="1"/>
          <c:tx>
            <c:v>31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I'!$H$39:$M$39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I'!$H$42:$M$42</c:f>
              <c:numCache>
                <c:ptCount val="6"/>
                <c:pt idx="0">
                  <c:v>58.48881892680217</c:v>
                </c:pt>
                <c:pt idx="1">
                  <c:v>59.179101492179065</c:v>
                </c:pt>
                <c:pt idx="2">
                  <c:v>58.714708550705474</c:v>
                </c:pt>
                <c:pt idx="3">
                  <c:v>58.18779889278953</c:v>
                </c:pt>
                <c:pt idx="4">
                  <c:v>57.30231685582966</c:v>
                </c:pt>
                <c:pt idx="5">
                  <c:v>58.162308346665824</c:v>
                </c:pt>
              </c:numCache>
            </c:numRef>
          </c:val>
        </c:ser>
        <c:ser>
          <c:idx val="2"/>
          <c:order val="2"/>
          <c:tx>
            <c:v>32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I'!$H$39:$M$39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I'!$H$43:$M$43</c:f>
              <c:numCache>
                <c:ptCount val="6"/>
                <c:pt idx="0">
                  <c:v>20.8898560118524</c:v>
                </c:pt>
                <c:pt idx="1">
                  <c:v>20.062407488898668</c:v>
                </c:pt>
                <c:pt idx="2">
                  <c:v>19.623501498878635</c:v>
                </c:pt>
                <c:pt idx="3">
                  <c:v>19.605288001983606</c:v>
                </c:pt>
                <c:pt idx="4">
                  <c:v>20.52027639683582</c:v>
                </c:pt>
                <c:pt idx="5">
                  <c:v>18.268960713219336</c:v>
                </c:pt>
              </c:numCache>
            </c:numRef>
          </c:val>
        </c:ser>
        <c:ser>
          <c:idx val="3"/>
          <c:order val="3"/>
          <c:tx>
            <c:v>33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I'!$H$39:$M$39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I'!$H$44:$M$44</c:f>
              <c:numCache>
                <c:ptCount val="6"/>
                <c:pt idx="0">
                  <c:v>18.079540719477755</c:v>
                </c:pt>
                <c:pt idx="1">
                  <c:v>16.96603592431092</c:v>
                </c:pt>
                <c:pt idx="2">
                  <c:v>17.11512598976426</c:v>
                </c:pt>
                <c:pt idx="3">
                  <c:v>17.051458380562277</c:v>
                </c:pt>
                <c:pt idx="4">
                  <c:v>16.94650282962824</c:v>
                </c:pt>
                <c:pt idx="5">
                  <c:v>17.843571412806245</c:v>
                </c:pt>
              </c:numCache>
            </c:numRef>
          </c:val>
        </c:ser>
        <c:overlap val="100"/>
        <c:gapWidth val="40"/>
        <c:axId val="66198638"/>
        <c:axId val="58916831"/>
      </c:barChart>
      <c:catAx>
        <c:axId val="66198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916831"/>
        <c:crosses val="autoZero"/>
        <c:auto val="1"/>
        <c:lblOffset val="100"/>
        <c:noMultiLvlLbl val="0"/>
      </c:catAx>
      <c:valAx>
        <c:axId val="5891683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198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"/>
          <c:y val="0.1685"/>
          <c:w val="0.49425"/>
          <c:h val="0.0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Výkony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30, 31, 32 a 33 na odvětví DL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6675"/>
          <c:w val="0.98575"/>
          <c:h val="0.73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30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I'!$H$54:$M$54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I'!$H$56:$M$56</c:f>
              <c:numCache>
                <c:ptCount val="6"/>
                <c:pt idx="0">
                  <c:v>4.558754345905382</c:v>
                </c:pt>
                <c:pt idx="1">
                  <c:v>11.949253002017937</c:v>
                </c:pt>
                <c:pt idx="2">
                  <c:v>23.189376301060605</c:v>
                </c:pt>
                <c:pt idx="3">
                  <c:v>25.555000566671936</c:v>
                </c:pt>
                <c:pt idx="4">
                  <c:v>21.619946704125265</c:v>
                </c:pt>
                <c:pt idx="5">
                  <c:v>27.668018065224636</c:v>
                </c:pt>
              </c:numCache>
            </c:numRef>
          </c:val>
        </c:ser>
        <c:ser>
          <c:idx val="1"/>
          <c:order val="1"/>
          <c:tx>
            <c:v>31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I'!$H$54:$M$54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I'!$H$57:$M$57</c:f>
              <c:numCache>
                <c:ptCount val="6"/>
                <c:pt idx="0">
                  <c:v>56.096315590182556</c:v>
                </c:pt>
                <c:pt idx="1">
                  <c:v>50.9248115538101</c:v>
                </c:pt>
                <c:pt idx="2">
                  <c:v>42.3503043298428</c:v>
                </c:pt>
                <c:pt idx="3">
                  <c:v>39.976905060238174</c:v>
                </c:pt>
                <c:pt idx="4">
                  <c:v>38.628147658493255</c:v>
                </c:pt>
                <c:pt idx="5">
                  <c:v>41.92275616623468</c:v>
                </c:pt>
              </c:numCache>
            </c:numRef>
          </c:val>
        </c:ser>
        <c:ser>
          <c:idx val="2"/>
          <c:order val="2"/>
          <c:tx>
            <c:v>32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I'!$H$54:$M$54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I'!$H$58:$M$58</c:f>
              <c:numCache>
                <c:ptCount val="6"/>
                <c:pt idx="0">
                  <c:v>24.240111989535404</c:v>
                </c:pt>
                <c:pt idx="1">
                  <c:v>23.26869304762508</c:v>
                </c:pt>
                <c:pt idx="2">
                  <c:v>21.704015002799792</c:v>
                </c:pt>
                <c:pt idx="3">
                  <c:v>24.240894704948428</c:v>
                </c:pt>
                <c:pt idx="4">
                  <c:v>29.674492346464497</c:v>
                </c:pt>
                <c:pt idx="5">
                  <c:v>19.9346190533103</c:v>
                </c:pt>
              </c:numCache>
            </c:numRef>
          </c:val>
        </c:ser>
        <c:ser>
          <c:idx val="3"/>
          <c:order val="3"/>
          <c:tx>
            <c:v>33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I'!$H$54:$M$54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I'!$H$59:$M$59</c:f>
              <c:numCache>
                <c:ptCount val="6"/>
                <c:pt idx="0">
                  <c:v>15.10539179125885</c:v>
                </c:pt>
                <c:pt idx="1">
                  <c:v>13.857242396546887</c:v>
                </c:pt>
                <c:pt idx="2">
                  <c:v>12.756304366296803</c:v>
                </c:pt>
                <c:pt idx="3">
                  <c:v>10.22719999879378</c:v>
                </c:pt>
                <c:pt idx="4">
                  <c:v>10.077413290916978</c:v>
                </c:pt>
                <c:pt idx="5">
                  <c:v>10.474606715230388</c:v>
                </c:pt>
              </c:numCache>
            </c:numRef>
          </c:val>
        </c:ser>
        <c:overlap val="100"/>
        <c:gapWidth val="40"/>
        <c:axId val="60489432"/>
        <c:axId val="7533977"/>
      </c:barChart>
      <c:catAx>
        <c:axId val="60489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533977"/>
        <c:crosses val="autoZero"/>
        <c:auto val="1"/>
        <c:lblOffset val="100"/>
        <c:noMultiLvlLbl val="0"/>
      </c:catAx>
      <c:valAx>
        <c:axId val="753397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489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3"/>
          <c:y val="0.16475"/>
          <c:w val="0.4675"/>
          <c:h val="0.0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Účetní přidaná hodnota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30, 31, 32 a 33 na odvětví DL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274"/>
          <c:w val="0.9925"/>
          <c:h val="0.71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30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I'!$H$69:$M$69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'DL - I'!$H$71:$M$71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31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I'!$H$69:$M$69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'DL - I'!$H$72:$M$72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32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I'!$H$69:$M$69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'DL - I'!$H$73:$M$73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33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I'!$H$69:$M$69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'DL - I'!$H$74:$M$74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40"/>
        <c:axId val="696930"/>
        <c:axId val="6272371"/>
      </c:barChart>
      <c:catAx>
        <c:axId val="696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72371"/>
        <c:crosses val="autoZero"/>
        <c:auto val="1"/>
        <c:lblOffset val="100"/>
        <c:noMultiLvlLbl val="0"/>
      </c:catAx>
      <c:valAx>
        <c:axId val="627237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969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525"/>
          <c:y val="0.16475"/>
          <c:w val="0.474"/>
          <c:h val="0.0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Tržby za prodej vlastních výrobků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30, 31, 32 a 33 na odvětví DL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30325"/>
          <c:w val="0.98925"/>
          <c:h val="0.696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30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I'!$H$84:$M$84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'DL - I'!$H$86:$M$86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31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I'!$H$84:$M$84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'DL - I'!$H$87:$M$87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32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I'!$H$84:$M$84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'DL - I'!$H$88:$M$88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33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I'!$H$84:$M$84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'DL - I'!$H$89:$M$89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40"/>
        <c:axId val="56451340"/>
        <c:axId val="38300013"/>
      </c:barChart>
      <c:catAx>
        <c:axId val="56451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300013"/>
        <c:crosses val="autoZero"/>
        <c:auto val="1"/>
        <c:lblOffset val="100"/>
        <c:noMultiLvlLbl val="0"/>
      </c:catAx>
      <c:valAx>
        <c:axId val="3830001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45134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4175"/>
          <c:y val="0.17975"/>
          <c:w val="0.4505"/>
          <c:h val="0.0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Tržby z přímého vývozu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30, 31, 32 a 33 na odvětví DL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425"/>
          <c:w val="1"/>
          <c:h val="0.717"/>
        </c:manualLayout>
      </c:layout>
      <c:barChart>
        <c:barDir val="bar"/>
        <c:grouping val="percentStacked"/>
        <c:varyColors val="0"/>
        <c:ser>
          <c:idx val="0"/>
          <c:order val="0"/>
          <c:tx>
            <c:v>30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I'!$H$99:$M$99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I'!$H$101:$M$101</c:f>
              <c:numCache>
                <c:ptCount val="6"/>
                <c:pt idx="0">
                  <c:v>3.890148588221882</c:v>
                </c:pt>
                <c:pt idx="1">
                  <c:v>16.748837600920563</c:v>
                </c:pt>
                <c:pt idx="2">
                  <c:v>30.841426847455484</c:v>
                </c:pt>
                <c:pt idx="3">
                  <c:v>29.668014525974197</c:v>
                </c:pt>
                <c:pt idx="4">
                  <c:v>30.710821310081144</c:v>
                </c:pt>
                <c:pt idx="5">
                  <c:v>24.629704980473257</c:v>
                </c:pt>
              </c:numCache>
            </c:numRef>
          </c:val>
        </c:ser>
        <c:ser>
          <c:idx val="1"/>
          <c:order val="1"/>
          <c:tx>
            <c:v>31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I'!$H$99:$M$99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I'!$H$102:$M$102</c:f>
              <c:numCache>
                <c:ptCount val="6"/>
                <c:pt idx="0">
                  <c:v>58.957728994337685</c:v>
                </c:pt>
                <c:pt idx="1">
                  <c:v>48.30154082195882</c:v>
                </c:pt>
                <c:pt idx="2">
                  <c:v>46.340923582822604</c:v>
                </c:pt>
                <c:pt idx="3">
                  <c:v>33.674504854869035</c:v>
                </c:pt>
                <c:pt idx="4">
                  <c:v>33.50215690631441</c:v>
                </c:pt>
                <c:pt idx="5">
                  <c:v>37.88356104047552</c:v>
                </c:pt>
              </c:numCache>
            </c:numRef>
          </c:val>
        </c:ser>
        <c:ser>
          <c:idx val="2"/>
          <c:order val="2"/>
          <c:tx>
            <c:v>32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I'!$H$99:$M$99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I'!$H$103:$M$103</c:f>
              <c:numCache>
                <c:ptCount val="6"/>
                <c:pt idx="0">
                  <c:v>25.780626528001214</c:v>
                </c:pt>
                <c:pt idx="1">
                  <c:v>23.18062325172372</c:v>
                </c:pt>
                <c:pt idx="2">
                  <c:v>17.528891605756716</c:v>
                </c:pt>
                <c:pt idx="3">
                  <c:v>29.980168439487986</c:v>
                </c:pt>
                <c:pt idx="4">
                  <c:v>29.18566251120595</c:v>
                </c:pt>
                <c:pt idx="5">
                  <c:v>28.73682311832242</c:v>
                </c:pt>
              </c:numCache>
            </c:numRef>
          </c:val>
        </c:ser>
        <c:ser>
          <c:idx val="3"/>
          <c:order val="3"/>
          <c:tx>
            <c:v>33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I'!$H$99:$M$99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'DL - I'!$H$104:$M$104</c:f>
              <c:numCache>
                <c:ptCount val="6"/>
                <c:pt idx="0">
                  <c:v>11.371495889439217</c:v>
                </c:pt>
                <c:pt idx="1">
                  <c:v>11.7680627929386</c:v>
                </c:pt>
                <c:pt idx="2">
                  <c:v>5.288230985292025</c:v>
                </c:pt>
                <c:pt idx="3">
                  <c:v>6.677312179668787</c:v>
                </c:pt>
                <c:pt idx="4">
                  <c:v>6.601359272398495</c:v>
                </c:pt>
                <c:pt idx="5">
                  <c:v>8.749910860728804</c:v>
                </c:pt>
              </c:numCache>
            </c:numRef>
          </c:val>
        </c:ser>
        <c:overlap val="100"/>
        <c:gapWidth val="40"/>
        <c:axId val="9155798"/>
        <c:axId val="15293319"/>
      </c:barChart>
      <c:catAx>
        <c:axId val="9155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293319"/>
        <c:crosses val="autoZero"/>
        <c:auto val="1"/>
        <c:lblOffset val="100"/>
        <c:noMultiLvlLbl val="0"/>
      </c:catAx>
      <c:valAx>
        <c:axId val="1529331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15579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925"/>
          <c:y val="0.15725"/>
          <c:w val="0.45725"/>
          <c:h val="0.0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Nové zakázky celkem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30, 31, 32 a 33 na odvětví DL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59"/>
          <c:w val="0.989"/>
          <c:h val="0.741"/>
        </c:manualLayout>
      </c:layout>
      <c:barChart>
        <c:barDir val="bar"/>
        <c:grouping val="percentStacked"/>
        <c:varyColors val="0"/>
        <c:ser>
          <c:idx val="0"/>
          <c:order val="0"/>
          <c:tx>
            <c:v>30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I'!$I$114:$M$114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'DL - I'!$I$116:$M$116</c:f>
              <c:numCache>
                <c:ptCount val="5"/>
                <c:pt idx="0">
                  <c:v>10.798232705766713</c:v>
                </c:pt>
                <c:pt idx="1">
                  <c:v>26.531777990937744</c:v>
                </c:pt>
                <c:pt idx="2">
                  <c:v>24.116772365585568</c:v>
                </c:pt>
                <c:pt idx="3">
                  <c:v>25.97574386804226</c:v>
                </c:pt>
                <c:pt idx="4">
                  <c:v>26.676537266479382</c:v>
                </c:pt>
              </c:numCache>
            </c:numRef>
          </c:val>
        </c:ser>
        <c:ser>
          <c:idx val="1"/>
          <c:order val="1"/>
          <c:tx>
            <c:v>31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I'!$I$114:$M$114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'DL - I'!$I$117:$M$117</c:f>
              <c:numCache>
                <c:ptCount val="5"/>
                <c:pt idx="0">
                  <c:v>47.57063417174498</c:v>
                </c:pt>
                <c:pt idx="1">
                  <c:v>41.597968762481365</c:v>
                </c:pt>
                <c:pt idx="2">
                  <c:v>39.84441580417682</c:v>
                </c:pt>
                <c:pt idx="3">
                  <c:v>40.00490131471363</c:v>
                </c:pt>
                <c:pt idx="4">
                  <c:v>40.57471914965875</c:v>
                </c:pt>
              </c:numCache>
            </c:numRef>
          </c:val>
        </c:ser>
        <c:ser>
          <c:idx val="2"/>
          <c:order val="2"/>
          <c:tx>
            <c:v>32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I'!$I$114:$M$114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'DL - I'!$I$118:$M$118</c:f>
              <c:numCache>
                <c:ptCount val="5"/>
                <c:pt idx="0">
                  <c:v>26.817046591417387</c:v>
                </c:pt>
                <c:pt idx="1">
                  <c:v>21.984602283615743</c:v>
                </c:pt>
                <c:pt idx="2">
                  <c:v>27.097830677506636</c:v>
                </c:pt>
                <c:pt idx="3">
                  <c:v>26.365980593085993</c:v>
                </c:pt>
                <c:pt idx="4">
                  <c:v>24.24413945548846</c:v>
                </c:pt>
              </c:numCache>
            </c:numRef>
          </c:val>
        </c:ser>
        <c:ser>
          <c:idx val="3"/>
          <c:order val="3"/>
          <c:tx>
            <c:v>33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I'!$I$114:$M$114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'DL - I'!$I$119:$M$119</c:f>
              <c:numCache>
                <c:ptCount val="5"/>
                <c:pt idx="0">
                  <c:v>14.81408653107093</c:v>
                </c:pt>
                <c:pt idx="1">
                  <c:v>9.885650962965139</c:v>
                </c:pt>
                <c:pt idx="2">
                  <c:v>8.94098115273098</c:v>
                </c:pt>
                <c:pt idx="3">
                  <c:v>7.653374224158129</c:v>
                </c:pt>
                <c:pt idx="4">
                  <c:v>8.504604128373407</c:v>
                </c:pt>
              </c:numCache>
            </c:numRef>
          </c:val>
        </c:ser>
        <c:overlap val="100"/>
        <c:gapWidth val="40"/>
        <c:axId val="3422144"/>
        <c:axId val="30799297"/>
      </c:barChart>
      <c:catAx>
        <c:axId val="3422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799297"/>
        <c:crosses val="autoZero"/>
        <c:auto val="1"/>
        <c:lblOffset val="100"/>
        <c:noMultiLvlLbl val="0"/>
      </c:catAx>
      <c:valAx>
        <c:axId val="3079929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22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"/>
          <c:y val="0.161"/>
          <c:w val="0.48175"/>
          <c:h val="0.0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Nové zakázky ze zahraničí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30, 31, 32 a 33 na odvětví DL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6675"/>
          <c:w val="0.99275"/>
          <c:h val="0.73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30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I'!$I$129:$M$129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'DL - I'!$I$131:$M$131</c:f>
              <c:numCache>
                <c:ptCount val="5"/>
                <c:pt idx="0">
                  <c:v>16.882417070586044</c:v>
                </c:pt>
                <c:pt idx="1">
                  <c:v>37.985799860950074</c:v>
                </c:pt>
                <c:pt idx="2">
                  <c:v>35.17878316034275</c:v>
                </c:pt>
                <c:pt idx="3">
                  <c:v>34.99646938170695</c:v>
                </c:pt>
                <c:pt idx="4">
                  <c:v>24.166388378694272</c:v>
                </c:pt>
              </c:numCache>
            </c:numRef>
          </c:val>
        </c:ser>
        <c:ser>
          <c:idx val="1"/>
          <c:order val="1"/>
          <c:tx>
            <c:v>31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 - I'!$I$129:$M$129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'DL - I'!$I$132:$M$132</c:f>
              <c:numCache>
                <c:ptCount val="5"/>
                <c:pt idx="0">
                  <c:v>41.52151298217847</c:v>
                </c:pt>
                <c:pt idx="1">
                  <c:v>34.39177905028888</c:v>
                </c:pt>
                <c:pt idx="2">
                  <c:v>34.613378858525415</c:v>
                </c:pt>
                <c:pt idx="3">
                  <c:v>34.628425895729436</c:v>
                </c:pt>
                <c:pt idx="4">
                  <c:v>37.8247620637836</c:v>
                </c:pt>
              </c:numCache>
            </c:numRef>
          </c:val>
        </c:ser>
        <c:ser>
          <c:idx val="2"/>
          <c:order val="2"/>
          <c:tx>
            <c:v>32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I'!$I$129:$M$129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'DL - I'!$I$133:$M$133</c:f>
              <c:numCache>
                <c:ptCount val="5"/>
                <c:pt idx="0">
                  <c:v>32.3590588101702</c:v>
                </c:pt>
                <c:pt idx="1">
                  <c:v>20.327845615494063</c:v>
                </c:pt>
                <c:pt idx="2">
                  <c:v>23.525093886826888</c:v>
                </c:pt>
                <c:pt idx="3">
                  <c:v>23.19120754586335</c:v>
                </c:pt>
                <c:pt idx="4">
                  <c:v>30.797295040908335</c:v>
                </c:pt>
              </c:numCache>
            </c:numRef>
          </c:val>
        </c:ser>
        <c:ser>
          <c:idx val="3"/>
          <c:order val="3"/>
          <c:tx>
            <c:v>33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'DL - I'!$I$129:$M$129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'DL - I'!$I$134:$M$134</c:f>
              <c:numCache>
                <c:ptCount val="5"/>
                <c:pt idx="0">
                  <c:v>9.237011137065283</c:v>
                </c:pt>
                <c:pt idx="1">
                  <c:v>7.294575473266973</c:v>
                </c:pt>
                <c:pt idx="2">
                  <c:v>6.68274409430495</c:v>
                </c:pt>
                <c:pt idx="3">
                  <c:v>7.183897176700256</c:v>
                </c:pt>
                <c:pt idx="4">
                  <c:v>7.211554516613792</c:v>
                </c:pt>
              </c:numCache>
            </c:numRef>
          </c:val>
        </c:ser>
        <c:overlap val="100"/>
        <c:gapWidth val="40"/>
        <c:axId val="8758218"/>
        <c:axId val="11715099"/>
      </c:barChart>
      <c:catAx>
        <c:axId val="8758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715099"/>
        <c:crosses val="autoZero"/>
        <c:auto val="1"/>
        <c:lblOffset val="100"/>
        <c:noMultiLvlLbl val="0"/>
      </c:catAx>
      <c:valAx>
        <c:axId val="1171509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7582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075"/>
          <c:y val="0.161"/>
          <c:w val="0.46525"/>
          <c:h val="0.0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1428750</xdr:colOff>
      <xdr:row>59</xdr:row>
      <xdr:rowOff>66675</xdr:rowOff>
    </xdr:to>
    <xdr:grpSp>
      <xdr:nvGrpSpPr>
        <xdr:cNvPr id="1" name="Group 18"/>
        <xdr:cNvGrpSpPr>
          <a:grpSpLocks/>
        </xdr:cNvGrpSpPr>
      </xdr:nvGrpSpPr>
      <xdr:grpSpPr>
        <a:xfrm>
          <a:off x="47625" y="0"/>
          <a:ext cx="6153150" cy="8248650"/>
          <a:chOff x="4" y="0"/>
          <a:chExt cx="565" cy="866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" y="0"/>
          <a:ext cx="275" cy="27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283" y="1"/>
          <a:ext cx="284" cy="27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4" y="297"/>
          <a:ext cx="274" cy="27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282" y="296"/>
          <a:ext cx="285" cy="27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6"/>
          <xdr:cNvGraphicFramePr/>
        </xdr:nvGraphicFramePr>
        <xdr:xfrm>
          <a:off x="4" y="588"/>
          <a:ext cx="277" cy="27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7"/>
          <xdr:cNvGraphicFramePr/>
        </xdr:nvGraphicFramePr>
        <xdr:xfrm>
          <a:off x="287" y="590"/>
          <a:ext cx="282" cy="27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0</xdr:colOff>
      <xdr:row>60</xdr:row>
      <xdr:rowOff>76200</xdr:rowOff>
    </xdr:from>
    <xdr:to>
      <xdr:col>3</xdr:col>
      <xdr:colOff>1447800</xdr:colOff>
      <xdr:row>119</xdr:row>
      <xdr:rowOff>104775</xdr:rowOff>
    </xdr:to>
    <xdr:grpSp>
      <xdr:nvGrpSpPr>
        <xdr:cNvPr id="8" name="Group 19"/>
        <xdr:cNvGrpSpPr>
          <a:grpSpLocks/>
        </xdr:cNvGrpSpPr>
      </xdr:nvGrpSpPr>
      <xdr:grpSpPr>
        <a:xfrm>
          <a:off x="0" y="8420100"/>
          <a:ext cx="6219825" cy="8220075"/>
          <a:chOff x="0" y="884"/>
          <a:chExt cx="571" cy="863"/>
        </a:xfrm>
        <a:solidFill>
          <a:srgbClr val="FFFFFF"/>
        </a:solidFill>
      </xdr:grpSpPr>
      <xdr:graphicFrame>
        <xdr:nvGraphicFramePr>
          <xdr:cNvPr id="9" name="Chart 8"/>
          <xdr:cNvGraphicFramePr/>
        </xdr:nvGraphicFramePr>
        <xdr:xfrm>
          <a:off x="6" y="885"/>
          <a:ext cx="278" cy="276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0" name="Chart 9"/>
          <xdr:cNvGraphicFramePr/>
        </xdr:nvGraphicFramePr>
        <xdr:xfrm>
          <a:off x="0" y="1179"/>
          <a:ext cx="283" cy="276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1" name="Chart 10"/>
          <xdr:cNvGraphicFramePr/>
        </xdr:nvGraphicFramePr>
        <xdr:xfrm>
          <a:off x="286" y="1178"/>
          <a:ext cx="282" cy="276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2" name="Chart 11"/>
          <xdr:cNvGraphicFramePr/>
        </xdr:nvGraphicFramePr>
        <xdr:xfrm>
          <a:off x="288" y="884"/>
          <a:ext cx="279" cy="276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3" name="Chart 12"/>
          <xdr:cNvGraphicFramePr/>
        </xdr:nvGraphicFramePr>
        <xdr:xfrm>
          <a:off x="1" y="1469"/>
          <a:ext cx="288" cy="276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4" name="Chart 13"/>
          <xdr:cNvGraphicFramePr/>
        </xdr:nvGraphicFramePr>
        <xdr:xfrm>
          <a:off x="293" y="1471"/>
          <a:ext cx="278" cy="276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M179"/>
  <sheetViews>
    <sheetView tabSelected="1" workbookViewId="0" topLeftCell="A1">
      <selection activeCell="A1" sqref="A1"/>
    </sheetView>
  </sheetViews>
  <sheetFormatPr defaultColWidth="9.00390625" defaultRowHeight="12.75"/>
  <cols>
    <col min="1" max="5" width="20.875" style="0" customWidth="1"/>
    <col min="6" max="6" width="14.125" style="0" customWidth="1"/>
    <col min="7" max="13" width="11.625" style="0" customWidth="1"/>
  </cols>
  <sheetData>
    <row r="1" spans="6:10" ht="25.5" customHeight="1">
      <c r="F1" s="16" t="s">
        <v>1</v>
      </c>
      <c r="G1" s="16"/>
      <c r="H1" s="16"/>
      <c r="I1" s="16"/>
      <c r="J1" s="16"/>
    </row>
    <row r="2" spans="6:13" ht="22.5" customHeight="1" hidden="1">
      <c r="F2" s="2" t="s">
        <v>18</v>
      </c>
      <c r="G2" s="2" t="s">
        <v>7</v>
      </c>
      <c r="H2" s="3">
        <v>2000</v>
      </c>
      <c r="I2" s="3">
        <v>2001</v>
      </c>
      <c r="J2" s="3">
        <v>2002</v>
      </c>
      <c r="K2" s="3">
        <v>2003</v>
      </c>
      <c r="L2" s="3">
        <v>2004</v>
      </c>
      <c r="M2" s="3">
        <v>2005</v>
      </c>
    </row>
    <row r="3" spans="6:13" ht="22.5" customHeight="1" hidden="1">
      <c r="F3" s="4" t="s">
        <v>19</v>
      </c>
      <c r="G3" s="5" t="s">
        <v>2</v>
      </c>
      <c r="H3" s="6">
        <v>3113</v>
      </c>
      <c r="I3" s="6">
        <v>3292</v>
      </c>
      <c r="J3" s="6">
        <v>3205</v>
      </c>
      <c r="K3" s="6">
        <v>3154</v>
      </c>
      <c r="L3" s="6">
        <v>3347</v>
      </c>
      <c r="M3" s="6">
        <v>3423</v>
      </c>
    </row>
    <row r="4" spans="6:13" ht="22.5" customHeight="1" hidden="1">
      <c r="F4" s="4">
        <v>30</v>
      </c>
      <c r="G4" s="5" t="s">
        <v>2</v>
      </c>
      <c r="H4" s="7">
        <v>101</v>
      </c>
      <c r="I4" s="6">
        <v>106</v>
      </c>
      <c r="J4" s="6">
        <v>115</v>
      </c>
      <c r="K4" s="6">
        <v>129</v>
      </c>
      <c r="L4" s="6">
        <v>137</v>
      </c>
      <c r="M4" s="6">
        <v>140</v>
      </c>
    </row>
    <row r="5" spans="6:13" ht="22.5" customHeight="1" hidden="1">
      <c r="F5" s="4">
        <v>31</v>
      </c>
      <c r="G5" s="5" t="s">
        <v>2</v>
      </c>
      <c r="H5" s="7">
        <v>1478</v>
      </c>
      <c r="I5" s="6">
        <v>1598</v>
      </c>
      <c r="J5" s="6">
        <v>1643</v>
      </c>
      <c r="K5" s="6">
        <v>1563</v>
      </c>
      <c r="L5" s="6">
        <v>1683</v>
      </c>
      <c r="M5" s="6">
        <v>1701</v>
      </c>
    </row>
    <row r="6" spans="6:13" ht="22.5" customHeight="1" hidden="1">
      <c r="F6" s="4">
        <v>32</v>
      </c>
      <c r="G6" s="5" t="s">
        <v>2</v>
      </c>
      <c r="H6" s="6">
        <v>575</v>
      </c>
      <c r="I6" s="6">
        <v>599</v>
      </c>
      <c r="J6" s="6">
        <v>538</v>
      </c>
      <c r="K6" s="6">
        <v>543</v>
      </c>
      <c r="L6" s="6">
        <v>638</v>
      </c>
      <c r="M6" s="6">
        <v>646</v>
      </c>
    </row>
    <row r="7" spans="6:13" ht="22.5" customHeight="1" hidden="1">
      <c r="F7" s="4">
        <v>33</v>
      </c>
      <c r="G7" s="5" t="s">
        <v>2</v>
      </c>
      <c r="H7" s="6">
        <v>959</v>
      </c>
      <c r="I7" s="6">
        <v>990</v>
      </c>
      <c r="J7" s="6">
        <v>909</v>
      </c>
      <c r="K7" s="6">
        <v>919</v>
      </c>
      <c r="L7" s="6">
        <v>889</v>
      </c>
      <c r="M7" s="6">
        <v>936</v>
      </c>
    </row>
    <row r="8" ht="22.5" customHeight="1" hidden="1"/>
    <row r="9" spans="6:13" ht="21" customHeight="1">
      <c r="F9" s="8" t="s">
        <v>24</v>
      </c>
      <c r="G9" s="8" t="s">
        <v>20</v>
      </c>
      <c r="H9" s="3">
        <v>2000</v>
      </c>
      <c r="I9" s="3">
        <v>2001</v>
      </c>
      <c r="J9" s="3">
        <v>2002</v>
      </c>
      <c r="K9" s="3">
        <v>2003</v>
      </c>
      <c r="L9" s="3">
        <v>2004</v>
      </c>
      <c r="M9" s="3">
        <v>2005</v>
      </c>
    </row>
    <row r="10" spans="6:13" ht="21" customHeight="1">
      <c r="F10" s="17" t="s">
        <v>23</v>
      </c>
      <c r="G10" s="17"/>
      <c r="H10" s="17"/>
      <c r="I10" s="17"/>
      <c r="J10" s="17"/>
      <c r="K10" s="17"/>
      <c r="L10" s="17"/>
      <c r="M10" s="17"/>
    </row>
    <row r="11" spans="6:13" ht="21" customHeight="1">
      <c r="F11" s="9" t="s">
        <v>22</v>
      </c>
      <c r="G11" s="5" t="s">
        <v>21</v>
      </c>
      <c r="H11" s="10">
        <f aca="true" t="shared" si="0" ref="H11:M14">H4/H$3*100</f>
        <v>3.2444587214905236</v>
      </c>
      <c r="I11" s="10">
        <f t="shared" si="0"/>
        <v>3.219927095990279</v>
      </c>
      <c r="J11" s="10">
        <f t="shared" si="0"/>
        <v>3.58814352574103</v>
      </c>
      <c r="K11" s="10">
        <f t="shared" si="0"/>
        <v>4.09004438807863</v>
      </c>
      <c r="L11" s="10">
        <f t="shared" si="0"/>
        <v>4.093217806991335</v>
      </c>
      <c r="M11" s="10">
        <v>4.068396226415095</v>
      </c>
    </row>
    <row r="12" spans="6:13" ht="21" customHeight="1">
      <c r="F12" s="11">
        <v>31</v>
      </c>
      <c r="G12" s="5" t="s">
        <v>21</v>
      </c>
      <c r="H12" s="10">
        <f t="shared" si="0"/>
        <v>47.47831673626727</v>
      </c>
      <c r="I12" s="10">
        <f t="shared" si="0"/>
        <v>48.54191980558931</v>
      </c>
      <c r="J12" s="10">
        <f t="shared" si="0"/>
        <v>51.26365054602184</v>
      </c>
      <c r="K12" s="10">
        <f t="shared" si="0"/>
        <v>49.55611921369689</v>
      </c>
      <c r="L12" s="10">
        <f t="shared" si="0"/>
        <v>50.28383627128772</v>
      </c>
      <c r="M12" s="10">
        <v>50.530660377358494</v>
      </c>
    </row>
    <row r="13" spans="6:13" ht="21" customHeight="1">
      <c r="F13" s="11">
        <v>32</v>
      </c>
      <c r="G13" s="5" t="s">
        <v>21</v>
      </c>
      <c r="H13" s="10">
        <f t="shared" si="0"/>
        <v>18.4709283649213</v>
      </c>
      <c r="I13" s="10">
        <f t="shared" si="0"/>
        <v>18.195625759416767</v>
      </c>
      <c r="J13" s="10">
        <f t="shared" si="0"/>
        <v>16.786271450858035</v>
      </c>
      <c r="K13" s="10">
        <f t="shared" si="0"/>
        <v>17.216233354470514</v>
      </c>
      <c r="L13" s="10">
        <f t="shared" si="0"/>
        <v>19.061846429638482</v>
      </c>
      <c r="M13" s="10">
        <v>19.221698113207548</v>
      </c>
    </row>
    <row r="14" spans="6:13" ht="21" customHeight="1">
      <c r="F14" s="11">
        <v>33</v>
      </c>
      <c r="G14" s="5" t="s">
        <v>21</v>
      </c>
      <c r="H14" s="10">
        <f t="shared" si="0"/>
        <v>30.806296177320913</v>
      </c>
      <c r="I14" s="10">
        <f t="shared" si="0"/>
        <v>30.072904009720535</v>
      </c>
      <c r="J14" s="10">
        <f t="shared" si="0"/>
        <v>28.361934477379098</v>
      </c>
      <c r="K14" s="10">
        <f t="shared" si="0"/>
        <v>29.137603043753963</v>
      </c>
      <c r="L14" s="10">
        <f t="shared" si="0"/>
        <v>26.561099492082462</v>
      </c>
      <c r="M14" s="10">
        <v>26.179245283018872</v>
      </c>
    </row>
    <row r="16" spans="6:9" ht="25.5" customHeight="1">
      <c r="F16" s="16" t="s">
        <v>3</v>
      </c>
      <c r="G16" s="16"/>
      <c r="H16" s="16"/>
      <c r="I16" s="16"/>
    </row>
    <row r="17" spans="6:13" ht="22.5" customHeight="1" hidden="1">
      <c r="F17" s="2" t="s">
        <v>18</v>
      </c>
      <c r="G17" s="2" t="s">
        <v>7</v>
      </c>
      <c r="H17" s="3">
        <v>2000</v>
      </c>
      <c r="I17" s="3">
        <v>2001</v>
      </c>
      <c r="J17" s="3">
        <v>2002</v>
      </c>
      <c r="K17" s="3">
        <v>2003</v>
      </c>
      <c r="L17" s="3">
        <v>2004</v>
      </c>
      <c r="M17" s="3">
        <v>2005</v>
      </c>
    </row>
    <row r="18" spans="6:13" ht="22.5" customHeight="1" hidden="1">
      <c r="F18" s="12" t="s">
        <v>19</v>
      </c>
      <c r="G18" s="2" t="s">
        <v>16</v>
      </c>
      <c r="H18" s="7">
        <v>139732</v>
      </c>
      <c r="I18" s="6">
        <v>151917</v>
      </c>
      <c r="J18" s="6">
        <v>149747</v>
      </c>
      <c r="K18" s="6">
        <v>149314</v>
      </c>
      <c r="L18" s="6">
        <v>157997</v>
      </c>
      <c r="M18" s="6">
        <v>160210</v>
      </c>
    </row>
    <row r="19" spans="6:13" ht="22.5" customHeight="1" hidden="1">
      <c r="F19" s="4">
        <v>30</v>
      </c>
      <c r="G19" s="2" t="s">
        <v>16</v>
      </c>
      <c r="H19" s="7">
        <v>3479</v>
      </c>
      <c r="I19" s="6">
        <v>5933</v>
      </c>
      <c r="J19" s="6">
        <v>7404</v>
      </c>
      <c r="K19" s="6">
        <v>7943</v>
      </c>
      <c r="L19" s="6">
        <v>8363</v>
      </c>
      <c r="M19" s="6">
        <v>7761</v>
      </c>
    </row>
    <row r="20" spans="6:13" ht="22.5" customHeight="1" hidden="1">
      <c r="F20" s="4">
        <v>31</v>
      </c>
      <c r="G20" s="2" t="s">
        <v>16</v>
      </c>
      <c r="H20" s="7">
        <v>82801</v>
      </c>
      <c r="I20" s="6">
        <v>89427</v>
      </c>
      <c r="J20" s="6">
        <v>89307</v>
      </c>
      <c r="K20" s="6">
        <v>89024</v>
      </c>
      <c r="L20" s="6">
        <v>93611</v>
      </c>
      <c r="M20" s="6">
        <v>96308</v>
      </c>
    </row>
    <row r="21" spans="6:13" ht="22.5" customHeight="1" hidden="1">
      <c r="F21" s="4">
        <v>32</v>
      </c>
      <c r="G21" s="2" t="s">
        <v>16</v>
      </c>
      <c r="H21" s="7">
        <v>29143</v>
      </c>
      <c r="I21" s="6">
        <v>30808</v>
      </c>
      <c r="J21" s="6">
        <v>27835</v>
      </c>
      <c r="K21" s="6">
        <v>27307</v>
      </c>
      <c r="L21" s="6">
        <v>29573</v>
      </c>
      <c r="M21" s="6">
        <v>28239</v>
      </c>
    </row>
    <row r="22" spans="6:13" ht="22.5" customHeight="1" hidden="1">
      <c r="F22" s="4">
        <v>33</v>
      </c>
      <c r="G22" s="2" t="s">
        <v>16</v>
      </c>
      <c r="H22" s="7">
        <v>24310</v>
      </c>
      <c r="I22" s="6">
        <v>25749</v>
      </c>
      <c r="J22" s="6">
        <v>25201</v>
      </c>
      <c r="K22" s="6">
        <v>25039</v>
      </c>
      <c r="L22" s="6">
        <v>26449</v>
      </c>
      <c r="M22" s="6">
        <v>27901</v>
      </c>
    </row>
    <row r="23" ht="22.5" customHeight="1" hidden="1"/>
    <row r="24" spans="6:13" ht="21" customHeight="1">
      <c r="F24" s="8" t="s">
        <v>24</v>
      </c>
      <c r="G24" s="8" t="s">
        <v>20</v>
      </c>
      <c r="H24" s="3">
        <v>2000</v>
      </c>
      <c r="I24" s="3">
        <v>2001</v>
      </c>
      <c r="J24" s="3">
        <v>2002</v>
      </c>
      <c r="K24" s="3">
        <v>2003</v>
      </c>
      <c r="L24" s="3">
        <v>2004</v>
      </c>
      <c r="M24" s="3">
        <v>2005</v>
      </c>
    </row>
    <row r="25" spans="6:13" ht="21" customHeight="1">
      <c r="F25" s="17" t="s">
        <v>23</v>
      </c>
      <c r="G25" s="17"/>
      <c r="H25" s="17"/>
      <c r="I25" s="17"/>
      <c r="J25" s="17"/>
      <c r="K25" s="17"/>
      <c r="L25" s="17"/>
      <c r="M25" s="17"/>
    </row>
    <row r="26" spans="6:13" ht="21" customHeight="1">
      <c r="F26" s="9" t="s">
        <v>22</v>
      </c>
      <c r="G26" s="5" t="s">
        <v>21</v>
      </c>
      <c r="H26" s="10">
        <f aca="true" t="shared" si="1" ref="H26:M29">H19/H$18*100</f>
        <v>2.489766123722555</v>
      </c>
      <c r="I26" s="10">
        <f t="shared" si="1"/>
        <v>3.9054220396663966</v>
      </c>
      <c r="J26" s="10">
        <f t="shared" si="1"/>
        <v>4.94433945254329</v>
      </c>
      <c r="K26" s="10">
        <f t="shared" si="1"/>
        <v>5.319661920516496</v>
      </c>
      <c r="L26" s="10">
        <f t="shared" si="1"/>
        <v>5.29313847731286</v>
      </c>
      <c r="M26" s="10">
        <v>5.355748874331</v>
      </c>
    </row>
    <row r="27" spans="6:13" ht="21" customHeight="1">
      <c r="F27" s="11">
        <v>31</v>
      </c>
      <c r="G27" s="5" t="s">
        <v>21</v>
      </c>
      <c r="H27" s="10">
        <f t="shared" si="1"/>
        <v>59.25700626914379</v>
      </c>
      <c r="I27" s="10">
        <f t="shared" si="1"/>
        <v>58.86569640000789</v>
      </c>
      <c r="J27" s="10">
        <f t="shared" si="1"/>
        <v>59.638590422512635</v>
      </c>
      <c r="K27" s="10">
        <f t="shared" si="1"/>
        <v>59.62200463452858</v>
      </c>
      <c r="L27" s="10">
        <f t="shared" si="1"/>
        <v>59.24859332772141</v>
      </c>
      <c r="M27" s="10">
        <v>60.3995578509558</v>
      </c>
    </row>
    <row r="28" spans="6:13" ht="21" customHeight="1">
      <c r="F28" s="11">
        <v>32</v>
      </c>
      <c r="G28" s="5" t="s">
        <v>21</v>
      </c>
      <c r="H28" s="10">
        <f t="shared" si="1"/>
        <v>20.85635359116022</v>
      </c>
      <c r="I28" s="10">
        <f t="shared" si="1"/>
        <v>20.27949472409276</v>
      </c>
      <c r="J28" s="10">
        <f t="shared" si="1"/>
        <v>18.58801845779882</v>
      </c>
      <c r="K28" s="10">
        <f t="shared" si="1"/>
        <v>18.28830518236736</v>
      </c>
      <c r="L28" s="10">
        <f t="shared" si="1"/>
        <v>18.717444002101306</v>
      </c>
      <c r="M28" s="10">
        <v>16.826019347143205</v>
      </c>
    </row>
    <row r="29" spans="6:13" ht="21" customHeight="1">
      <c r="F29" s="11">
        <v>33</v>
      </c>
      <c r="G29" s="5" t="s">
        <v>21</v>
      </c>
      <c r="H29" s="10">
        <f t="shared" si="1"/>
        <v>17.397589671657173</v>
      </c>
      <c r="I29" s="10">
        <f t="shared" si="1"/>
        <v>16.949386836232943</v>
      </c>
      <c r="J29" s="10">
        <f t="shared" si="1"/>
        <v>16.82905166714525</v>
      </c>
      <c r="K29" s="10">
        <f t="shared" si="1"/>
        <v>16.769358533024363</v>
      </c>
      <c r="L29" s="10">
        <f t="shared" si="1"/>
        <v>16.74019126945448</v>
      </c>
      <c r="M29" s="10">
        <v>17.41867392756999</v>
      </c>
    </row>
    <row r="31" spans="6:10" ht="25.5" customHeight="1">
      <c r="F31" s="16" t="s">
        <v>4</v>
      </c>
      <c r="G31" s="16"/>
      <c r="H31" s="16"/>
      <c r="I31" s="16"/>
      <c r="J31" s="16"/>
    </row>
    <row r="32" spans="6:13" ht="22.5" customHeight="1" hidden="1">
      <c r="F32" s="2" t="s">
        <v>18</v>
      </c>
      <c r="G32" s="2" t="s">
        <v>7</v>
      </c>
      <c r="H32" s="3">
        <v>2000</v>
      </c>
      <c r="I32" s="3">
        <v>2001</v>
      </c>
      <c r="J32" s="3">
        <v>2002</v>
      </c>
      <c r="K32" s="3">
        <v>2003</v>
      </c>
      <c r="L32" s="3">
        <v>2004</v>
      </c>
      <c r="M32" s="3">
        <v>2005</v>
      </c>
    </row>
    <row r="33" spans="6:13" ht="22.5" customHeight="1" hidden="1">
      <c r="F33" t="s">
        <v>19</v>
      </c>
      <c r="G33" s="5" t="s">
        <v>8</v>
      </c>
      <c r="H33" s="7">
        <v>21599</v>
      </c>
      <c r="I33" s="6">
        <v>24997</v>
      </c>
      <c r="J33" s="6">
        <v>26489.136</v>
      </c>
      <c r="K33" s="6">
        <v>28138.643</v>
      </c>
      <c r="L33" s="6">
        <v>31983</v>
      </c>
      <c r="M33" s="6">
        <v>33595</v>
      </c>
    </row>
    <row r="34" spans="6:13" ht="22.5" customHeight="1" hidden="1">
      <c r="F34" s="9">
        <v>30</v>
      </c>
      <c r="G34" s="5" t="s">
        <v>8</v>
      </c>
      <c r="H34" s="7">
        <v>549</v>
      </c>
      <c r="I34" s="6">
        <v>949</v>
      </c>
      <c r="J34" s="6">
        <v>1204.372</v>
      </c>
      <c r="K34" s="6">
        <v>1450.675</v>
      </c>
      <c r="L34" s="6">
        <v>1673</v>
      </c>
      <c r="M34" s="6">
        <v>1691</v>
      </c>
    </row>
    <row r="35" spans="6:13" ht="22.5" customHeight="1" hidden="1">
      <c r="F35" s="9">
        <v>31</v>
      </c>
      <c r="G35" s="5" t="s">
        <v>8</v>
      </c>
      <c r="H35" s="7">
        <v>12633</v>
      </c>
      <c r="I35" s="6">
        <v>14793</v>
      </c>
      <c r="J35" s="6">
        <v>15553.019</v>
      </c>
      <c r="K35" s="6">
        <v>16373.257</v>
      </c>
      <c r="L35" s="6">
        <v>18327</v>
      </c>
      <c r="M35" s="6">
        <v>19669</v>
      </c>
    </row>
    <row r="36" spans="6:13" ht="22.5" customHeight="1" hidden="1">
      <c r="F36" s="9">
        <v>32</v>
      </c>
      <c r="G36" s="5" t="s">
        <v>8</v>
      </c>
      <c r="H36" s="7">
        <v>4512</v>
      </c>
      <c r="I36" s="6">
        <v>5015</v>
      </c>
      <c r="J36" s="6">
        <v>5198.096</v>
      </c>
      <c r="K36" s="6">
        <v>5516.662</v>
      </c>
      <c r="L36" s="6">
        <v>6563</v>
      </c>
      <c r="M36" s="6">
        <v>6488</v>
      </c>
    </row>
    <row r="37" spans="6:13" ht="22.5" customHeight="1" hidden="1">
      <c r="F37" s="9">
        <v>33</v>
      </c>
      <c r="G37" s="5" t="s">
        <v>8</v>
      </c>
      <c r="H37" s="7">
        <v>3905</v>
      </c>
      <c r="I37" s="6">
        <v>4241</v>
      </c>
      <c r="J37" s="6">
        <v>4533.649</v>
      </c>
      <c r="K37" s="6">
        <v>4798.049</v>
      </c>
      <c r="L37" s="6">
        <v>5420</v>
      </c>
      <c r="M37" s="6">
        <v>5746</v>
      </c>
    </row>
    <row r="38" ht="12.75" hidden="1"/>
    <row r="39" spans="6:13" ht="21" customHeight="1">
      <c r="F39" s="8" t="s">
        <v>24</v>
      </c>
      <c r="G39" s="8" t="s">
        <v>20</v>
      </c>
      <c r="H39" s="3">
        <v>2000</v>
      </c>
      <c r="I39" s="3">
        <v>2001</v>
      </c>
      <c r="J39" s="3">
        <v>2002</v>
      </c>
      <c r="K39" s="3">
        <v>2003</v>
      </c>
      <c r="L39" s="3">
        <v>2004</v>
      </c>
      <c r="M39" s="3">
        <v>2005</v>
      </c>
    </row>
    <row r="40" spans="6:13" ht="21" customHeight="1">
      <c r="F40" s="17" t="s">
        <v>23</v>
      </c>
      <c r="G40" s="17"/>
      <c r="H40" s="17"/>
      <c r="I40" s="17"/>
      <c r="J40" s="17"/>
      <c r="K40" s="17"/>
      <c r="L40" s="17"/>
      <c r="M40" s="17"/>
    </row>
    <row r="41" spans="6:13" ht="21" customHeight="1">
      <c r="F41" s="9" t="s">
        <v>22</v>
      </c>
      <c r="G41" s="5" t="s">
        <v>21</v>
      </c>
      <c r="H41" s="10">
        <f aca="true" t="shared" si="2" ref="H41:M44">H34/H$33*100</f>
        <v>2.541784341867679</v>
      </c>
      <c r="I41" s="10">
        <f t="shared" si="2"/>
        <v>3.7964555746689603</v>
      </c>
      <c r="J41" s="10">
        <f t="shared" si="2"/>
        <v>4.546663960651643</v>
      </c>
      <c r="K41" s="10">
        <f t="shared" si="2"/>
        <v>5.155454724664583</v>
      </c>
      <c r="L41" s="10">
        <f t="shared" si="2"/>
        <v>5.230903917706282</v>
      </c>
      <c r="M41" s="10">
        <v>5.725159527308602</v>
      </c>
    </row>
    <row r="42" spans="6:13" ht="21" customHeight="1">
      <c r="F42" s="11">
        <v>31</v>
      </c>
      <c r="G42" s="5" t="s">
        <v>21</v>
      </c>
      <c r="H42" s="10">
        <f t="shared" si="2"/>
        <v>58.48881892680217</v>
      </c>
      <c r="I42" s="10">
        <f t="shared" si="2"/>
        <v>59.179101492179065</v>
      </c>
      <c r="J42" s="10">
        <f t="shared" si="2"/>
        <v>58.714708550705474</v>
      </c>
      <c r="K42" s="10">
        <f t="shared" si="2"/>
        <v>58.18779889278953</v>
      </c>
      <c r="L42" s="10">
        <f t="shared" si="2"/>
        <v>57.30231685582966</v>
      </c>
      <c r="M42" s="10">
        <v>58.162308346665824</v>
      </c>
    </row>
    <row r="43" spans="6:13" ht="21" customHeight="1">
      <c r="F43" s="11">
        <v>32</v>
      </c>
      <c r="G43" s="5" t="s">
        <v>21</v>
      </c>
      <c r="H43" s="10">
        <f t="shared" si="2"/>
        <v>20.8898560118524</v>
      </c>
      <c r="I43" s="10">
        <f t="shared" si="2"/>
        <v>20.062407488898668</v>
      </c>
      <c r="J43" s="10">
        <f t="shared" si="2"/>
        <v>19.623501498878635</v>
      </c>
      <c r="K43" s="10">
        <f t="shared" si="2"/>
        <v>19.605288001983606</v>
      </c>
      <c r="L43" s="10">
        <f t="shared" si="2"/>
        <v>20.52027639683582</v>
      </c>
      <c r="M43" s="10">
        <v>18.268960713219336</v>
      </c>
    </row>
    <row r="44" spans="6:13" ht="21" customHeight="1">
      <c r="F44" s="11">
        <v>33</v>
      </c>
      <c r="G44" s="5" t="s">
        <v>21</v>
      </c>
      <c r="H44" s="10">
        <f t="shared" si="2"/>
        <v>18.079540719477755</v>
      </c>
      <c r="I44" s="10">
        <f t="shared" si="2"/>
        <v>16.96603592431092</v>
      </c>
      <c r="J44" s="10">
        <f t="shared" si="2"/>
        <v>17.11512598976426</v>
      </c>
      <c r="K44" s="10">
        <f t="shared" si="2"/>
        <v>17.051458380562277</v>
      </c>
      <c r="L44" s="10">
        <f t="shared" si="2"/>
        <v>16.94650282962824</v>
      </c>
      <c r="M44" s="10">
        <v>17.843571412806245</v>
      </c>
    </row>
    <row r="46" spans="6:9" ht="25.5" customHeight="1">
      <c r="F46" s="16" t="s">
        <v>5</v>
      </c>
      <c r="G46" s="16"/>
      <c r="H46" s="16"/>
      <c r="I46" s="16"/>
    </row>
    <row r="47" spans="6:13" ht="12.75" hidden="1">
      <c r="F47" s="2" t="s">
        <v>0</v>
      </c>
      <c r="G47" s="2" t="s">
        <v>7</v>
      </c>
      <c r="H47" s="3">
        <v>2000</v>
      </c>
      <c r="I47" s="3">
        <v>2001</v>
      </c>
      <c r="J47" s="3">
        <v>2002</v>
      </c>
      <c r="K47" s="3">
        <v>2003</v>
      </c>
      <c r="L47" s="3">
        <v>2004</v>
      </c>
      <c r="M47" s="3">
        <v>2005</v>
      </c>
    </row>
    <row r="48" spans="6:13" ht="18.75" customHeight="1" hidden="1">
      <c r="F48" t="s">
        <v>19</v>
      </c>
      <c r="G48" s="5" t="s">
        <v>8</v>
      </c>
      <c r="H48" s="7">
        <v>174302</v>
      </c>
      <c r="I48" s="6">
        <v>221018</v>
      </c>
      <c r="J48" s="6">
        <v>265814.385</v>
      </c>
      <c r="K48" s="6">
        <v>302432.484</v>
      </c>
      <c r="L48" s="6">
        <v>387272</v>
      </c>
      <c r="M48" s="6">
        <v>359682</v>
      </c>
    </row>
    <row r="49" spans="6:13" ht="18.75" customHeight="1" hidden="1">
      <c r="F49" s="9">
        <v>30</v>
      </c>
      <c r="G49" s="5" t="s">
        <v>8</v>
      </c>
      <c r="H49" s="7">
        <v>7946</v>
      </c>
      <c r="I49" s="6">
        <v>26410</v>
      </c>
      <c r="J49" s="6">
        <v>61640.698</v>
      </c>
      <c r="K49" s="6">
        <v>77286.623</v>
      </c>
      <c r="L49" s="6">
        <v>83728</v>
      </c>
      <c r="M49" s="6">
        <v>90845</v>
      </c>
    </row>
    <row r="50" spans="6:13" ht="18.75" customHeight="1" hidden="1">
      <c r="F50" s="9">
        <v>31</v>
      </c>
      <c r="G50" s="5" t="s">
        <v>8</v>
      </c>
      <c r="H50" s="7">
        <v>97777</v>
      </c>
      <c r="I50" s="6">
        <v>112553</v>
      </c>
      <c r="J50" s="6">
        <v>112573.201</v>
      </c>
      <c r="K50" s="6">
        <v>120903.147</v>
      </c>
      <c r="L50" s="6">
        <v>149596</v>
      </c>
      <c r="M50" s="6">
        <v>160662</v>
      </c>
    </row>
    <row r="51" spans="6:13" ht="18.75" customHeight="1" hidden="1">
      <c r="F51" s="9">
        <v>32</v>
      </c>
      <c r="G51" s="5" t="s">
        <v>8</v>
      </c>
      <c r="H51" s="7">
        <v>42251</v>
      </c>
      <c r="I51" s="6">
        <v>51428</v>
      </c>
      <c r="J51" s="6">
        <v>57692.394</v>
      </c>
      <c r="K51" s="6">
        <v>73312.34</v>
      </c>
      <c r="L51" s="6">
        <v>114921</v>
      </c>
      <c r="M51" s="6">
        <v>78533</v>
      </c>
    </row>
    <row r="52" spans="6:13" ht="18.75" customHeight="1" hidden="1">
      <c r="F52" s="9">
        <v>33</v>
      </c>
      <c r="G52" s="5" t="s">
        <v>8</v>
      </c>
      <c r="H52" s="7">
        <v>26329</v>
      </c>
      <c r="I52" s="6">
        <v>30627</v>
      </c>
      <c r="J52" s="6">
        <v>33908.092</v>
      </c>
      <c r="K52" s="6">
        <v>30930.375</v>
      </c>
      <c r="L52" s="6">
        <v>39027</v>
      </c>
      <c r="M52" s="6">
        <v>29642</v>
      </c>
    </row>
    <row r="53" ht="12.75" hidden="1"/>
    <row r="54" spans="6:13" ht="21" customHeight="1">
      <c r="F54" s="8" t="s">
        <v>24</v>
      </c>
      <c r="G54" s="8" t="s">
        <v>20</v>
      </c>
      <c r="H54" s="3">
        <v>2000</v>
      </c>
      <c r="I54" s="3">
        <v>2001</v>
      </c>
      <c r="J54" s="3">
        <v>2002</v>
      </c>
      <c r="K54" s="3">
        <v>2003</v>
      </c>
      <c r="L54" s="3">
        <v>2004</v>
      </c>
      <c r="M54" s="3">
        <v>2005</v>
      </c>
    </row>
    <row r="55" spans="6:13" ht="21" customHeight="1">
      <c r="F55" s="17" t="s">
        <v>23</v>
      </c>
      <c r="G55" s="17"/>
      <c r="H55" s="17"/>
      <c r="I55" s="17"/>
      <c r="J55" s="17"/>
      <c r="K55" s="17"/>
      <c r="L55" s="17"/>
      <c r="M55" s="17"/>
    </row>
    <row r="56" spans="6:13" ht="21" customHeight="1">
      <c r="F56" s="9" t="s">
        <v>22</v>
      </c>
      <c r="G56" s="5" t="s">
        <v>21</v>
      </c>
      <c r="H56" s="10">
        <f aca="true" t="shared" si="3" ref="H56:M59">H49/H$48*100</f>
        <v>4.558754345905382</v>
      </c>
      <c r="I56" s="10">
        <f t="shared" si="3"/>
        <v>11.949253002017937</v>
      </c>
      <c r="J56" s="10">
        <f t="shared" si="3"/>
        <v>23.189376301060605</v>
      </c>
      <c r="K56" s="10">
        <f t="shared" si="3"/>
        <v>25.555000566671936</v>
      </c>
      <c r="L56" s="10">
        <f t="shared" si="3"/>
        <v>21.619946704125265</v>
      </c>
      <c r="M56" s="10">
        <v>27.668018065224636</v>
      </c>
    </row>
    <row r="57" spans="6:13" ht="21" customHeight="1">
      <c r="F57" s="11">
        <v>31</v>
      </c>
      <c r="G57" s="5" t="s">
        <v>21</v>
      </c>
      <c r="H57" s="10">
        <f t="shared" si="3"/>
        <v>56.096315590182556</v>
      </c>
      <c r="I57" s="10">
        <f t="shared" si="3"/>
        <v>50.9248115538101</v>
      </c>
      <c r="J57" s="10">
        <f t="shared" si="3"/>
        <v>42.3503043298428</v>
      </c>
      <c r="K57" s="10">
        <f t="shared" si="3"/>
        <v>39.976905060238174</v>
      </c>
      <c r="L57" s="10">
        <f t="shared" si="3"/>
        <v>38.628147658493255</v>
      </c>
      <c r="M57" s="10">
        <v>41.92275616623468</v>
      </c>
    </row>
    <row r="58" spans="6:13" ht="21" customHeight="1">
      <c r="F58" s="11">
        <v>32</v>
      </c>
      <c r="G58" s="5" t="s">
        <v>21</v>
      </c>
      <c r="H58" s="10">
        <f t="shared" si="3"/>
        <v>24.240111989535404</v>
      </c>
      <c r="I58" s="10">
        <f t="shared" si="3"/>
        <v>23.26869304762508</v>
      </c>
      <c r="J58" s="10">
        <f t="shared" si="3"/>
        <v>21.704015002799792</v>
      </c>
      <c r="K58" s="10">
        <f t="shared" si="3"/>
        <v>24.240894704948428</v>
      </c>
      <c r="L58" s="10">
        <f t="shared" si="3"/>
        <v>29.674492346464497</v>
      </c>
      <c r="M58" s="10">
        <v>19.9346190533103</v>
      </c>
    </row>
    <row r="59" spans="6:13" ht="21" customHeight="1">
      <c r="F59" s="11">
        <v>33</v>
      </c>
      <c r="G59" s="5" t="s">
        <v>21</v>
      </c>
      <c r="H59" s="10">
        <f t="shared" si="3"/>
        <v>15.10539179125885</v>
      </c>
      <c r="I59" s="10">
        <f t="shared" si="3"/>
        <v>13.857242396546887</v>
      </c>
      <c r="J59" s="10">
        <f t="shared" si="3"/>
        <v>12.756304366296803</v>
      </c>
      <c r="K59" s="10">
        <f t="shared" si="3"/>
        <v>10.22719999879378</v>
      </c>
      <c r="L59" s="10">
        <f t="shared" si="3"/>
        <v>10.077413290916978</v>
      </c>
      <c r="M59" s="10">
        <v>10.474606715230388</v>
      </c>
    </row>
    <row r="61" spans="6:9" ht="26.25" customHeight="1">
      <c r="F61" s="16" t="s">
        <v>6</v>
      </c>
      <c r="G61" s="16"/>
      <c r="H61" s="16"/>
      <c r="I61" s="16"/>
    </row>
    <row r="62" spans="6:13" ht="12.75" hidden="1">
      <c r="F62" s="2" t="s">
        <v>0</v>
      </c>
      <c r="G62" s="2" t="s">
        <v>7</v>
      </c>
      <c r="H62" s="3">
        <v>2000</v>
      </c>
      <c r="I62" s="3">
        <v>2001</v>
      </c>
      <c r="J62" s="3">
        <v>2002</v>
      </c>
      <c r="K62" s="3">
        <v>2003</v>
      </c>
      <c r="L62" s="3">
        <v>2004</v>
      </c>
      <c r="M62" s="3">
        <v>2005</v>
      </c>
    </row>
    <row r="63" spans="6:13" ht="18.75" customHeight="1" hidden="1">
      <c r="F63" t="s">
        <v>19</v>
      </c>
      <c r="G63" s="5" t="s">
        <v>8</v>
      </c>
      <c r="H63" s="7">
        <v>49017</v>
      </c>
      <c r="I63" s="6">
        <v>59711</v>
      </c>
      <c r="J63" s="6">
        <v>57340.427</v>
      </c>
      <c r="K63" s="6">
        <v>62067.991</v>
      </c>
      <c r="L63" s="6">
        <v>74622</v>
      </c>
      <c r="M63" s="6">
        <v>69464</v>
      </c>
    </row>
    <row r="64" spans="6:13" ht="18.75" customHeight="1" hidden="1">
      <c r="F64" s="9">
        <v>30</v>
      </c>
      <c r="G64" s="5" t="s">
        <v>8</v>
      </c>
      <c r="H64" s="7">
        <v>1115</v>
      </c>
      <c r="I64" s="6">
        <v>2199</v>
      </c>
      <c r="J64" s="6">
        <v>2353.965</v>
      </c>
      <c r="K64" s="6">
        <v>2256.2</v>
      </c>
      <c r="L64" s="6">
        <v>3514</v>
      </c>
      <c r="M64" s="6">
        <v>2743</v>
      </c>
    </row>
    <row r="65" spans="6:13" ht="18.75" customHeight="1" hidden="1">
      <c r="F65" s="9">
        <v>31</v>
      </c>
      <c r="G65" s="5" t="s">
        <v>8</v>
      </c>
      <c r="H65" s="7">
        <v>28419</v>
      </c>
      <c r="I65" s="6">
        <v>35696</v>
      </c>
      <c r="J65" s="6">
        <v>32300.339</v>
      </c>
      <c r="K65" s="6">
        <v>35532.94</v>
      </c>
      <c r="L65" s="6">
        <v>40482</v>
      </c>
      <c r="M65" s="6">
        <v>41078</v>
      </c>
    </row>
    <row r="66" spans="6:13" ht="18.75" customHeight="1" hidden="1">
      <c r="F66" s="9">
        <v>32</v>
      </c>
      <c r="G66" s="5" t="s">
        <v>8</v>
      </c>
      <c r="H66" s="7">
        <v>10895</v>
      </c>
      <c r="I66" s="6">
        <v>12657</v>
      </c>
      <c r="J66" s="6">
        <v>12973.885</v>
      </c>
      <c r="K66" s="6">
        <v>13541.623</v>
      </c>
      <c r="L66" s="6">
        <v>18661</v>
      </c>
      <c r="M66" s="6">
        <v>14487</v>
      </c>
    </row>
    <row r="67" spans="6:13" ht="18.75" customHeight="1" hidden="1">
      <c r="F67" s="9">
        <v>33</v>
      </c>
      <c r="G67" s="5" t="s">
        <v>8</v>
      </c>
      <c r="H67" s="7">
        <v>8588</v>
      </c>
      <c r="I67" s="6">
        <v>9159</v>
      </c>
      <c r="J67" s="6">
        <v>9712.239</v>
      </c>
      <c r="K67" s="6">
        <v>10737.228</v>
      </c>
      <c r="L67" s="6">
        <v>11965</v>
      </c>
      <c r="M67" s="6">
        <v>11156</v>
      </c>
    </row>
    <row r="68" ht="12.75" hidden="1"/>
    <row r="69" spans="6:13" ht="21" customHeight="1">
      <c r="F69" s="8" t="s">
        <v>24</v>
      </c>
      <c r="G69" s="8" t="s">
        <v>20</v>
      </c>
      <c r="H69" s="3">
        <v>2000</v>
      </c>
      <c r="I69" s="3">
        <v>2001</v>
      </c>
      <c r="J69" s="3">
        <v>2002</v>
      </c>
      <c r="K69" s="3">
        <v>2003</v>
      </c>
      <c r="L69" s="3">
        <v>2004</v>
      </c>
      <c r="M69" s="3">
        <v>2005</v>
      </c>
    </row>
    <row r="70" spans="6:13" ht="21" customHeight="1">
      <c r="F70" s="17" t="s">
        <v>23</v>
      </c>
      <c r="G70" s="17"/>
      <c r="H70" s="17"/>
      <c r="I70" s="17"/>
      <c r="J70" s="17"/>
      <c r="K70" s="17"/>
      <c r="L70" s="17"/>
      <c r="M70" s="17"/>
    </row>
    <row r="71" spans="6:13" ht="21" customHeight="1">
      <c r="F71" s="9" t="s">
        <v>22</v>
      </c>
      <c r="G71" s="5" t="s">
        <v>21</v>
      </c>
      <c r="H71" s="10">
        <f aca="true" t="shared" si="4" ref="H71:M74">H64/H$63*100</f>
        <v>2.2747210151580064</v>
      </c>
      <c r="I71" s="10">
        <f t="shared" si="4"/>
        <v>3.68273852389007</v>
      </c>
      <c r="J71" s="10">
        <f t="shared" si="4"/>
        <v>4.105244978381483</v>
      </c>
      <c r="K71" s="10">
        <f t="shared" si="4"/>
        <v>3.6350459611299484</v>
      </c>
      <c r="L71" s="10">
        <f t="shared" si="4"/>
        <v>4.709067031170433</v>
      </c>
      <c r="M71" s="10">
        <v>4.288996412266131</v>
      </c>
    </row>
    <row r="72" spans="6:13" ht="21" customHeight="1">
      <c r="F72" s="11">
        <v>31</v>
      </c>
      <c r="G72" s="5" t="s">
        <v>21</v>
      </c>
      <c r="H72" s="10">
        <f t="shared" si="4"/>
        <v>57.97784442132321</v>
      </c>
      <c r="I72" s="10">
        <f t="shared" si="4"/>
        <v>59.781279831186886</v>
      </c>
      <c r="J72" s="10">
        <f t="shared" si="4"/>
        <v>56.33083095108448</v>
      </c>
      <c r="K72" s="10">
        <f t="shared" si="4"/>
        <v>57.24841327633756</v>
      </c>
      <c r="L72" s="10">
        <f t="shared" si="4"/>
        <v>54.249417061992446</v>
      </c>
      <c r="M72" s="10">
        <v>57.425378157255615</v>
      </c>
    </row>
    <row r="73" spans="6:13" ht="21" customHeight="1">
      <c r="F73" s="11">
        <v>32</v>
      </c>
      <c r="G73" s="5" t="s">
        <v>21</v>
      </c>
      <c r="H73" s="10">
        <f t="shared" si="4"/>
        <v>22.226982475467693</v>
      </c>
      <c r="I73" s="10">
        <f t="shared" si="4"/>
        <v>21.197099361926615</v>
      </c>
      <c r="J73" s="10">
        <f t="shared" si="4"/>
        <v>22.626069736104338</v>
      </c>
      <c r="K73" s="10">
        <f t="shared" si="4"/>
        <v>21.817401823107176</v>
      </c>
      <c r="L73" s="10">
        <f t="shared" si="4"/>
        <v>25.00737048055533</v>
      </c>
      <c r="M73" s="10">
        <v>19.967545340834718</v>
      </c>
    </row>
    <row r="74" spans="6:13" ht="21" customHeight="1">
      <c r="F74" s="11">
        <v>33</v>
      </c>
      <c r="G74" s="5" t="s">
        <v>21</v>
      </c>
      <c r="H74" s="10">
        <f t="shared" si="4"/>
        <v>17.520452088051083</v>
      </c>
      <c r="I74" s="10">
        <f t="shared" si="4"/>
        <v>15.338882282996433</v>
      </c>
      <c r="J74" s="10">
        <f t="shared" si="4"/>
        <v>16.937856078399975</v>
      </c>
      <c r="K74" s="10">
        <f t="shared" si="4"/>
        <v>17.299138939425312</v>
      </c>
      <c r="L74" s="10">
        <f t="shared" si="4"/>
        <v>16.034145426281793</v>
      </c>
      <c r="M74" s="10">
        <v>18.31808008964354</v>
      </c>
    </row>
    <row r="76" spans="6:9" ht="25.5" customHeight="1">
      <c r="F76" s="16" t="s">
        <v>15</v>
      </c>
      <c r="G76" s="16"/>
      <c r="H76" s="16"/>
      <c r="I76" s="16"/>
    </row>
    <row r="77" spans="6:13" ht="12.75" hidden="1">
      <c r="F77" s="2" t="s">
        <v>0</v>
      </c>
      <c r="G77" s="2" t="s">
        <v>7</v>
      </c>
      <c r="H77" s="3">
        <v>2000</v>
      </c>
      <c r="I77" s="3">
        <v>2001</v>
      </c>
      <c r="J77" s="3">
        <v>2002</v>
      </c>
      <c r="K77" s="3">
        <v>2003</v>
      </c>
      <c r="L77" s="3">
        <v>2004</v>
      </c>
      <c r="M77" s="3">
        <v>2005</v>
      </c>
    </row>
    <row r="78" spans="6:13" ht="24.75" customHeight="1" hidden="1">
      <c r="F78" t="s">
        <v>19</v>
      </c>
      <c r="G78" s="5" t="s">
        <v>8</v>
      </c>
      <c r="H78" s="7">
        <v>138648</v>
      </c>
      <c r="I78" s="6">
        <v>175276</v>
      </c>
      <c r="J78" s="6">
        <v>217422.751</v>
      </c>
      <c r="K78" s="6">
        <v>248814.221</v>
      </c>
      <c r="L78" s="6">
        <v>321867</v>
      </c>
      <c r="M78" s="6">
        <v>301641</v>
      </c>
    </row>
    <row r="79" spans="6:13" ht="24.75" customHeight="1" hidden="1">
      <c r="F79" s="9">
        <v>30</v>
      </c>
      <c r="G79" s="5" t="s">
        <v>8</v>
      </c>
      <c r="H79" s="7">
        <v>6961</v>
      </c>
      <c r="I79" s="6">
        <v>25040</v>
      </c>
      <c r="J79" s="6">
        <v>60399.646</v>
      </c>
      <c r="K79" s="6">
        <v>75448.406</v>
      </c>
      <c r="L79" s="6">
        <v>81122</v>
      </c>
      <c r="M79" s="6">
        <v>87725</v>
      </c>
    </row>
    <row r="80" spans="6:13" ht="24.75" customHeight="1" hidden="1">
      <c r="F80" s="9">
        <v>31</v>
      </c>
      <c r="G80" s="5" t="s">
        <v>8</v>
      </c>
      <c r="H80" s="7">
        <v>74224</v>
      </c>
      <c r="I80" s="6">
        <v>90665</v>
      </c>
      <c r="J80" s="6">
        <v>86512.583</v>
      </c>
      <c r="K80" s="6">
        <v>92939.015</v>
      </c>
      <c r="L80" s="6">
        <v>117474</v>
      </c>
      <c r="M80" s="6">
        <v>128867</v>
      </c>
    </row>
    <row r="81" spans="6:13" ht="24.75" customHeight="1" hidden="1">
      <c r="F81" s="9">
        <v>32</v>
      </c>
      <c r="G81" s="5" t="s">
        <v>8</v>
      </c>
      <c r="H81" s="7">
        <v>38465</v>
      </c>
      <c r="I81" s="6">
        <v>36521</v>
      </c>
      <c r="J81" s="6">
        <v>44939.063</v>
      </c>
      <c r="K81" s="6">
        <v>56847.216</v>
      </c>
      <c r="L81" s="6">
        <v>94440</v>
      </c>
      <c r="M81" s="6">
        <v>64337</v>
      </c>
    </row>
    <row r="82" spans="6:13" ht="24.75" customHeight="1" hidden="1">
      <c r="F82" s="9">
        <v>33</v>
      </c>
      <c r="G82" s="5" t="s">
        <v>8</v>
      </c>
      <c r="H82" s="7">
        <v>18998</v>
      </c>
      <c r="I82" s="6">
        <v>23051</v>
      </c>
      <c r="J82" s="6">
        <v>25571.459</v>
      </c>
      <c r="K82" s="6">
        <v>23579.583</v>
      </c>
      <c r="L82" s="6">
        <v>28832</v>
      </c>
      <c r="M82" s="6">
        <v>20712</v>
      </c>
    </row>
    <row r="83" ht="12.75" hidden="1"/>
    <row r="84" spans="6:13" ht="21" customHeight="1">
      <c r="F84" s="8" t="s">
        <v>24</v>
      </c>
      <c r="G84" s="8" t="s">
        <v>20</v>
      </c>
      <c r="H84" s="3">
        <v>2000</v>
      </c>
      <c r="I84" s="3">
        <v>2001</v>
      </c>
      <c r="J84" s="3">
        <v>2002</v>
      </c>
      <c r="K84" s="3">
        <v>2003</v>
      </c>
      <c r="L84" s="3">
        <v>2004</v>
      </c>
      <c r="M84" s="3">
        <v>2005</v>
      </c>
    </row>
    <row r="85" spans="6:13" ht="21" customHeight="1">
      <c r="F85" s="17" t="s">
        <v>23</v>
      </c>
      <c r="G85" s="17"/>
      <c r="H85" s="17"/>
      <c r="I85" s="17"/>
      <c r="J85" s="17"/>
      <c r="K85" s="17"/>
      <c r="L85" s="17"/>
      <c r="M85" s="17"/>
    </row>
    <row r="86" spans="6:13" ht="21" customHeight="1">
      <c r="F86" s="9" t="s">
        <v>22</v>
      </c>
      <c r="G86" s="5" t="s">
        <v>21</v>
      </c>
      <c r="H86" s="10">
        <f aca="true" t="shared" si="5" ref="H86:M89">H79/H$78*100</f>
        <v>5.020627776816109</v>
      </c>
      <c r="I86" s="10">
        <f t="shared" si="5"/>
        <v>14.286040302152033</v>
      </c>
      <c r="J86" s="10">
        <f t="shared" si="5"/>
        <v>27.779818681440567</v>
      </c>
      <c r="K86" s="10">
        <f t="shared" si="5"/>
        <v>30.323188801977686</v>
      </c>
      <c r="L86" s="10">
        <f t="shared" si="5"/>
        <v>25.2035778753336</v>
      </c>
      <c r="M86" s="10">
        <v>31.518809240739397</v>
      </c>
    </row>
    <row r="87" spans="6:13" ht="21" customHeight="1">
      <c r="F87" s="11">
        <v>31</v>
      </c>
      <c r="G87" s="5" t="s">
        <v>21</v>
      </c>
      <c r="H87" s="10">
        <f t="shared" si="5"/>
        <v>53.53412959436847</v>
      </c>
      <c r="I87" s="10">
        <f t="shared" si="5"/>
        <v>51.726990574864786</v>
      </c>
      <c r="J87" s="10">
        <f t="shared" si="5"/>
        <v>39.790032368783706</v>
      </c>
      <c r="K87" s="10">
        <f t="shared" si="5"/>
        <v>37.35277454257729</v>
      </c>
      <c r="L87" s="10">
        <f t="shared" si="5"/>
        <v>36.4976838259281</v>
      </c>
      <c r="M87" s="10">
        <v>39.75187563736611</v>
      </c>
    </row>
    <row r="88" spans="6:13" ht="21" customHeight="1">
      <c r="F88" s="11">
        <v>32</v>
      </c>
      <c r="G88" s="5" t="s">
        <v>21</v>
      </c>
      <c r="H88" s="10">
        <f t="shared" si="5"/>
        <v>27.74291731579251</v>
      </c>
      <c r="I88" s="10">
        <f t="shared" si="5"/>
        <v>20.836281065291313</v>
      </c>
      <c r="J88" s="10">
        <f t="shared" si="5"/>
        <v>20.66897911709341</v>
      </c>
      <c r="K88" s="10">
        <f t="shared" si="5"/>
        <v>22.847253573982815</v>
      </c>
      <c r="L88" s="10">
        <f t="shared" si="5"/>
        <v>29.341311784059876</v>
      </c>
      <c r="M88" s="10">
        <v>19.24140343726761</v>
      </c>
    </row>
    <row r="89" spans="6:13" ht="21" customHeight="1">
      <c r="F89" s="11">
        <v>33</v>
      </c>
      <c r="G89" s="5" t="s">
        <v>21</v>
      </c>
      <c r="H89" s="10">
        <f t="shared" si="5"/>
        <v>13.702325313022905</v>
      </c>
      <c r="I89" s="10">
        <f t="shared" si="5"/>
        <v>13.151258586457928</v>
      </c>
      <c r="J89" s="10">
        <f t="shared" si="5"/>
        <v>11.76116983268232</v>
      </c>
      <c r="K89" s="10">
        <f t="shared" si="5"/>
        <v>9.476782679555924</v>
      </c>
      <c r="L89" s="10">
        <f t="shared" si="5"/>
        <v>8.957737202012012</v>
      </c>
      <c r="M89" s="10">
        <v>9.487911684626877</v>
      </c>
    </row>
    <row r="91" spans="6:10" ht="25.5" customHeight="1">
      <c r="F91" s="16" t="s">
        <v>9</v>
      </c>
      <c r="G91" s="16"/>
      <c r="H91" s="16"/>
      <c r="I91" s="16"/>
      <c r="J91" s="16"/>
    </row>
    <row r="92" spans="6:13" ht="12.75" hidden="1">
      <c r="F92" s="2" t="s">
        <v>0</v>
      </c>
      <c r="G92" s="2" t="s">
        <v>7</v>
      </c>
      <c r="H92" s="3">
        <v>2000</v>
      </c>
      <c r="I92" s="3">
        <v>2001</v>
      </c>
      <c r="J92" s="3">
        <v>2002</v>
      </c>
      <c r="K92" s="3">
        <v>2003</v>
      </c>
      <c r="L92" s="3">
        <v>2004</v>
      </c>
      <c r="M92" s="3">
        <v>2005</v>
      </c>
    </row>
    <row r="93" spans="6:13" ht="18.75" customHeight="1" hidden="1">
      <c r="F93" t="s">
        <v>19</v>
      </c>
      <c r="G93" s="5" t="s">
        <v>8</v>
      </c>
      <c r="H93" s="7">
        <v>78943</v>
      </c>
      <c r="I93" s="6">
        <v>106891</v>
      </c>
      <c r="J93" s="6">
        <v>189761</v>
      </c>
      <c r="K93" s="6">
        <v>194135</v>
      </c>
      <c r="L93" s="6">
        <v>261022</v>
      </c>
      <c r="M93" s="6">
        <v>238391</v>
      </c>
    </row>
    <row r="94" spans="6:13" ht="18.75" customHeight="1" hidden="1">
      <c r="F94" s="9">
        <v>30</v>
      </c>
      <c r="G94" s="5" t="s">
        <v>8</v>
      </c>
      <c r="H94" s="7">
        <v>3071</v>
      </c>
      <c r="I94" s="6">
        <v>17903</v>
      </c>
      <c r="J94" s="6">
        <v>58525</v>
      </c>
      <c r="K94" s="6">
        <v>57596</v>
      </c>
      <c r="L94" s="6">
        <v>80162</v>
      </c>
      <c r="M94" s="6">
        <v>58715</v>
      </c>
    </row>
    <row r="95" spans="6:13" ht="18.75" customHeight="1" hidden="1">
      <c r="F95" s="9">
        <v>31</v>
      </c>
      <c r="G95" s="5" t="s">
        <v>8</v>
      </c>
      <c r="H95" s="7">
        <v>46543</v>
      </c>
      <c r="I95" s="6">
        <v>51630</v>
      </c>
      <c r="J95" s="6">
        <v>87937</v>
      </c>
      <c r="K95" s="6">
        <v>65374</v>
      </c>
      <c r="L95" s="6">
        <v>87448</v>
      </c>
      <c r="M95" s="6">
        <v>90311</v>
      </c>
    </row>
    <row r="96" spans="6:13" ht="18.75" customHeight="1" hidden="1">
      <c r="F96" s="9">
        <v>32</v>
      </c>
      <c r="G96" s="5" t="s">
        <v>8</v>
      </c>
      <c r="H96" s="7">
        <v>20352</v>
      </c>
      <c r="I96" s="6">
        <v>24778</v>
      </c>
      <c r="J96" s="6">
        <v>33263</v>
      </c>
      <c r="K96" s="6">
        <v>58202</v>
      </c>
      <c r="L96" s="6">
        <v>76181</v>
      </c>
      <c r="M96" s="6">
        <v>68506</v>
      </c>
    </row>
    <row r="97" spans="6:13" ht="18.75" customHeight="1" hidden="1">
      <c r="F97" s="9">
        <v>33</v>
      </c>
      <c r="G97" s="5" t="s">
        <v>8</v>
      </c>
      <c r="H97" s="7">
        <v>8977</v>
      </c>
      <c r="I97" s="6">
        <v>12579</v>
      </c>
      <c r="J97" s="6">
        <v>10035</v>
      </c>
      <c r="K97" s="6">
        <v>12963</v>
      </c>
      <c r="L97" s="6">
        <v>17231</v>
      </c>
      <c r="M97" s="6">
        <v>20859</v>
      </c>
    </row>
    <row r="98" ht="12.75" hidden="1"/>
    <row r="99" spans="6:13" ht="21" customHeight="1">
      <c r="F99" s="8" t="s">
        <v>24</v>
      </c>
      <c r="G99" s="8" t="s">
        <v>20</v>
      </c>
      <c r="H99" s="3">
        <v>2000</v>
      </c>
      <c r="I99" s="3">
        <v>2001</v>
      </c>
      <c r="J99" s="3">
        <v>2002</v>
      </c>
      <c r="K99" s="3">
        <v>2003</v>
      </c>
      <c r="L99" s="3">
        <v>2004</v>
      </c>
      <c r="M99" s="3">
        <v>2005</v>
      </c>
    </row>
    <row r="100" spans="6:13" ht="21" customHeight="1">
      <c r="F100" s="17" t="s">
        <v>23</v>
      </c>
      <c r="G100" s="17"/>
      <c r="H100" s="17"/>
      <c r="I100" s="17"/>
      <c r="J100" s="17"/>
      <c r="K100" s="17"/>
      <c r="L100" s="17"/>
      <c r="M100" s="17"/>
    </row>
    <row r="101" spans="6:13" ht="21" customHeight="1">
      <c r="F101" s="9" t="s">
        <v>22</v>
      </c>
      <c r="G101" s="5" t="s">
        <v>21</v>
      </c>
      <c r="H101" s="10">
        <f aca="true" t="shared" si="6" ref="H101:M104">H94/H$93*100</f>
        <v>3.890148588221882</v>
      </c>
      <c r="I101" s="10">
        <f t="shared" si="6"/>
        <v>16.748837600920563</v>
      </c>
      <c r="J101" s="10">
        <f t="shared" si="6"/>
        <v>30.841426847455484</v>
      </c>
      <c r="K101" s="10">
        <f t="shared" si="6"/>
        <v>29.668014525974197</v>
      </c>
      <c r="L101" s="10">
        <f t="shared" si="6"/>
        <v>30.710821310081144</v>
      </c>
      <c r="M101" s="10">
        <f t="shared" si="6"/>
        <v>24.629704980473257</v>
      </c>
    </row>
    <row r="102" spans="6:13" ht="21" customHeight="1">
      <c r="F102" s="11">
        <v>31</v>
      </c>
      <c r="G102" s="5" t="s">
        <v>21</v>
      </c>
      <c r="H102" s="10">
        <f t="shared" si="6"/>
        <v>58.957728994337685</v>
      </c>
      <c r="I102" s="10">
        <f t="shared" si="6"/>
        <v>48.30154082195882</v>
      </c>
      <c r="J102" s="10">
        <f t="shared" si="6"/>
        <v>46.340923582822604</v>
      </c>
      <c r="K102" s="10">
        <f t="shared" si="6"/>
        <v>33.674504854869035</v>
      </c>
      <c r="L102" s="10">
        <f t="shared" si="6"/>
        <v>33.50215690631441</v>
      </c>
      <c r="M102" s="10">
        <f t="shared" si="6"/>
        <v>37.88356104047552</v>
      </c>
    </row>
    <row r="103" spans="6:13" ht="21" customHeight="1">
      <c r="F103" s="11">
        <v>32</v>
      </c>
      <c r="G103" s="5" t="s">
        <v>21</v>
      </c>
      <c r="H103" s="10">
        <f t="shared" si="6"/>
        <v>25.780626528001214</v>
      </c>
      <c r="I103" s="10">
        <f t="shared" si="6"/>
        <v>23.18062325172372</v>
      </c>
      <c r="J103" s="10">
        <f t="shared" si="6"/>
        <v>17.528891605756716</v>
      </c>
      <c r="K103" s="10">
        <f t="shared" si="6"/>
        <v>29.980168439487986</v>
      </c>
      <c r="L103" s="10">
        <f t="shared" si="6"/>
        <v>29.18566251120595</v>
      </c>
      <c r="M103" s="10">
        <f t="shared" si="6"/>
        <v>28.73682311832242</v>
      </c>
    </row>
    <row r="104" spans="6:13" ht="21" customHeight="1">
      <c r="F104" s="11">
        <v>33</v>
      </c>
      <c r="G104" s="5" t="s">
        <v>21</v>
      </c>
      <c r="H104" s="10">
        <f t="shared" si="6"/>
        <v>11.371495889439217</v>
      </c>
      <c r="I104" s="10">
        <f t="shared" si="6"/>
        <v>11.7680627929386</v>
      </c>
      <c r="J104" s="10">
        <f t="shared" si="6"/>
        <v>5.288230985292025</v>
      </c>
      <c r="K104" s="10">
        <f t="shared" si="6"/>
        <v>6.677312179668787</v>
      </c>
      <c r="L104" s="10">
        <f t="shared" si="6"/>
        <v>6.601359272398495</v>
      </c>
      <c r="M104" s="10">
        <f t="shared" si="6"/>
        <v>8.749910860728804</v>
      </c>
    </row>
    <row r="106" spans="6:9" ht="25.5" customHeight="1">
      <c r="F106" s="16" t="s">
        <v>11</v>
      </c>
      <c r="G106" s="16"/>
      <c r="H106" s="16"/>
      <c r="I106" s="16"/>
    </row>
    <row r="107" spans="6:13" ht="12.75" hidden="1">
      <c r="F107" s="2" t="s">
        <v>0</v>
      </c>
      <c r="G107" s="2" t="s">
        <v>7</v>
      </c>
      <c r="H107" s="3">
        <v>2000</v>
      </c>
      <c r="I107" s="3">
        <v>2001</v>
      </c>
      <c r="J107" s="3">
        <v>2002</v>
      </c>
      <c r="K107" s="3">
        <v>2003</v>
      </c>
      <c r="L107" s="3">
        <v>2004</v>
      </c>
      <c r="M107" s="3">
        <v>2005</v>
      </c>
    </row>
    <row r="108" spans="6:13" ht="18.75" customHeight="1" hidden="1">
      <c r="F108" t="s">
        <v>19</v>
      </c>
      <c r="G108" s="5" t="s">
        <v>8</v>
      </c>
      <c r="H108" s="7" t="s">
        <v>17</v>
      </c>
      <c r="I108" s="6">
        <v>172958.636</v>
      </c>
      <c r="J108" s="6">
        <v>224309.366</v>
      </c>
      <c r="K108" s="6">
        <v>246560.39</v>
      </c>
      <c r="L108" s="6">
        <v>312879.317</v>
      </c>
      <c r="M108" s="6">
        <v>335677</v>
      </c>
    </row>
    <row r="109" spans="6:13" ht="18.75" customHeight="1" hidden="1">
      <c r="F109" s="9">
        <v>30</v>
      </c>
      <c r="G109" s="5" t="s">
        <v>8</v>
      </c>
      <c r="H109" s="7" t="s">
        <v>17</v>
      </c>
      <c r="I109" s="6">
        <v>18676.476</v>
      </c>
      <c r="J109" s="6">
        <v>59513.263</v>
      </c>
      <c r="K109" s="6">
        <v>59462.408</v>
      </c>
      <c r="L109" s="6">
        <v>81272.73</v>
      </c>
      <c r="M109" s="6">
        <v>89547</v>
      </c>
    </row>
    <row r="110" spans="6:13" ht="18.75" customHeight="1" hidden="1">
      <c r="F110" s="9">
        <v>31</v>
      </c>
      <c r="G110" s="5" t="s">
        <v>8</v>
      </c>
      <c r="H110" s="7" t="s">
        <v>17</v>
      </c>
      <c r="I110" s="6">
        <v>82277.52</v>
      </c>
      <c r="J110" s="6">
        <v>93308.14</v>
      </c>
      <c r="K110" s="6">
        <v>98240.547</v>
      </c>
      <c r="L110" s="6">
        <v>125167.062</v>
      </c>
      <c r="M110" s="6">
        <v>136200</v>
      </c>
    </row>
    <row r="111" spans="6:13" ht="18.75" customHeight="1" hidden="1">
      <c r="F111" s="9">
        <v>32</v>
      </c>
      <c r="G111" s="5" t="s">
        <v>8</v>
      </c>
      <c r="H111" s="7" t="s">
        <v>17</v>
      </c>
      <c r="I111" s="6">
        <v>46382.398</v>
      </c>
      <c r="J111" s="6">
        <v>49313.522</v>
      </c>
      <c r="K111" s="6">
        <v>66812.517</v>
      </c>
      <c r="L111" s="6">
        <v>82493.7</v>
      </c>
      <c r="M111" s="6">
        <v>81382</v>
      </c>
    </row>
    <row r="112" spans="6:13" ht="18.75" customHeight="1" hidden="1">
      <c r="F112" s="9">
        <v>33</v>
      </c>
      <c r="G112" s="5" t="s">
        <v>8</v>
      </c>
      <c r="H112" s="7" t="s">
        <v>17</v>
      </c>
      <c r="I112" s="6">
        <v>25622.242</v>
      </c>
      <c r="J112" s="6">
        <v>22174.441</v>
      </c>
      <c r="K112" s="6">
        <v>22044.918</v>
      </c>
      <c r="L112" s="6">
        <v>23945.825</v>
      </c>
      <c r="M112" s="6">
        <v>28548</v>
      </c>
    </row>
    <row r="113" ht="12.75" hidden="1"/>
    <row r="114" spans="6:13" ht="21" customHeight="1">
      <c r="F114" s="8" t="s">
        <v>24</v>
      </c>
      <c r="G114" s="8" t="s">
        <v>20</v>
      </c>
      <c r="H114" s="3">
        <v>2000</v>
      </c>
      <c r="I114" s="3">
        <v>2001</v>
      </c>
      <c r="J114" s="3">
        <v>2002</v>
      </c>
      <c r="K114" s="3">
        <v>2003</v>
      </c>
      <c r="L114" s="3">
        <v>2004</v>
      </c>
      <c r="M114" s="3">
        <v>2005</v>
      </c>
    </row>
    <row r="115" spans="6:13" ht="21" customHeight="1">
      <c r="F115" s="17" t="s">
        <v>23</v>
      </c>
      <c r="G115" s="17"/>
      <c r="H115" s="17"/>
      <c r="I115" s="17"/>
      <c r="J115" s="17"/>
      <c r="K115" s="17"/>
      <c r="L115" s="17"/>
      <c r="M115" s="17"/>
    </row>
    <row r="116" spans="6:13" ht="21" customHeight="1">
      <c r="F116" s="9" t="s">
        <v>22</v>
      </c>
      <c r="G116" s="5" t="s">
        <v>21</v>
      </c>
      <c r="H116" s="7" t="s">
        <v>17</v>
      </c>
      <c r="I116" s="10">
        <f>I109/I$108*100</f>
        <v>10.798232705766713</v>
      </c>
      <c r="J116" s="10">
        <f>J109/J$108*100</f>
        <v>26.531777990937744</v>
      </c>
      <c r="K116" s="10">
        <f>K109/K$108*100</f>
        <v>24.116772365585568</v>
      </c>
      <c r="L116" s="10">
        <f>L109/L$108*100</f>
        <v>25.97574386804226</v>
      </c>
      <c r="M116" s="10">
        <f>M109/M$108*100</f>
        <v>26.676537266479382</v>
      </c>
    </row>
    <row r="117" spans="6:13" ht="21" customHeight="1">
      <c r="F117" s="11">
        <v>31</v>
      </c>
      <c r="G117" s="5" t="s">
        <v>21</v>
      </c>
      <c r="H117" s="7" t="s">
        <v>17</v>
      </c>
      <c r="I117" s="10">
        <f aca="true" t="shared" si="7" ref="I117:M119">I110/I$108*100</f>
        <v>47.57063417174498</v>
      </c>
      <c r="J117" s="10">
        <f t="shared" si="7"/>
        <v>41.597968762481365</v>
      </c>
      <c r="K117" s="10">
        <f t="shared" si="7"/>
        <v>39.84441580417682</v>
      </c>
      <c r="L117" s="10">
        <f t="shared" si="7"/>
        <v>40.00490131471363</v>
      </c>
      <c r="M117" s="10">
        <f t="shared" si="7"/>
        <v>40.57471914965875</v>
      </c>
    </row>
    <row r="118" spans="6:13" ht="21" customHeight="1">
      <c r="F118" s="11">
        <v>32</v>
      </c>
      <c r="G118" s="5" t="s">
        <v>21</v>
      </c>
      <c r="H118" s="7" t="s">
        <v>17</v>
      </c>
      <c r="I118" s="10">
        <f t="shared" si="7"/>
        <v>26.817046591417387</v>
      </c>
      <c r="J118" s="10">
        <f t="shared" si="7"/>
        <v>21.984602283615743</v>
      </c>
      <c r="K118" s="10">
        <f t="shared" si="7"/>
        <v>27.097830677506636</v>
      </c>
      <c r="L118" s="10">
        <f t="shared" si="7"/>
        <v>26.365980593085993</v>
      </c>
      <c r="M118" s="10">
        <f t="shared" si="7"/>
        <v>24.24413945548846</v>
      </c>
    </row>
    <row r="119" spans="6:13" ht="21" customHeight="1">
      <c r="F119" s="11">
        <v>33</v>
      </c>
      <c r="G119" s="5" t="s">
        <v>21</v>
      </c>
      <c r="H119" s="7" t="s">
        <v>17</v>
      </c>
      <c r="I119" s="10">
        <f t="shared" si="7"/>
        <v>14.81408653107093</v>
      </c>
      <c r="J119" s="10">
        <f t="shared" si="7"/>
        <v>9.885650962965139</v>
      </c>
      <c r="K119" s="10">
        <f t="shared" si="7"/>
        <v>8.94098115273098</v>
      </c>
      <c r="L119" s="10">
        <f t="shared" si="7"/>
        <v>7.653374224158129</v>
      </c>
      <c r="M119" s="10">
        <f t="shared" si="7"/>
        <v>8.504604128373407</v>
      </c>
    </row>
    <row r="121" spans="6:9" ht="25.5" customHeight="1">
      <c r="F121" s="16" t="s">
        <v>12</v>
      </c>
      <c r="G121" s="16"/>
      <c r="H121" s="16"/>
      <c r="I121" s="16"/>
    </row>
    <row r="122" spans="6:13" ht="12.75" hidden="1">
      <c r="F122" s="2" t="s">
        <v>0</v>
      </c>
      <c r="G122" s="2" t="s">
        <v>7</v>
      </c>
      <c r="H122" s="3">
        <v>2000</v>
      </c>
      <c r="I122" s="3">
        <v>2001</v>
      </c>
      <c r="J122" s="3">
        <v>2002</v>
      </c>
      <c r="K122" s="3">
        <v>2003</v>
      </c>
      <c r="L122" s="3">
        <v>2004</v>
      </c>
      <c r="M122" s="3">
        <v>2005</v>
      </c>
    </row>
    <row r="123" spans="6:13" ht="18.75" customHeight="1" hidden="1">
      <c r="F123" t="s">
        <v>19</v>
      </c>
      <c r="G123" s="5" t="s">
        <v>8</v>
      </c>
      <c r="H123" s="7" t="s">
        <v>17</v>
      </c>
      <c r="I123" s="6">
        <v>109058.892</v>
      </c>
      <c r="J123" s="6">
        <v>155292.423</v>
      </c>
      <c r="K123" s="6">
        <v>167759.424</v>
      </c>
      <c r="L123" s="6">
        <v>228472.73</v>
      </c>
      <c r="M123" s="6">
        <v>239560</v>
      </c>
    </row>
    <row r="124" spans="6:13" ht="18.75" customHeight="1" hidden="1">
      <c r="F124" s="9">
        <v>30</v>
      </c>
      <c r="G124" s="5"/>
      <c r="H124" s="7" t="s">
        <v>17</v>
      </c>
      <c r="I124" s="6">
        <v>18411.777</v>
      </c>
      <c r="J124" s="6">
        <v>58989.069</v>
      </c>
      <c r="K124" s="6">
        <v>59015.724</v>
      </c>
      <c r="L124" s="6">
        <v>79957.389</v>
      </c>
      <c r="M124" s="6">
        <v>57893</v>
      </c>
    </row>
    <row r="125" spans="6:13" ht="18.75" customHeight="1" hidden="1">
      <c r="F125" s="9">
        <v>31</v>
      </c>
      <c r="G125" s="5"/>
      <c r="H125" s="7" t="s">
        <v>17</v>
      </c>
      <c r="I125" s="6">
        <v>45282.902</v>
      </c>
      <c r="J125" s="6">
        <v>53407.827</v>
      </c>
      <c r="K125" s="6">
        <v>58067.205</v>
      </c>
      <c r="L125" s="6">
        <v>79116.51</v>
      </c>
      <c r="M125" s="6">
        <v>90613</v>
      </c>
    </row>
    <row r="126" spans="6:13" ht="18.75" customHeight="1" hidden="1">
      <c r="F126" s="9">
        <v>32</v>
      </c>
      <c r="G126" s="5"/>
      <c r="H126" s="7" t="s">
        <v>17</v>
      </c>
      <c r="I126" s="6">
        <v>35290.431</v>
      </c>
      <c r="J126" s="6">
        <v>31567.604</v>
      </c>
      <c r="K126" s="6">
        <v>39465.562</v>
      </c>
      <c r="L126" s="6">
        <v>52985.585</v>
      </c>
      <c r="M126" s="6">
        <v>73778</v>
      </c>
    </row>
    <row r="127" spans="6:13" ht="18.75" customHeight="1" hidden="1">
      <c r="F127" s="9">
        <v>33</v>
      </c>
      <c r="G127" s="5"/>
      <c r="H127" s="7" t="s">
        <v>17</v>
      </c>
      <c r="I127" s="6">
        <v>10073.782</v>
      </c>
      <c r="J127" s="6">
        <v>11327.923</v>
      </c>
      <c r="K127" s="6">
        <v>11210.933</v>
      </c>
      <c r="L127" s="6">
        <v>16413.246</v>
      </c>
      <c r="M127" s="6">
        <v>17276</v>
      </c>
    </row>
    <row r="128" ht="12.75" hidden="1"/>
    <row r="129" spans="6:13" ht="21" customHeight="1">
      <c r="F129" s="8" t="s">
        <v>24</v>
      </c>
      <c r="G129" s="8" t="s">
        <v>20</v>
      </c>
      <c r="H129" s="3">
        <v>2000</v>
      </c>
      <c r="I129" s="3">
        <v>2001</v>
      </c>
      <c r="J129" s="3">
        <v>2002</v>
      </c>
      <c r="K129" s="3">
        <v>2003</v>
      </c>
      <c r="L129" s="3">
        <v>2004</v>
      </c>
      <c r="M129" s="3">
        <v>2005</v>
      </c>
    </row>
    <row r="130" spans="6:13" ht="21" customHeight="1">
      <c r="F130" s="17" t="s">
        <v>23</v>
      </c>
      <c r="G130" s="17"/>
      <c r="H130" s="17"/>
      <c r="I130" s="17"/>
      <c r="J130" s="17"/>
      <c r="K130" s="17"/>
      <c r="L130" s="17"/>
      <c r="M130" s="17"/>
    </row>
    <row r="131" spans="6:13" ht="21" customHeight="1">
      <c r="F131" s="9" t="s">
        <v>22</v>
      </c>
      <c r="G131" s="5" t="s">
        <v>21</v>
      </c>
      <c r="H131" s="7" t="s">
        <v>17</v>
      </c>
      <c r="I131" s="10">
        <f>I124/I$123*100</f>
        <v>16.882417070586044</v>
      </c>
      <c r="J131" s="10">
        <f>J124/J$123*100</f>
        <v>37.985799860950074</v>
      </c>
      <c r="K131" s="10">
        <f>K124/K$123*100</f>
        <v>35.17878316034275</v>
      </c>
      <c r="L131" s="10">
        <f>L124/L$123*100</f>
        <v>34.99646938170695</v>
      </c>
      <c r="M131" s="10">
        <f>M124/M$123*100</f>
        <v>24.166388378694272</v>
      </c>
    </row>
    <row r="132" spans="6:13" ht="21" customHeight="1">
      <c r="F132" s="11">
        <v>31</v>
      </c>
      <c r="G132" s="5" t="s">
        <v>21</v>
      </c>
      <c r="H132" s="7" t="s">
        <v>17</v>
      </c>
      <c r="I132" s="10">
        <f aca="true" t="shared" si="8" ref="I132:M134">I125/I$123*100</f>
        <v>41.52151298217847</v>
      </c>
      <c r="J132" s="10">
        <f t="shared" si="8"/>
        <v>34.39177905028888</v>
      </c>
      <c r="K132" s="10">
        <f t="shared" si="8"/>
        <v>34.613378858525415</v>
      </c>
      <c r="L132" s="10">
        <f t="shared" si="8"/>
        <v>34.628425895729436</v>
      </c>
      <c r="M132" s="10">
        <f t="shared" si="8"/>
        <v>37.8247620637836</v>
      </c>
    </row>
    <row r="133" spans="6:13" ht="21" customHeight="1">
      <c r="F133" s="11">
        <v>32</v>
      </c>
      <c r="G133" s="5" t="s">
        <v>21</v>
      </c>
      <c r="H133" s="7" t="s">
        <v>17</v>
      </c>
      <c r="I133" s="10">
        <f t="shared" si="8"/>
        <v>32.3590588101702</v>
      </c>
      <c r="J133" s="10">
        <f t="shared" si="8"/>
        <v>20.327845615494063</v>
      </c>
      <c r="K133" s="10">
        <f t="shared" si="8"/>
        <v>23.525093886826888</v>
      </c>
      <c r="L133" s="10">
        <f t="shared" si="8"/>
        <v>23.19120754586335</v>
      </c>
      <c r="M133" s="10">
        <f t="shared" si="8"/>
        <v>30.797295040908335</v>
      </c>
    </row>
    <row r="134" spans="6:13" ht="21" customHeight="1">
      <c r="F134" s="11">
        <v>33</v>
      </c>
      <c r="G134" s="5" t="s">
        <v>21</v>
      </c>
      <c r="H134" s="7" t="s">
        <v>17</v>
      </c>
      <c r="I134" s="10">
        <f t="shared" si="8"/>
        <v>9.237011137065283</v>
      </c>
      <c r="J134" s="10">
        <f t="shared" si="8"/>
        <v>7.294575473266973</v>
      </c>
      <c r="K134" s="10">
        <f t="shared" si="8"/>
        <v>6.68274409430495</v>
      </c>
      <c r="L134" s="10">
        <f t="shared" si="8"/>
        <v>7.183897176700256</v>
      </c>
      <c r="M134" s="10">
        <f t="shared" si="8"/>
        <v>7.211554516613792</v>
      </c>
    </row>
    <row r="136" spans="6:10" ht="25.5" customHeight="1">
      <c r="F136" s="16" t="s">
        <v>10</v>
      </c>
      <c r="G136" s="16"/>
      <c r="H136" s="16"/>
      <c r="I136" s="16"/>
      <c r="J136" s="16"/>
    </row>
    <row r="137" spans="6:13" ht="12.75" hidden="1">
      <c r="F137" s="2" t="s">
        <v>0</v>
      </c>
      <c r="G137" s="2" t="s">
        <v>7</v>
      </c>
      <c r="H137" s="3">
        <v>2000</v>
      </c>
      <c r="I137" s="3">
        <v>2001</v>
      </c>
      <c r="J137" s="3">
        <v>2002</v>
      </c>
      <c r="K137" s="3">
        <v>2003</v>
      </c>
      <c r="L137" s="3">
        <v>2004</v>
      </c>
      <c r="M137" s="3">
        <v>2005</v>
      </c>
    </row>
    <row r="138" spans="6:13" ht="18.75" customHeight="1" hidden="1">
      <c r="F138" t="s">
        <v>19</v>
      </c>
      <c r="G138" s="5" t="s">
        <v>8</v>
      </c>
      <c r="H138" s="7">
        <v>983.34</v>
      </c>
      <c r="I138" s="6">
        <v>1153.077</v>
      </c>
      <c r="J138" s="6">
        <v>1327.241</v>
      </c>
      <c r="K138" s="6">
        <v>1808.22</v>
      </c>
      <c r="L138" s="6">
        <v>1942.745</v>
      </c>
      <c r="M138" s="6">
        <v>2616</v>
      </c>
    </row>
    <row r="139" spans="6:13" ht="18.75" customHeight="1" hidden="1">
      <c r="F139" s="9">
        <v>30</v>
      </c>
      <c r="G139" s="5" t="s">
        <v>8</v>
      </c>
      <c r="H139" s="7">
        <v>6.925</v>
      </c>
      <c r="I139" s="6">
        <v>7.118</v>
      </c>
      <c r="J139" s="6">
        <v>4.502</v>
      </c>
      <c r="K139" s="6">
        <v>26.074</v>
      </c>
      <c r="L139" s="6">
        <v>39.638</v>
      </c>
      <c r="M139" s="6">
        <v>46</v>
      </c>
    </row>
    <row r="140" spans="6:13" ht="18.75" customHeight="1" hidden="1">
      <c r="F140" s="9">
        <v>31</v>
      </c>
      <c r="G140" s="5" t="s">
        <v>8</v>
      </c>
      <c r="H140" s="7">
        <v>394.529</v>
      </c>
      <c r="I140" s="6">
        <v>407.311</v>
      </c>
      <c r="J140" s="6">
        <v>502.461</v>
      </c>
      <c r="K140" s="6">
        <v>657.188</v>
      </c>
      <c r="L140" s="6">
        <v>780.065</v>
      </c>
      <c r="M140" s="6">
        <v>807</v>
      </c>
    </row>
    <row r="141" spans="6:13" ht="18.75" customHeight="1" hidden="1">
      <c r="F141" s="9">
        <v>32</v>
      </c>
      <c r="G141" s="5" t="s">
        <v>8</v>
      </c>
      <c r="H141" s="7">
        <v>376.448</v>
      </c>
      <c r="I141" s="6">
        <v>495.548</v>
      </c>
      <c r="J141" s="6">
        <v>543.42</v>
      </c>
      <c r="K141" s="6">
        <v>737.351</v>
      </c>
      <c r="L141" s="6">
        <v>755.091</v>
      </c>
      <c r="M141" s="6">
        <v>1320</v>
      </c>
    </row>
    <row r="142" spans="6:13" ht="18.75" customHeight="1" hidden="1">
      <c r="F142" s="9">
        <v>33</v>
      </c>
      <c r="G142" s="5" t="s">
        <v>8</v>
      </c>
      <c r="H142" s="7">
        <v>205.438</v>
      </c>
      <c r="I142" s="6">
        <v>243.1</v>
      </c>
      <c r="J142" s="6">
        <v>276.858</v>
      </c>
      <c r="K142" s="6">
        <v>387.607</v>
      </c>
      <c r="L142" s="6">
        <v>367.951</v>
      </c>
      <c r="M142" s="6">
        <v>443</v>
      </c>
    </row>
    <row r="143" ht="12.75" hidden="1"/>
    <row r="144" spans="6:13" ht="21" customHeight="1">
      <c r="F144" s="8" t="s">
        <v>24</v>
      </c>
      <c r="G144" s="8" t="s">
        <v>20</v>
      </c>
      <c r="H144" s="3">
        <v>2000</v>
      </c>
      <c r="I144" s="3">
        <v>2001</v>
      </c>
      <c r="J144" s="3">
        <v>2002</v>
      </c>
      <c r="K144" s="3">
        <v>2003</v>
      </c>
      <c r="L144" s="3">
        <v>2004</v>
      </c>
      <c r="M144" s="3">
        <v>2005</v>
      </c>
    </row>
    <row r="145" spans="6:13" ht="21" customHeight="1">
      <c r="F145" s="13" t="s">
        <v>23</v>
      </c>
      <c r="G145" s="14"/>
      <c r="H145" s="14"/>
      <c r="I145" s="14"/>
      <c r="J145" s="14"/>
      <c r="K145" s="14"/>
      <c r="L145" s="14"/>
      <c r="M145" s="15"/>
    </row>
    <row r="146" spans="6:13" ht="21" customHeight="1">
      <c r="F146" s="9" t="s">
        <v>22</v>
      </c>
      <c r="G146" s="5" t="s">
        <v>21</v>
      </c>
      <c r="H146" s="10">
        <f aca="true" t="shared" si="9" ref="H146:M149">H139/H$138*100</f>
        <v>0.7042325136778733</v>
      </c>
      <c r="I146" s="10">
        <f t="shared" si="9"/>
        <v>0.6173048287321663</v>
      </c>
      <c r="J146" s="10">
        <f t="shared" si="9"/>
        <v>0.3391998890932393</v>
      </c>
      <c r="K146" s="10">
        <f t="shared" si="9"/>
        <v>1.44197055668005</v>
      </c>
      <c r="L146" s="10">
        <f t="shared" si="9"/>
        <v>2.0403089443030353</v>
      </c>
      <c r="M146" s="10">
        <f t="shared" si="9"/>
        <v>1.7584097859327217</v>
      </c>
    </row>
    <row r="147" spans="6:13" ht="21" customHeight="1">
      <c r="F147" s="11">
        <v>31</v>
      </c>
      <c r="G147" s="5" t="s">
        <v>21</v>
      </c>
      <c r="H147" s="10">
        <f>H140/H$138*100</f>
        <v>40.12132121138162</v>
      </c>
      <c r="I147" s="10">
        <f t="shared" si="9"/>
        <v>35.323833534100494</v>
      </c>
      <c r="J147" s="10">
        <f t="shared" si="9"/>
        <v>37.857555636090204</v>
      </c>
      <c r="K147" s="10">
        <f t="shared" si="9"/>
        <v>36.34447135857362</v>
      </c>
      <c r="L147" s="10">
        <f t="shared" si="9"/>
        <v>40.152722050500714</v>
      </c>
      <c r="M147" s="10">
        <f t="shared" si="9"/>
        <v>30.84862385321101</v>
      </c>
    </row>
    <row r="148" spans="6:13" ht="21" customHeight="1">
      <c r="F148" s="11">
        <v>32</v>
      </c>
      <c r="G148" s="5" t="s">
        <v>21</v>
      </c>
      <c r="H148" s="10">
        <f>H141/H$138*100</f>
        <v>38.2825879146582</v>
      </c>
      <c r="I148" s="10">
        <f t="shared" si="9"/>
        <v>42.97614122907664</v>
      </c>
      <c r="J148" s="10">
        <f t="shared" si="9"/>
        <v>40.9435814595842</v>
      </c>
      <c r="K148" s="10">
        <f t="shared" si="9"/>
        <v>40.77772616163962</v>
      </c>
      <c r="L148" s="10">
        <f t="shared" si="9"/>
        <v>38.8672213800576</v>
      </c>
      <c r="M148" s="10">
        <f t="shared" si="9"/>
        <v>50.45871559633027</v>
      </c>
    </row>
    <row r="149" spans="6:13" ht="21" customHeight="1">
      <c r="F149" s="11">
        <v>33</v>
      </c>
      <c r="G149" s="5" t="s">
        <v>21</v>
      </c>
      <c r="H149" s="10">
        <f>H142/H$138*100</f>
        <v>20.8918583602823</v>
      </c>
      <c r="I149" s="10">
        <f t="shared" si="9"/>
        <v>21.0827204080907</v>
      </c>
      <c r="J149" s="10">
        <f t="shared" si="9"/>
        <v>20.859663015232353</v>
      </c>
      <c r="K149" s="10">
        <f t="shared" si="9"/>
        <v>21.4358319231067</v>
      </c>
      <c r="L149" s="10">
        <f t="shared" si="9"/>
        <v>18.939747625138658</v>
      </c>
      <c r="M149" s="10">
        <f t="shared" si="9"/>
        <v>16.93425076452599</v>
      </c>
    </row>
    <row r="151" ht="25.5" customHeight="1">
      <c r="F151" s="1" t="s">
        <v>14</v>
      </c>
    </row>
    <row r="152" spans="6:13" ht="12.75" hidden="1">
      <c r="F152" s="2" t="s">
        <v>0</v>
      </c>
      <c r="G152" s="2" t="s">
        <v>7</v>
      </c>
      <c r="H152" s="3">
        <v>2000</v>
      </c>
      <c r="I152" s="3">
        <v>2001</v>
      </c>
      <c r="J152" s="3">
        <v>2002</v>
      </c>
      <c r="K152" s="3">
        <v>2003</v>
      </c>
      <c r="L152" s="3">
        <v>2004</v>
      </c>
      <c r="M152" s="3">
        <v>2005</v>
      </c>
    </row>
    <row r="153" spans="6:13" ht="18.75" customHeight="1" hidden="1">
      <c r="F153" t="s">
        <v>19</v>
      </c>
      <c r="G153" s="5" t="s">
        <v>8</v>
      </c>
      <c r="H153" s="7">
        <v>190978.026</v>
      </c>
      <c r="I153" s="6">
        <v>246056.184</v>
      </c>
      <c r="J153" s="6">
        <v>272219.893</v>
      </c>
      <c r="K153" s="6">
        <v>298283.039</v>
      </c>
      <c r="L153" s="6">
        <v>385602.128</v>
      </c>
      <c r="M153" s="6">
        <v>401480</v>
      </c>
    </row>
    <row r="154" spans="6:13" ht="19.5" customHeight="1" hidden="1">
      <c r="F154" s="9">
        <v>30</v>
      </c>
      <c r="G154" s="5" t="s">
        <v>8</v>
      </c>
      <c r="H154" s="7">
        <v>19712.7</v>
      </c>
      <c r="I154" s="6">
        <v>39359.3</v>
      </c>
      <c r="J154" s="6">
        <v>77894.7</v>
      </c>
      <c r="K154" s="6">
        <v>86972</v>
      </c>
      <c r="L154" s="6">
        <v>99802.9</v>
      </c>
      <c r="M154" s="6">
        <v>117441</v>
      </c>
    </row>
    <row r="155" spans="6:13" ht="19.5" customHeight="1" hidden="1">
      <c r="F155" s="9">
        <v>31</v>
      </c>
      <c r="G155" s="5" t="s">
        <v>8</v>
      </c>
      <c r="H155" s="7">
        <v>101739.411</v>
      </c>
      <c r="I155" s="6">
        <v>115527.186</v>
      </c>
      <c r="J155" s="6">
        <v>108185.282</v>
      </c>
      <c r="K155" s="6">
        <v>120640.706</v>
      </c>
      <c r="L155" s="6">
        <v>149983.38</v>
      </c>
      <c r="M155" s="6">
        <v>149331</v>
      </c>
    </row>
    <row r="156" spans="6:13" ht="19.5" customHeight="1" hidden="1">
      <c r="F156" s="9">
        <v>32</v>
      </c>
      <c r="G156" s="5" t="s">
        <v>8</v>
      </c>
      <c r="H156" s="7">
        <v>54655.377</v>
      </c>
      <c r="I156" s="6">
        <v>73119.536</v>
      </c>
      <c r="J156" s="6">
        <v>68139.241</v>
      </c>
      <c r="K156" s="6">
        <v>68974.336</v>
      </c>
      <c r="L156" s="6">
        <v>106133.534</v>
      </c>
      <c r="M156" s="6">
        <v>102694</v>
      </c>
    </row>
    <row r="157" spans="6:13" ht="19.5" customHeight="1" hidden="1">
      <c r="F157" s="9">
        <v>33</v>
      </c>
      <c r="G157" s="5" t="s">
        <v>8</v>
      </c>
      <c r="H157" s="7">
        <v>15870.547</v>
      </c>
      <c r="I157" s="6">
        <v>18050.178</v>
      </c>
      <c r="J157" s="6">
        <v>18000.662</v>
      </c>
      <c r="K157" s="6">
        <v>21695.971</v>
      </c>
      <c r="L157" s="6">
        <v>29682.314</v>
      </c>
      <c r="M157" s="6">
        <v>32014</v>
      </c>
    </row>
    <row r="158" ht="12.75" hidden="1"/>
    <row r="159" spans="6:13" ht="21" customHeight="1">
      <c r="F159" s="8" t="s">
        <v>24</v>
      </c>
      <c r="G159" s="8" t="s">
        <v>20</v>
      </c>
      <c r="H159" s="3">
        <v>2000</v>
      </c>
      <c r="I159" s="3">
        <v>2001</v>
      </c>
      <c r="J159" s="3">
        <v>2002</v>
      </c>
      <c r="K159" s="3">
        <v>2003</v>
      </c>
      <c r="L159" s="3">
        <v>2004</v>
      </c>
      <c r="M159" s="3">
        <v>2005</v>
      </c>
    </row>
    <row r="160" spans="6:13" ht="21" customHeight="1">
      <c r="F160" s="13" t="s">
        <v>23</v>
      </c>
      <c r="G160" s="14"/>
      <c r="H160" s="14"/>
      <c r="I160" s="14"/>
      <c r="J160" s="14"/>
      <c r="K160" s="14"/>
      <c r="L160" s="14"/>
      <c r="M160" s="15"/>
    </row>
    <row r="161" spans="6:13" ht="21" customHeight="1">
      <c r="F161" s="9" t="s">
        <v>22</v>
      </c>
      <c r="G161" s="5" t="s">
        <v>21</v>
      </c>
      <c r="H161" s="10">
        <f aca="true" t="shared" si="10" ref="H161:M164">H154/H$153*100</f>
        <v>10.32197285356798</v>
      </c>
      <c r="I161" s="10">
        <f t="shared" si="10"/>
        <v>15.996062102629374</v>
      </c>
      <c r="J161" s="10">
        <f t="shared" si="10"/>
        <v>28.614624427906893</v>
      </c>
      <c r="K161" s="10">
        <f t="shared" si="10"/>
        <v>29.157541203675347</v>
      </c>
      <c r="L161" s="10">
        <f t="shared" si="10"/>
        <v>25.882351977061703</v>
      </c>
      <c r="M161" s="10">
        <f t="shared" si="10"/>
        <v>29.252017535120057</v>
      </c>
    </row>
    <row r="162" spans="6:13" ht="21" customHeight="1">
      <c r="F162" s="11">
        <v>31</v>
      </c>
      <c r="G162" s="5" t="s">
        <v>21</v>
      </c>
      <c r="H162" s="10">
        <f t="shared" si="10"/>
        <v>53.27283621624615</v>
      </c>
      <c r="I162" s="10">
        <f t="shared" si="10"/>
        <v>46.951547456332165</v>
      </c>
      <c r="J162" s="10">
        <f t="shared" si="10"/>
        <v>39.74187220770086</v>
      </c>
      <c r="K162" s="10">
        <f t="shared" si="10"/>
        <v>40.44504387659803</v>
      </c>
      <c r="L162" s="10">
        <f t="shared" si="10"/>
        <v>38.895890118116775</v>
      </c>
      <c r="M162" s="10">
        <f t="shared" si="10"/>
        <v>37.19512802630268</v>
      </c>
    </row>
    <row r="163" spans="6:13" ht="21" customHeight="1">
      <c r="F163" s="11">
        <v>32</v>
      </c>
      <c r="G163" s="5" t="s">
        <v>21</v>
      </c>
      <c r="H163" s="10">
        <f t="shared" si="10"/>
        <v>28.618673124205397</v>
      </c>
      <c r="I163" s="10">
        <f t="shared" si="10"/>
        <v>29.716601635990582</v>
      </c>
      <c r="J163" s="10">
        <f t="shared" si="10"/>
        <v>25.03095576486763</v>
      </c>
      <c r="K163" s="10">
        <f t="shared" si="10"/>
        <v>23.123787470865885</v>
      </c>
      <c r="L163" s="10">
        <f t="shared" si="10"/>
        <v>27.524104846226365</v>
      </c>
      <c r="M163" s="10">
        <f t="shared" si="10"/>
        <v>25.578858224569096</v>
      </c>
    </row>
    <row r="164" spans="6:13" ht="21" customHeight="1">
      <c r="F164" s="11">
        <v>33</v>
      </c>
      <c r="G164" s="5" t="s">
        <v>21</v>
      </c>
      <c r="H164" s="10">
        <f t="shared" si="10"/>
        <v>8.310142969013617</v>
      </c>
      <c r="I164" s="10">
        <f t="shared" si="10"/>
        <v>7.335795307627789</v>
      </c>
      <c r="J164" s="10">
        <f t="shared" si="10"/>
        <v>6.6125446607239695</v>
      </c>
      <c r="K164" s="10">
        <f t="shared" si="10"/>
        <v>7.2736187323074715</v>
      </c>
      <c r="L164" s="10">
        <f t="shared" si="10"/>
        <v>7.697653058595153</v>
      </c>
      <c r="M164" s="10">
        <f t="shared" si="10"/>
        <v>7.973996214008169</v>
      </c>
    </row>
    <row r="166" ht="25.5" customHeight="1">
      <c r="F166" s="1" t="s">
        <v>13</v>
      </c>
    </row>
    <row r="167" spans="6:13" ht="12.75" hidden="1">
      <c r="F167" s="8" t="s">
        <v>24</v>
      </c>
      <c r="G167" s="8" t="s">
        <v>20</v>
      </c>
      <c r="H167" s="3">
        <v>2000</v>
      </c>
      <c r="I167" s="3">
        <v>2001</v>
      </c>
      <c r="J167" s="3">
        <v>2002</v>
      </c>
      <c r="K167" s="3">
        <v>2003</v>
      </c>
      <c r="L167" s="3">
        <v>2004</v>
      </c>
      <c r="M167" s="3">
        <v>2005</v>
      </c>
    </row>
    <row r="168" spans="6:13" ht="18.75" customHeight="1" hidden="1">
      <c r="F168" t="s">
        <v>19</v>
      </c>
      <c r="G168" s="5" t="s">
        <v>8</v>
      </c>
      <c r="H168" s="7">
        <v>255567.124</v>
      </c>
      <c r="I168" s="6">
        <v>304733.142</v>
      </c>
      <c r="J168" s="6">
        <v>296373.177</v>
      </c>
      <c r="K168" s="6">
        <v>317270.813</v>
      </c>
      <c r="L168" s="6">
        <v>372327.661</v>
      </c>
      <c r="M168" s="6">
        <v>375168</v>
      </c>
    </row>
    <row r="169" spans="6:13" ht="19.5" customHeight="1" hidden="1">
      <c r="F169" s="9">
        <v>30</v>
      </c>
      <c r="G169" s="5" t="s">
        <v>8</v>
      </c>
      <c r="H169" s="7">
        <v>44232.8</v>
      </c>
      <c r="I169" s="6">
        <v>64262.3</v>
      </c>
      <c r="J169" s="6">
        <v>71229.9</v>
      </c>
      <c r="K169" s="6">
        <v>69456.7</v>
      </c>
      <c r="L169" s="6">
        <v>82813.501</v>
      </c>
      <c r="M169" s="6">
        <v>86835</v>
      </c>
    </row>
    <row r="170" spans="6:13" ht="19.5" customHeight="1" hidden="1">
      <c r="F170" s="9">
        <v>31</v>
      </c>
      <c r="G170" s="5" t="s">
        <v>8</v>
      </c>
      <c r="H170" s="7">
        <v>88005.262</v>
      </c>
      <c r="I170" s="6">
        <v>103506.148</v>
      </c>
      <c r="J170" s="6">
        <v>88450.855</v>
      </c>
      <c r="K170" s="6">
        <v>97724.718</v>
      </c>
      <c r="L170" s="6">
        <v>120109.546</v>
      </c>
      <c r="M170" s="6">
        <v>118433</v>
      </c>
    </row>
    <row r="171" spans="6:13" ht="19.5" customHeight="1" hidden="1">
      <c r="F171" s="9">
        <v>32</v>
      </c>
      <c r="G171" s="5" t="s">
        <v>8</v>
      </c>
      <c r="H171" s="7">
        <v>89914.087</v>
      </c>
      <c r="I171" s="6">
        <v>100268.241</v>
      </c>
      <c r="J171" s="6">
        <v>100763.906</v>
      </c>
      <c r="K171" s="6">
        <v>111729.406</v>
      </c>
      <c r="L171" s="6">
        <v>128326.749</v>
      </c>
      <c r="M171" s="6">
        <v>126479</v>
      </c>
    </row>
    <row r="172" spans="6:13" ht="19.5" customHeight="1" hidden="1">
      <c r="F172" s="9">
        <v>33</v>
      </c>
      <c r="G172" s="5" t="s">
        <v>8</v>
      </c>
      <c r="H172" s="7">
        <v>33414.969</v>
      </c>
      <c r="I172" s="6">
        <v>36696.46</v>
      </c>
      <c r="J172" s="6">
        <v>35928.516</v>
      </c>
      <c r="K172" s="6">
        <v>38359.953</v>
      </c>
      <c r="L172" s="6">
        <v>41077.865</v>
      </c>
      <c r="M172" s="6">
        <v>43420</v>
      </c>
    </row>
    <row r="173" ht="12.75" hidden="1"/>
    <row r="174" spans="6:13" ht="21" customHeight="1">
      <c r="F174" s="8" t="s">
        <v>24</v>
      </c>
      <c r="G174" s="8" t="s">
        <v>20</v>
      </c>
      <c r="H174" s="3">
        <v>2000</v>
      </c>
      <c r="I174" s="3">
        <v>2001</v>
      </c>
      <c r="J174" s="3">
        <v>2002</v>
      </c>
      <c r="K174" s="3">
        <v>2003</v>
      </c>
      <c r="L174" s="3">
        <v>2004</v>
      </c>
      <c r="M174" s="3">
        <v>2005</v>
      </c>
    </row>
    <row r="175" spans="6:13" ht="21" customHeight="1">
      <c r="F175" s="13" t="s">
        <v>23</v>
      </c>
      <c r="G175" s="14"/>
      <c r="H175" s="14"/>
      <c r="I175" s="14"/>
      <c r="J175" s="14"/>
      <c r="K175" s="14"/>
      <c r="L175" s="14"/>
      <c r="M175" s="15"/>
    </row>
    <row r="176" spans="6:13" ht="21" customHeight="1">
      <c r="F176" s="9" t="s">
        <v>22</v>
      </c>
      <c r="G176" s="5" t="s">
        <v>21</v>
      </c>
      <c r="H176" s="10">
        <f aca="true" t="shared" si="11" ref="H176:M179">H169/H$168*100</f>
        <v>17.307703474410896</v>
      </c>
      <c r="I176" s="10">
        <f t="shared" si="11"/>
        <v>21.088057432230332</v>
      </c>
      <c r="J176" s="10">
        <f t="shared" si="11"/>
        <v>24.033855128529392</v>
      </c>
      <c r="K176" s="10">
        <f t="shared" si="11"/>
        <v>21.89192864708926</v>
      </c>
      <c r="L176" s="10">
        <f t="shared" si="11"/>
        <v>22.242102769796627</v>
      </c>
      <c r="M176" s="10">
        <f t="shared" si="11"/>
        <v>23.145630757420676</v>
      </c>
    </row>
    <row r="177" spans="6:13" ht="21" customHeight="1">
      <c r="F177" s="11">
        <v>31</v>
      </c>
      <c r="G177" s="5" t="s">
        <v>21</v>
      </c>
      <c r="H177" s="10">
        <f t="shared" si="11"/>
        <v>34.43528284177898</v>
      </c>
      <c r="I177" s="10">
        <f t="shared" si="11"/>
        <v>33.96616046442366</v>
      </c>
      <c r="J177" s="10">
        <f t="shared" si="11"/>
        <v>29.844419760024365</v>
      </c>
      <c r="K177" s="10">
        <f t="shared" si="11"/>
        <v>30.80167289135417</v>
      </c>
      <c r="L177" s="10">
        <f t="shared" si="11"/>
        <v>32.259098257005405</v>
      </c>
      <c r="M177" s="10">
        <f t="shared" si="11"/>
        <v>31.56799087342204</v>
      </c>
    </row>
    <row r="178" spans="6:13" ht="21" customHeight="1">
      <c r="F178" s="11">
        <v>32</v>
      </c>
      <c r="G178" s="5" t="s">
        <v>21</v>
      </c>
      <c r="H178" s="10">
        <f t="shared" si="11"/>
        <v>35.182180553082404</v>
      </c>
      <c r="I178" s="10">
        <f t="shared" si="11"/>
        <v>32.903621949987965</v>
      </c>
      <c r="J178" s="10">
        <f t="shared" si="11"/>
        <v>33.9989964746371</v>
      </c>
      <c r="K178" s="10">
        <f t="shared" si="11"/>
        <v>35.21578456698442</v>
      </c>
      <c r="L178" s="10">
        <f t="shared" si="11"/>
        <v>34.466079865068096</v>
      </c>
      <c r="M178" s="10">
        <f t="shared" si="11"/>
        <v>33.71263007505971</v>
      </c>
    </row>
    <row r="179" spans="6:13" ht="21" customHeight="1">
      <c r="F179" s="11">
        <v>33</v>
      </c>
      <c r="G179" s="5" t="s">
        <v>21</v>
      </c>
      <c r="H179" s="10">
        <f t="shared" si="11"/>
        <v>13.07483078300791</v>
      </c>
      <c r="I179" s="10">
        <f t="shared" si="11"/>
        <v>12.042162450449844</v>
      </c>
      <c r="J179" s="10">
        <f t="shared" si="11"/>
        <v>12.122728636809127</v>
      </c>
      <c r="K179" s="10">
        <f t="shared" si="11"/>
        <v>12.090602547798811</v>
      </c>
      <c r="L179" s="10">
        <f t="shared" si="11"/>
        <v>11.032719108129866</v>
      </c>
      <c r="M179" s="10">
        <f t="shared" si="11"/>
        <v>11.573481746844081</v>
      </c>
    </row>
  </sheetData>
  <mergeCells count="22">
    <mergeCell ref="F1:J1"/>
    <mergeCell ref="F10:M10"/>
    <mergeCell ref="F16:I16"/>
    <mergeCell ref="F25:M25"/>
    <mergeCell ref="F31:J31"/>
    <mergeCell ref="F40:M40"/>
    <mergeCell ref="F46:I46"/>
    <mergeCell ref="F55:M55"/>
    <mergeCell ref="F61:I61"/>
    <mergeCell ref="F70:M70"/>
    <mergeCell ref="F76:I76"/>
    <mergeCell ref="F85:M85"/>
    <mergeCell ref="F91:J91"/>
    <mergeCell ref="F100:M100"/>
    <mergeCell ref="F106:I106"/>
    <mergeCell ref="F115:M115"/>
    <mergeCell ref="F160:M160"/>
    <mergeCell ref="F175:M175"/>
    <mergeCell ref="F121:I121"/>
    <mergeCell ref="F130:M130"/>
    <mergeCell ref="F136:J136"/>
    <mergeCell ref="F145:M145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Macháčková Lenka</dc:creator>
  <cp:keywords/>
  <dc:description/>
  <cp:lastModifiedBy>Ing. Macháčková Lenka</cp:lastModifiedBy>
  <dcterms:created xsi:type="dcterms:W3CDTF">2006-11-24T11:05:42Z</dcterms:created>
  <dcterms:modified xsi:type="dcterms:W3CDTF">2007-04-04T11:47:53Z</dcterms:modified>
  <cp:category/>
  <cp:version/>
  <cp:contentType/>
  <cp:contentStatus/>
</cp:coreProperties>
</file>