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DJ - I" sheetId="1" r:id="rId1"/>
  </sheets>
  <definedNames/>
  <calcPr fullCalcOnLoad="1"/>
</workbook>
</file>

<file path=xl/sharedStrings.xml><?xml version="1.0" encoding="utf-8"?>
<sst xmlns="http://schemas.openxmlformats.org/spreadsheetml/2006/main" count="177" uniqueCount="27">
  <si>
    <t>Období</t>
  </si>
  <si>
    <t>Podnikatelské subjekty</t>
  </si>
  <si>
    <t xml:space="preserve">počet  </t>
  </si>
  <si>
    <t xml:space="preserve">Průměrný počet zaměstnanců </t>
  </si>
  <si>
    <t xml:space="preserve">Mzdy bez ostatních osobních nákladů </t>
  </si>
  <si>
    <t>Výkony</t>
  </si>
  <si>
    <t>Účetní přidaná hodnota</t>
  </si>
  <si>
    <t>Měřící jednotka</t>
  </si>
  <si>
    <t xml:space="preserve"> mil. Kč</t>
  </si>
  <si>
    <t>Tržby z přímého vývozu</t>
  </si>
  <si>
    <t>Výdaje na vědu a výzkum</t>
  </si>
  <si>
    <t>Nové zakázky celkem</t>
  </si>
  <si>
    <t>Nové zakázky ze zahraničí</t>
  </si>
  <si>
    <t>Dovoz zboží</t>
  </si>
  <si>
    <t>Vývoz zboží</t>
  </si>
  <si>
    <t xml:space="preserve">Tržby za prodej vlastních výrobků </t>
  </si>
  <si>
    <t>fyz. osoby</t>
  </si>
  <si>
    <t>x</t>
  </si>
  <si>
    <t>Období
OKEČ</t>
  </si>
  <si>
    <t>DJ</t>
  </si>
  <si>
    <t>struktura</t>
  </si>
  <si>
    <t>%</t>
  </si>
  <si>
    <t>v tom :    27</t>
  </si>
  <si>
    <t>DJ = 100 %</t>
  </si>
  <si>
    <t>mil. Kč</t>
  </si>
  <si>
    <t>OKEČ / Rok</t>
  </si>
  <si>
    <t>Tržby za prodej vlastních výrobků a služeb z průmyslové činnosti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</si>
</sst>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 &quot;"/>
    <numFmt numFmtId="166" formatCode="#,##0&quot; &quot;"/>
    <numFmt numFmtId="167" formatCode="#,##0.0&quot;  &quot;"/>
    <numFmt numFmtId="168" formatCode="#,##0.0"/>
    <numFmt numFmtId="169" formatCode="#,##0.000"/>
    <numFmt numFmtId="170" formatCode="#,##0.0__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5.5"/>
      <name val="Arial CE"/>
      <family val="0"/>
    </font>
    <font>
      <sz val="5.75"/>
      <name val="Arial CE"/>
      <family val="0"/>
    </font>
    <font>
      <b/>
      <sz val="9.75"/>
      <name val="Arial CE"/>
      <family val="2"/>
    </font>
    <font>
      <b/>
      <sz val="10.5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 indent="3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168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 indent="4"/>
    </xf>
    <xf numFmtId="0" fontId="4" fillId="0" borderId="3" xfId="0" applyFont="1" applyBorder="1" applyAlignment="1">
      <alignment horizontal="left" indent="3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left" wrapText="1" indent="4"/>
    </xf>
    <xf numFmtId="0" fontId="5" fillId="0" borderId="4" xfId="0" applyFont="1" applyBorder="1" applyAlignment="1">
      <alignment horizontal="center"/>
    </xf>
    <xf numFmtId="168" fontId="5" fillId="0" borderId="4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Podnikatelské subjekty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2875"/>
          <c:w val="0.95125"/>
          <c:h val="0.74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I'!$G$7:$L$7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I'!$G$9:$L$9</c:f>
              <c:numCache>
                <c:ptCount val="6"/>
                <c:pt idx="0">
                  <c:v>5.304558289632917</c:v>
                </c:pt>
                <c:pt idx="1">
                  <c:v>5.608912792931233</c:v>
                </c:pt>
                <c:pt idx="2">
                  <c:v>5.635445005829771</c:v>
                </c:pt>
                <c:pt idx="3">
                  <c:v>6.153227428111804</c:v>
                </c:pt>
                <c:pt idx="4">
                  <c:v>5.332880434782608</c:v>
                </c:pt>
                <c:pt idx="5">
                  <c:v>4.660869565217391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'DJ - I'!$G$7:$L$7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I'!$G$10:$L$10</c:f>
              <c:numCache>
                <c:ptCount val="6"/>
                <c:pt idx="0">
                  <c:v>94.69544171036708</c:v>
                </c:pt>
                <c:pt idx="1">
                  <c:v>94.37187860161352</c:v>
                </c:pt>
                <c:pt idx="2">
                  <c:v>94.36455499417022</c:v>
                </c:pt>
                <c:pt idx="3">
                  <c:v>93.8467725718882</c:v>
                </c:pt>
                <c:pt idx="4">
                  <c:v>94.66711956521739</c:v>
                </c:pt>
                <c:pt idx="5">
                  <c:v>95.3391304347826</c:v>
                </c:pt>
              </c:numCache>
            </c:numRef>
          </c:val>
        </c:ser>
        <c:overlap val="100"/>
        <c:gapWidth val="40"/>
        <c:axId val="15153669"/>
        <c:axId val="62779970"/>
      </c:barChart>
      <c:catAx>
        <c:axId val="15153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79970"/>
        <c:crosses val="autoZero"/>
        <c:auto val="1"/>
        <c:lblOffset val="100"/>
        <c:noMultiLvlLbl val="0"/>
      </c:catAx>
      <c:valAx>
        <c:axId val="627799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5366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"/>
          <c:y val="0.137"/>
          <c:w val="0.26325"/>
          <c:h val="0.07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Výdaje na vědu a výzkum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>
        <c:manualLayout>
          <c:xMode val="factor"/>
          <c:yMode val="factor"/>
          <c:x val="-0.019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75"/>
          <c:w val="0.99275"/>
          <c:h val="0.7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I'!$G$117:$L$117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I'!$G$119:$L$119</c:f>
              <c:numCache>
                <c:ptCount val="6"/>
                <c:pt idx="0">
                  <c:v>58.56076794192274</c:v>
                </c:pt>
                <c:pt idx="1">
                  <c:v>41.79083875186168</c:v>
                </c:pt>
                <c:pt idx="2">
                  <c:v>46.95173971152406</c:v>
                </c:pt>
                <c:pt idx="3">
                  <c:v>36.8675534780108</c:v>
                </c:pt>
                <c:pt idx="4">
                  <c:v>40.9982863635517</c:v>
                </c:pt>
                <c:pt idx="5">
                  <c:v>53.75796178343949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I'!$G$117:$L$117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I'!$G$120:$L$120</c:f>
              <c:numCache>
                <c:ptCount val="6"/>
                <c:pt idx="0">
                  <c:v>41.43923205807726</c:v>
                </c:pt>
                <c:pt idx="1">
                  <c:v>58.20916124813833</c:v>
                </c:pt>
                <c:pt idx="2">
                  <c:v>53.04826028847592</c:v>
                </c:pt>
                <c:pt idx="3">
                  <c:v>63.1324465219892</c:v>
                </c:pt>
                <c:pt idx="4">
                  <c:v>59.00171363644831</c:v>
                </c:pt>
                <c:pt idx="5">
                  <c:v>46.36942675159236</c:v>
                </c:pt>
              </c:numCache>
            </c:numRef>
          </c:val>
        </c:ser>
        <c:overlap val="100"/>
        <c:gapWidth val="40"/>
        <c:axId val="17800651"/>
        <c:axId val="30081872"/>
      </c:barChart>
      <c:catAx>
        <c:axId val="17800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081872"/>
        <c:crosses val="autoZero"/>
        <c:auto val="1"/>
        <c:lblOffset val="100"/>
        <c:noMultiLvlLbl val="0"/>
      </c:catAx>
      <c:valAx>
        <c:axId val="300818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80065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375"/>
          <c:y val="0.166"/>
          <c:w val="0.25375"/>
          <c:h val="0.0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Vývoz zboží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5"/>
          <c:w val="0.9665"/>
          <c:h val="0.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I'!$G$128:$L$128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I'!$G$130:$L$130</c:f>
              <c:numCache>
                <c:ptCount val="6"/>
                <c:pt idx="0">
                  <c:v>45.71348431230683</c:v>
                </c:pt>
                <c:pt idx="1">
                  <c:v>45.642370022334056</c:v>
                </c:pt>
                <c:pt idx="2">
                  <c:v>45.46924545086571</c:v>
                </c:pt>
                <c:pt idx="3">
                  <c:v>45.58526354470122</c:v>
                </c:pt>
                <c:pt idx="4">
                  <c:v>49.50090009419235</c:v>
                </c:pt>
                <c:pt idx="5">
                  <c:v>48.746456190971465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I'!$G$128:$L$128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I'!$G$131:$L$131</c:f>
              <c:numCache>
                <c:ptCount val="6"/>
                <c:pt idx="0">
                  <c:v>54.2865574835568</c:v>
                </c:pt>
                <c:pt idx="1">
                  <c:v>54.35759584338833</c:v>
                </c:pt>
                <c:pt idx="2">
                  <c:v>54.530767223897506</c:v>
                </c:pt>
                <c:pt idx="3">
                  <c:v>54.414729897022966</c:v>
                </c:pt>
                <c:pt idx="4">
                  <c:v>50.49910477250895</c:v>
                </c:pt>
                <c:pt idx="5">
                  <c:v>51.253543809028535</c:v>
                </c:pt>
              </c:numCache>
            </c:numRef>
          </c:val>
        </c:ser>
        <c:overlap val="100"/>
        <c:gapWidth val="40"/>
        <c:axId val="55520017"/>
        <c:axId val="50671582"/>
      </c:barChart>
      <c:catAx>
        <c:axId val="55520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71582"/>
        <c:crosses val="autoZero"/>
        <c:auto val="1"/>
        <c:lblOffset val="100"/>
        <c:noMultiLvlLbl val="0"/>
      </c:catAx>
      <c:valAx>
        <c:axId val="5067158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2001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5"/>
          <c:y val="0.14575"/>
          <c:w val="0.24575"/>
          <c:h val="0.07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Dovoz zboží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5"/>
          <c:w val="0.96225"/>
          <c:h val="0.7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I'!$G$139:$L$139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I'!$G$141:$L$141</c:f>
              <c:numCache>
                <c:ptCount val="6"/>
                <c:pt idx="0">
                  <c:v>63.20044464540779</c:v>
                </c:pt>
                <c:pt idx="1">
                  <c:v>61.44014110442488</c:v>
                </c:pt>
                <c:pt idx="2">
                  <c:v>59.26976684555802</c:v>
                </c:pt>
                <c:pt idx="3">
                  <c:v>58.643766938177166</c:v>
                </c:pt>
                <c:pt idx="4">
                  <c:v>62.37508705703284</c:v>
                </c:pt>
                <c:pt idx="5">
                  <c:v>64.54999669843507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I'!$G$139:$L$139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I'!$G$142:$L$142</c:f>
              <c:numCache>
                <c:ptCount val="6"/>
                <c:pt idx="0">
                  <c:v>36.799516990754185</c:v>
                </c:pt>
                <c:pt idx="1">
                  <c:v>38.55984241757333</c:v>
                </c:pt>
                <c:pt idx="2">
                  <c:v>40.730224174080085</c:v>
                </c:pt>
                <c:pt idx="3">
                  <c:v>41.356226710056006</c:v>
                </c:pt>
                <c:pt idx="4">
                  <c:v>37.624902062538126</c:v>
                </c:pt>
                <c:pt idx="5">
                  <c:v>35.45000330156494</c:v>
                </c:pt>
              </c:numCache>
            </c:numRef>
          </c:val>
        </c:ser>
        <c:overlap val="100"/>
        <c:gapWidth val="40"/>
        <c:axId val="54750791"/>
        <c:axId val="40671644"/>
      </c:barChart>
      <c:catAx>
        <c:axId val="54750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71644"/>
        <c:crosses val="autoZero"/>
        <c:auto val="1"/>
        <c:lblOffset val="100"/>
        <c:noMultiLvlLbl val="0"/>
      </c:catAx>
      <c:valAx>
        <c:axId val="406716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750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425"/>
          <c:y val="0.156"/>
          <c:w val="0.268"/>
          <c:h val="0.07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Průměrný počet zaměstnanců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625"/>
          <c:w val="0.97025"/>
          <c:h val="0.72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I'!$G$18:$L$18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I'!$G$20:$L$20</c:f>
              <c:numCache>
                <c:ptCount val="6"/>
                <c:pt idx="0">
                  <c:v>38.55897064804593</c:v>
                </c:pt>
                <c:pt idx="1">
                  <c:v>38.02788017100399</c:v>
                </c:pt>
                <c:pt idx="2">
                  <c:v>34.98129371577292</c:v>
                </c:pt>
                <c:pt idx="3">
                  <c:v>34.55999076399111</c:v>
                </c:pt>
                <c:pt idx="4">
                  <c:v>31.937666643039027</c:v>
                </c:pt>
                <c:pt idx="5">
                  <c:v>31.4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I'!$G$18:$L$18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I'!$G$21:$L$21</c:f>
              <c:numCache>
                <c:ptCount val="6"/>
                <c:pt idx="0">
                  <c:v>61.44102935195407</c:v>
                </c:pt>
                <c:pt idx="1">
                  <c:v>61.97159398646481</c:v>
                </c:pt>
                <c:pt idx="2">
                  <c:v>65.01870628422708</c:v>
                </c:pt>
                <c:pt idx="3">
                  <c:v>65.44000923600889</c:v>
                </c:pt>
                <c:pt idx="4">
                  <c:v>68.06233335696098</c:v>
                </c:pt>
                <c:pt idx="5">
                  <c:v>68.6</c:v>
                </c:pt>
              </c:numCache>
            </c:numRef>
          </c:val>
        </c:ser>
        <c:overlap val="100"/>
        <c:gapWidth val="40"/>
        <c:axId val="10833243"/>
        <c:axId val="6614432"/>
      </c:barChart>
      <c:catAx>
        <c:axId val="10833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14432"/>
        <c:crosses val="autoZero"/>
        <c:auto val="1"/>
        <c:lblOffset val="100"/>
        <c:noMultiLvlLbl val="0"/>
      </c:catAx>
      <c:valAx>
        <c:axId val="66144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3324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25"/>
          <c:y val="0.1335"/>
          <c:w val="0.26675"/>
          <c:h val="0.0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Mzdy bez OON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825"/>
          <c:w val="0.96475"/>
          <c:h val="0.725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I'!$G$29:$L$29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I'!$G$31:$L$31</c:f>
              <c:numCache>
                <c:ptCount val="6"/>
                <c:pt idx="0">
                  <c:v>41.905068382944485</c:v>
                </c:pt>
                <c:pt idx="1">
                  <c:v>41.270959974157925</c:v>
                </c:pt>
                <c:pt idx="2">
                  <c:v>38.13792997288899</c:v>
                </c:pt>
                <c:pt idx="3">
                  <c:v>38.491274348068636</c:v>
                </c:pt>
                <c:pt idx="4">
                  <c:v>36.23697985512611</c:v>
                </c:pt>
                <c:pt idx="5">
                  <c:v>34.6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I'!$G$29:$L$29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I'!$G$32:$L$32</c:f>
              <c:numCache>
                <c:ptCount val="6"/>
                <c:pt idx="0">
                  <c:v>58.094931617055515</c:v>
                </c:pt>
                <c:pt idx="1">
                  <c:v>58.729040025842075</c:v>
                </c:pt>
                <c:pt idx="2">
                  <c:v>61.862070027110995</c:v>
                </c:pt>
                <c:pt idx="3">
                  <c:v>61.508725651931364</c:v>
                </c:pt>
                <c:pt idx="4">
                  <c:v>63.76302014487389</c:v>
                </c:pt>
                <c:pt idx="5">
                  <c:v>65.4</c:v>
                </c:pt>
              </c:numCache>
            </c:numRef>
          </c:val>
        </c:ser>
        <c:overlap val="100"/>
        <c:gapWidth val="40"/>
        <c:axId val="18878753"/>
        <c:axId val="44097198"/>
      </c:barChart>
      <c:catAx>
        <c:axId val="18878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097198"/>
        <c:crosses val="autoZero"/>
        <c:auto val="1"/>
        <c:lblOffset val="100"/>
        <c:noMultiLvlLbl val="0"/>
      </c:catAx>
      <c:valAx>
        <c:axId val="4409719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87875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15725"/>
          <c:w val="0.258"/>
          <c:h val="0.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Výkony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25"/>
          <c:w val="0.9925"/>
          <c:h val="0.7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I'!$G$40:$L$40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I'!$G$42:$L$42</c:f>
              <c:numCache>
                <c:ptCount val="6"/>
                <c:pt idx="0">
                  <c:v>51.96417675273618</c:v>
                </c:pt>
                <c:pt idx="1">
                  <c:v>49.49008150504458</c:v>
                </c:pt>
                <c:pt idx="2">
                  <c:v>47.180152647415966</c:v>
                </c:pt>
                <c:pt idx="3">
                  <c:v>50.124903821951975</c:v>
                </c:pt>
                <c:pt idx="4">
                  <c:v>53.84360603414531</c:v>
                </c:pt>
                <c:pt idx="5">
                  <c:v>51.5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I'!$G$40:$L$40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I'!$G$43:$L$43</c:f>
              <c:numCache>
                <c:ptCount val="6"/>
                <c:pt idx="0">
                  <c:v>48.03582324726383</c:v>
                </c:pt>
                <c:pt idx="1">
                  <c:v>50.50991849495543</c:v>
                </c:pt>
                <c:pt idx="2">
                  <c:v>52.819847721966404</c:v>
                </c:pt>
                <c:pt idx="3">
                  <c:v>49.87509617804803</c:v>
                </c:pt>
                <c:pt idx="4">
                  <c:v>46.15639396585468</c:v>
                </c:pt>
                <c:pt idx="5">
                  <c:v>48.5</c:v>
                </c:pt>
              </c:numCache>
            </c:numRef>
          </c:val>
        </c:ser>
        <c:overlap val="100"/>
        <c:gapWidth val="40"/>
        <c:axId val="36392663"/>
        <c:axId val="3342572"/>
      </c:barChart>
      <c:catAx>
        <c:axId val="3639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42572"/>
        <c:crosses val="autoZero"/>
        <c:auto val="1"/>
        <c:lblOffset val="100"/>
        <c:noMultiLvlLbl val="0"/>
      </c:catAx>
      <c:valAx>
        <c:axId val="33425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3926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25"/>
          <c:y val="0.163"/>
          <c:w val="0.24725"/>
          <c:h val="0.07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Účetní přidaná hodnota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>
        <c:manualLayout>
          <c:xMode val="factor"/>
          <c:yMode val="factor"/>
          <c:x val="0.01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0.96475"/>
          <c:h val="0.70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I'!$G$51:$L$51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I'!$G$53:$L$53</c:f>
              <c:numCache>
                <c:ptCount val="6"/>
                <c:pt idx="0">
                  <c:v>44.19884490943728</c:v>
                </c:pt>
                <c:pt idx="1">
                  <c:v>41.87272482135634</c:v>
                </c:pt>
                <c:pt idx="2">
                  <c:v>38.89256159337683</c:v>
                </c:pt>
                <c:pt idx="3">
                  <c:v>42.87196863802637</c:v>
                </c:pt>
                <c:pt idx="4">
                  <c:v>47.93662262592898</c:v>
                </c:pt>
                <c:pt idx="5">
                  <c:v>42.3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I'!$G$51:$L$51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I'!$G$54:$L$54</c:f>
              <c:numCache>
                <c:ptCount val="6"/>
                <c:pt idx="0">
                  <c:v>55.80115509056272</c:v>
                </c:pt>
                <c:pt idx="1">
                  <c:v>58.12727517864366</c:v>
                </c:pt>
                <c:pt idx="2">
                  <c:v>61.107438406623146</c:v>
                </c:pt>
                <c:pt idx="3">
                  <c:v>57.12803136197363</c:v>
                </c:pt>
                <c:pt idx="4">
                  <c:v>52.06337737407102</c:v>
                </c:pt>
                <c:pt idx="5">
                  <c:v>57.7</c:v>
                </c:pt>
              </c:numCache>
            </c:numRef>
          </c:val>
        </c:ser>
        <c:overlap val="100"/>
        <c:gapWidth val="40"/>
        <c:axId val="43453437"/>
        <c:axId val="28023770"/>
      </c:barChart>
      <c:catAx>
        <c:axId val="43453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23770"/>
        <c:crosses val="autoZero"/>
        <c:auto val="1"/>
        <c:lblOffset val="100"/>
        <c:noMultiLvlLbl val="0"/>
      </c:catAx>
      <c:valAx>
        <c:axId val="280237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45343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55"/>
          <c:y val="0.15375"/>
          <c:w val="0.251"/>
          <c:h val="0.0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Tržby za prodej vlastních výrobků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>
        <c:manualLayout>
          <c:xMode val="factor"/>
          <c:yMode val="factor"/>
          <c:x val="0.067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66"/>
          <c:w val="0.92875"/>
          <c:h val="0.699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I'!$G$62:$L$62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I'!$G$64:$L$64</c:f>
              <c:numCache>
                <c:ptCount val="6"/>
                <c:pt idx="0">
                  <c:v>56.742535601599144</c:v>
                </c:pt>
                <c:pt idx="1">
                  <c:v>52.628253520202186</c:v>
                </c:pt>
                <c:pt idx="2">
                  <c:v>51.16455548294909</c:v>
                </c:pt>
                <c:pt idx="3">
                  <c:v>55.2100733492653</c:v>
                </c:pt>
                <c:pt idx="4">
                  <c:v>58.74827435664476</c:v>
                </c:pt>
                <c:pt idx="5">
                  <c:v>56.1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I'!$G$62:$L$62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I'!$G$65:$L$65</c:f>
              <c:numCache>
                <c:ptCount val="6"/>
                <c:pt idx="0">
                  <c:v>43.25793253251191</c:v>
                </c:pt>
                <c:pt idx="1">
                  <c:v>47.371746479797814</c:v>
                </c:pt>
                <c:pt idx="2">
                  <c:v>48.83544451705092</c:v>
                </c:pt>
                <c:pt idx="3">
                  <c:v>44.78992624267339</c:v>
                </c:pt>
                <c:pt idx="4">
                  <c:v>41.25172564335524</c:v>
                </c:pt>
                <c:pt idx="5">
                  <c:v>43.9</c:v>
                </c:pt>
              </c:numCache>
            </c:numRef>
          </c:val>
        </c:ser>
        <c:overlap val="100"/>
        <c:gapWidth val="40"/>
        <c:axId val="28764691"/>
        <c:axId val="38396664"/>
      </c:barChart>
      <c:catAx>
        <c:axId val="28764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96664"/>
        <c:crosses val="autoZero"/>
        <c:auto val="1"/>
        <c:lblOffset val="100"/>
        <c:noMultiLvlLbl val="0"/>
      </c:catAx>
      <c:valAx>
        <c:axId val="383966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76469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625"/>
          <c:y val="0.16425"/>
          <c:w val="0.2455"/>
          <c:h val="0.0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Tržby z přímého vývozu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725"/>
          <c:w val="0.9655"/>
          <c:h val="0.7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I'!$G$84:$L$84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I'!$G$86:$L$86</c:f>
              <c:numCache>
                <c:ptCount val="6"/>
                <c:pt idx="0">
                  <c:v>42.76545884902083</c:v>
                </c:pt>
                <c:pt idx="1">
                  <c:v>43.16330046797017</c:v>
                </c:pt>
                <c:pt idx="2">
                  <c:v>34.33116471759394</c:v>
                </c:pt>
                <c:pt idx="3">
                  <c:v>40.26039824489288</c:v>
                </c:pt>
                <c:pt idx="4">
                  <c:v>41.89420359017657</c:v>
                </c:pt>
                <c:pt idx="5">
                  <c:v>41.86884091196034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I'!$G$84:$L$84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'DJ - I'!$G$87:$L$87</c:f>
              <c:numCache>
                <c:ptCount val="6"/>
                <c:pt idx="0">
                  <c:v>57.2333635582143</c:v>
                </c:pt>
                <c:pt idx="1">
                  <c:v>56.83669953202983</c:v>
                </c:pt>
                <c:pt idx="2">
                  <c:v>65.66883528240606</c:v>
                </c:pt>
                <c:pt idx="3">
                  <c:v>59.73960175510711</c:v>
                </c:pt>
                <c:pt idx="4">
                  <c:v>58.10579640982343</c:v>
                </c:pt>
                <c:pt idx="5">
                  <c:v>58.19760912757743</c:v>
                </c:pt>
              </c:numCache>
            </c:numRef>
          </c:val>
        </c:ser>
        <c:overlap val="100"/>
        <c:gapWidth val="40"/>
        <c:axId val="29394585"/>
        <c:axId val="46585286"/>
      </c:barChart>
      <c:catAx>
        <c:axId val="29394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85286"/>
        <c:crosses val="autoZero"/>
        <c:auto val="1"/>
        <c:lblOffset val="100"/>
        <c:noMultiLvlLbl val="0"/>
      </c:catAx>
      <c:valAx>
        <c:axId val="465852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9458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1655"/>
          <c:w val="0.24575"/>
          <c:h val="0.07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Nové zakázky celkem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1"/>
          <c:w val="0.96575"/>
          <c:h val="0.729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I'!$H$95:$L$95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'DJ - I'!$H$97:$L$97</c:f>
              <c:numCache>
                <c:ptCount val="5"/>
                <c:pt idx="0">
                  <c:v>64.21685087693952</c:v>
                </c:pt>
                <c:pt idx="1">
                  <c:v>62.0372233856886</c:v>
                </c:pt>
                <c:pt idx="2">
                  <c:v>65.90541155639335</c:v>
                </c:pt>
                <c:pt idx="3">
                  <c:v>68.79087059437138</c:v>
                </c:pt>
                <c:pt idx="4">
                  <c:v>63.69531314126241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I'!$H$95:$L$95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'DJ - I'!$H$98:$L$98</c:f>
              <c:numCache>
                <c:ptCount val="5"/>
                <c:pt idx="0">
                  <c:v>35.78314912306049</c:v>
                </c:pt>
                <c:pt idx="1">
                  <c:v>37.96277661431141</c:v>
                </c:pt>
                <c:pt idx="2">
                  <c:v>34.09458844360666</c:v>
                </c:pt>
                <c:pt idx="3">
                  <c:v>31.209129405628598</c:v>
                </c:pt>
                <c:pt idx="4">
                  <c:v>36.30468685873758</c:v>
                </c:pt>
              </c:numCache>
            </c:numRef>
          </c:val>
        </c:ser>
        <c:overlap val="100"/>
        <c:gapWidth val="40"/>
        <c:axId val="1628943"/>
        <c:axId val="21176260"/>
      </c:barChart>
      <c:catAx>
        <c:axId val="1628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76260"/>
        <c:crosses val="autoZero"/>
        <c:auto val="1"/>
        <c:lblOffset val="100"/>
        <c:noMultiLvlLbl val="0"/>
      </c:catAx>
      <c:valAx>
        <c:axId val="211762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894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4"/>
          <c:y val="0.1515"/>
          <c:w val="0.2465"/>
          <c:h val="0.07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Nové zakázky ze zahraničí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oddílů 27 a 28 na odvětví 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8275"/>
          <c:w val="0.9495"/>
          <c:h val="0.711"/>
        </c:manualLayout>
      </c:layout>
      <c:barChart>
        <c:barDir val="bar"/>
        <c:grouping val="percentStacked"/>
        <c:varyColors val="0"/>
        <c:ser>
          <c:idx val="0"/>
          <c:order val="0"/>
          <c:tx>
            <c:v>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I'!$H$106:$L$106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'DJ - I'!$H$108:$L$108</c:f>
              <c:numCache>
                <c:ptCount val="5"/>
                <c:pt idx="0">
                  <c:v>23.8206072025924</c:v>
                </c:pt>
                <c:pt idx="1">
                  <c:v>21.82514375552468</c:v>
                </c:pt>
                <c:pt idx="2">
                  <c:v>23.151877199758705</c:v>
                </c:pt>
                <c:pt idx="3">
                  <c:v>23.227503109160523</c:v>
                </c:pt>
                <c:pt idx="4">
                  <c:v>22.46983501600591</c:v>
                </c:pt>
              </c:numCache>
            </c:numRef>
          </c:val>
        </c:ser>
        <c:ser>
          <c:idx val="1"/>
          <c:order val="1"/>
          <c:tx>
            <c:v>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'DJ - I'!$H$106:$L$106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'DJ - I'!$H$109:$L$109</c:f>
              <c:numCache>
                <c:ptCount val="5"/>
                <c:pt idx="0">
                  <c:v>20.362938067570656</c:v>
                </c:pt>
                <c:pt idx="1">
                  <c:v>22.0604061174776</c:v>
                </c:pt>
                <c:pt idx="2">
                  <c:v>20.7539752337836</c:v>
                </c:pt>
                <c:pt idx="3">
                  <c:v>20.706438676182877</c:v>
                </c:pt>
                <c:pt idx="4">
                  <c:v>24.281312547749387</c:v>
                </c:pt>
              </c:numCache>
            </c:numRef>
          </c:val>
        </c:ser>
        <c:overlap val="100"/>
        <c:gapWidth val="40"/>
        <c:axId val="6855925"/>
        <c:axId val="22018162"/>
      </c:barChart>
      <c:catAx>
        <c:axId val="6855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18162"/>
        <c:crosses val="autoZero"/>
        <c:auto val="1"/>
        <c:lblOffset val="100"/>
        <c:noMultiLvlLbl val="0"/>
      </c:catAx>
      <c:valAx>
        <c:axId val="220181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5592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"/>
          <c:y val="0.1585"/>
          <c:w val="0.27075"/>
          <c:h val="0.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0</xdr:colOff>
      <xdr:row>64</xdr:row>
      <xdr:rowOff>47625</xdr:rowOff>
    </xdr:to>
    <xdr:grpSp>
      <xdr:nvGrpSpPr>
        <xdr:cNvPr id="1" name="Group 15"/>
        <xdr:cNvGrpSpPr>
          <a:grpSpLocks/>
        </xdr:cNvGrpSpPr>
      </xdr:nvGrpSpPr>
      <xdr:grpSpPr>
        <a:xfrm>
          <a:off x="0" y="9525"/>
          <a:ext cx="6343650" cy="8601075"/>
          <a:chOff x="0" y="1"/>
          <a:chExt cx="582" cy="903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5" y="2"/>
          <a:ext cx="294" cy="30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01" y="1"/>
          <a:ext cx="279" cy="3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3" y="310"/>
          <a:ext cx="292" cy="28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302" y="310"/>
          <a:ext cx="280" cy="29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0" y="609"/>
          <a:ext cx="292" cy="29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292" y="609"/>
          <a:ext cx="290" cy="29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47625</xdr:colOff>
      <xdr:row>64</xdr:row>
      <xdr:rowOff>180975</xdr:rowOff>
    </xdr:from>
    <xdr:to>
      <xdr:col>3</xdr:col>
      <xdr:colOff>28575</xdr:colOff>
      <xdr:row>139</xdr:row>
      <xdr:rowOff>171450</xdr:rowOff>
    </xdr:to>
    <xdr:grpSp>
      <xdr:nvGrpSpPr>
        <xdr:cNvPr id="8" name="Group 16"/>
        <xdr:cNvGrpSpPr>
          <a:grpSpLocks/>
        </xdr:cNvGrpSpPr>
      </xdr:nvGrpSpPr>
      <xdr:grpSpPr>
        <a:xfrm>
          <a:off x="47625" y="8743950"/>
          <a:ext cx="6324600" cy="8648700"/>
          <a:chOff x="4" y="918"/>
          <a:chExt cx="581" cy="908"/>
        </a:xfrm>
        <a:solidFill>
          <a:srgbClr val="FFFFFF"/>
        </a:solidFill>
      </xdr:grpSpPr>
      <xdr:graphicFrame>
        <xdr:nvGraphicFramePr>
          <xdr:cNvPr id="9" name="Chart 9"/>
          <xdr:cNvGraphicFramePr/>
        </xdr:nvGraphicFramePr>
        <xdr:xfrm>
          <a:off x="4" y="918"/>
          <a:ext cx="298" cy="28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0"/>
          <xdr:cNvGraphicFramePr/>
        </xdr:nvGraphicFramePr>
        <xdr:xfrm>
          <a:off x="9" y="1218"/>
          <a:ext cx="301" cy="29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1"/>
          <xdr:cNvGraphicFramePr/>
        </xdr:nvGraphicFramePr>
        <xdr:xfrm>
          <a:off x="299" y="1216"/>
          <a:ext cx="286" cy="29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2"/>
          <xdr:cNvGraphicFramePr/>
        </xdr:nvGraphicFramePr>
        <xdr:xfrm>
          <a:off x="300" y="919"/>
          <a:ext cx="281" cy="286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3"/>
          <xdr:cNvGraphicFramePr/>
        </xdr:nvGraphicFramePr>
        <xdr:xfrm>
          <a:off x="4" y="1520"/>
          <a:ext cx="306" cy="304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4"/>
          <xdr:cNvGraphicFramePr/>
        </xdr:nvGraphicFramePr>
        <xdr:xfrm>
          <a:off x="307" y="1522"/>
          <a:ext cx="274" cy="304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T142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27.75390625" style="0" customWidth="1"/>
    <col min="4" max="4" width="8.25390625" style="0" customWidth="1"/>
    <col min="5" max="5" width="16.625" style="0" customWidth="1"/>
    <col min="6" max="12" width="9.625" style="0" customWidth="1"/>
    <col min="13" max="21" width="9.375" style="0" customWidth="1"/>
  </cols>
  <sheetData>
    <row r="1" spans="5:9" s="2" customFormat="1" ht="26.25" customHeight="1">
      <c r="E1" s="26" t="s">
        <v>1</v>
      </c>
      <c r="F1" s="26"/>
      <c r="G1" s="26"/>
      <c r="H1" s="26"/>
      <c r="I1" s="26"/>
    </row>
    <row r="2" spans="5:20" ht="22.5" customHeight="1" hidden="1">
      <c r="E2" s="3" t="s">
        <v>18</v>
      </c>
      <c r="F2" s="3" t="s">
        <v>7</v>
      </c>
      <c r="G2" s="4">
        <v>2000</v>
      </c>
      <c r="H2" s="4">
        <v>2001</v>
      </c>
      <c r="I2" s="4">
        <v>2002</v>
      </c>
      <c r="J2" s="4">
        <v>2003</v>
      </c>
      <c r="K2" s="4">
        <v>2004</v>
      </c>
      <c r="L2" s="4">
        <v>2005</v>
      </c>
      <c r="N2" s="5"/>
      <c r="O2" s="5"/>
      <c r="P2" s="6"/>
      <c r="Q2" s="6"/>
      <c r="R2" s="6"/>
      <c r="S2" s="6"/>
      <c r="T2" s="6"/>
    </row>
    <row r="3" spans="5:20" ht="22.5" customHeight="1" hidden="1">
      <c r="E3" s="7" t="s">
        <v>19</v>
      </c>
      <c r="F3" s="8" t="s">
        <v>2</v>
      </c>
      <c r="G3" s="9">
        <v>4958</v>
      </c>
      <c r="H3" s="10">
        <v>5206</v>
      </c>
      <c r="I3" s="10">
        <v>5146</v>
      </c>
      <c r="J3" s="10">
        <v>4973</v>
      </c>
      <c r="K3" s="10">
        <v>5888</v>
      </c>
      <c r="L3" s="10">
        <v>5750</v>
      </c>
      <c r="N3" s="11"/>
      <c r="O3" s="12"/>
      <c r="P3" s="13"/>
      <c r="Q3" s="14"/>
      <c r="R3" s="14"/>
      <c r="S3" s="14"/>
      <c r="T3" s="14"/>
    </row>
    <row r="4" spans="5:12" ht="22.5" customHeight="1" hidden="1">
      <c r="E4" s="7">
        <v>27</v>
      </c>
      <c r="F4" s="8" t="s">
        <v>2</v>
      </c>
      <c r="G4" s="9">
        <v>263</v>
      </c>
      <c r="H4" s="10">
        <v>292</v>
      </c>
      <c r="I4" s="10">
        <v>290</v>
      </c>
      <c r="J4" s="10">
        <v>306</v>
      </c>
      <c r="K4" s="10">
        <v>314</v>
      </c>
      <c r="L4" s="10">
        <v>268</v>
      </c>
    </row>
    <row r="5" spans="5:12" ht="22.5" customHeight="1" hidden="1">
      <c r="E5" s="7">
        <v>28</v>
      </c>
      <c r="F5" s="8" t="s">
        <v>2</v>
      </c>
      <c r="G5" s="9">
        <v>4695</v>
      </c>
      <c r="H5" s="10">
        <v>4913</v>
      </c>
      <c r="I5" s="10">
        <v>4856</v>
      </c>
      <c r="J5" s="10">
        <v>4667</v>
      </c>
      <c r="K5" s="10">
        <v>5574</v>
      </c>
      <c r="L5" s="10">
        <v>5482</v>
      </c>
    </row>
    <row r="6" ht="22.5" customHeight="1" hidden="1"/>
    <row r="7" spans="5:12" ht="21" customHeight="1">
      <c r="E7" s="15" t="s">
        <v>25</v>
      </c>
      <c r="F7" s="15" t="s">
        <v>20</v>
      </c>
      <c r="G7" s="4">
        <v>2000</v>
      </c>
      <c r="H7" s="4">
        <v>2001</v>
      </c>
      <c r="I7" s="4">
        <v>2002</v>
      </c>
      <c r="J7" s="4">
        <v>2003</v>
      </c>
      <c r="K7" s="4">
        <v>2004</v>
      </c>
      <c r="L7" s="4">
        <v>2005</v>
      </c>
    </row>
    <row r="8" spans="5:12" ht="18" customHeight="1">
      <c r="E8" s="25" t="s">
        <v>23</v>
      </c>
      <c r="F8" s="25"/>
      <c r="G8" s="25"/>
      <c r="H8" s="25"/>
      <c r="I8" s="25"/>
      <c r="J8" s="25"/>
      <c r="K8" s="25"/>
      <c r="L8" s="25"/>
    </row>
    <row r="9" spans="5:12" ht="21" customHeight="1">
      <c r="E9" s="16" t="s">
        <v>22</v>
      </c>
      <c r="F9" s="8" t="s">
        <v>21</v>
      </c>
      <c r="G9" s="17">
        <f aca="true" t="shared" si="0" ref="G9:L10">G4/G$3*100</f>
        <v>5.304558289632917</v>
      </c>
      <c r="H9" s="17">
        <f t="shared" si="0"/>
        <v>5.608912792931233</v>
      </c>
      <c r="I9" s="17">
        <f t="shared" si="0"/>
        <v>5.635445005829771</v>
      </c>
      <c r="J9" s="17">
        <f t="shared" si="0"/>
        <v>6.153227428111804</v>
      </c>
      <c r="K9" s="17">
        <f t="shared" si="0"/>
        <v>5.332880434782608</v>
      </c>
      <c r="L9" s="17">
        <f t="shared" si="0"/>
        <v>4.660869565217391</v>
      </c>
    </row>
    <row r="10" spans="5:12" ht="21" customHeight="1">
      <c r="E10" s="18">
        <v>28</v>
      </c>
      <c r="F10" s="8" t="s">
        <v>21</v>
      </c>
      <c r="G10" s="17">
        <f t="shared" si="0"/>
        <v>94.69544171036708</v>
      </c>
      <c r="H10" s="17">
        <f t="shared" si="0"/>
        <v>94.37187860161352</v>
      </c>
      <c r="I10" s="17">
        <f t="shared" si="0"/>
        <v>94.36455499417022</v>
      </c>
      <c r="J10" s="17">
        <f t="shared" si="0"/>
        <v>93.8467725718882</v>
      </c>
      <c r="K10" s="17">
        <f t="shared" si="0"/>
        <v>94.66711956521739</v>
      </c>
      <c r="L10" s="17">
        <f t="shared" si="0"/>
        <v>95.3391304347826</v>
      </c>
    </row>
    <row r="12" spans="5:8" ht="25.5" customHeight="1">
      <c r="E12" s="26" t="s">
        <v>3</v>
      </c>
      <c r="F12" s="26"/>
      <c r="G12" s="26"/>
      <c r="H12" s="26"/>
    </row>
    <row r="13" spans="5:12" ht="22.5" customHeight="1" hidden="1">
      <c r="E13" s="3" t="s">
        <v>18</v>
      </c>
      <c r="F13" s="3" t="s">
        <v>7</v>
      </c>
      <c r="G13" s="4">
        <v>2000</v>
      </c>
      <c r="H13" s="4">
        <v>2001</v>
      </c>
      <c r="I13" s="4">
        <v>2002</v>
      </c>
      <c r="J13" s="4">
        <v>2003</v>
      </c>
      <c r="K13" s="4">
        <v>2004</v>
      </c>
      <c r="L13" s="4">
        <v>2005</v>
      </c>
    </row>
    <row r="14" spans="5:12" ht="22.5" customHeight="1" hidden="1">
      <c r="E14" s="7" t="s">
        <v>19</v>
      </c>
      <c r="F14" s="3" t="s">
        <v>16</v>
      </c>
      <c r="G14" s="9">
        <v>189323</v>
      </c>
      <c r="H14" s="10">
        <v>190171</v>
      </c>
      <c r="I14" s="10">
        <v>184430</v>
      </c>
      <c r="J14" s="10">
        <v>173235</v>
      </c>
      <c r="K14" s="10">
        <v>183401</v>
      </c>
      <c r="L14" s="10">
        <v>183520</v>
      </c>
    </row>
    <row r="15" spans="5:12" ht="22.5" customHeight="1" hidden="1">
      <c r="E15" s="7">
        <v>27</v>
      </c>
      <c r="F15" s="3" t="s">
        <v>16</v>
      </c>
      <c r="G15" s="9">
        <v>73001</v>
      </c>
      <c r="H15" s="10">
        <v>72318</v>
      </c>
      <c r="I15" s="10">
        <v>64516</v>
      </c>
      <c r="J15" s="10">
        <v>59870</v>
      </c>
      <c r="K15" s="10">
        <v>58574</v>
      </c>
      <c r="L15" s="10">
        <v>57008</v>
      </c>
    </row>
    <row r="16" spans="5:12" ht="22.5" customHeight="1" hidden="1">
      <c r="E16" s="7">
        <v>28</v>
      </c>
      <c r="F16" s="3" t="s">
        <v>16</v>
      </c>
      <c r="G16" s="9">
        <v>116322</v>
      </c>
      <c r="H16" s="10">
        <v>117852</v>
      </c>
      <c r="I16" s="10">
        <v>119914</v>
      </c>
      <c r="J16" s="10">
        <v>113365</v>
      </c>
      <c r="K16" s="10">
        <v>124827</v>
      </c>
      <c r="L16" s="10">
        <v>126512</v>
      </c>
    </row>
    <row r="17" ht="22.5" customHeight="1" hidden="1"/>
    <row r="18" spans="5:12" ht="21" customHeight="1">
      <c r="E18" s="15" t="s">
        <v>25</v>
      </c>
      <c r="F18" s="15" t="s">
        <v>20</v>
      </c>
      <c r="G18" s="4">
        <v>2000</v>
      </c>
      <c r="H18" s="4">
        <v>2001</v>
      </c>
      <c r="I18" s="4">
        <v>2002</v>
      </c>
      <c r="J18" s="4">
        <v>2003</v>
      </c>
      <c r="K18" s="4">
        <v>2004</v>
      </c>
      <c r="L18" s="4">
        <v>2005</v>
      </c>
    </row>
    <row r="19" spans="5:12" ht="17.25" customHeight="1">
      <c r="E19" s="25" t="s">
        <v>23</v>
      </c>
      <c r="F19" s="25"/>
      <c r="G19" s="25"/>
      <c r="H19" s="25"/>
      <c r="I19" s="25"/>
      <c r="J19" s="25"/>
      <c r="K19" s="25"/>
      <c r="L19" s="25"/>
    </row>
    <row r="20" spans="5:12" ht="21" customHeight="1">
      <c r="E20" s="16" t="s">
        <v>22</v>
      </c>
      <c r="F20" s="8" t="s">
        <v>21</v>
      </c>
      <c r="G20" s="17">
        <f aca="true" t="shared" si="1" ref="G20:L21">G15/G$14*100</f>
        <v>38.55897064804593</v>
      </c>
      <c r="H20" s="17">
        <f t="shared" si="1"/>
        <v>38.02788017100399</v>
      </c>
      <c r="I20" s="17">
        <f t="shared" si="1"/>
        <v>34.98129371577292</v>
      </c>
      <c r="J20" s="17">
        <f t="shared" si="1"/>
        <v>34.55999076399111</v>
      </c>
      <c r="K20" s="17">
        <f t="shared" si="1"/>
        <v>31.937666643039027</v>
      </c>
      <c r="L20" s="17">
        <v>31.4</v>
      </c>
    </row>
    <row r="21" spans="5:12" ht="21" customHeight="1">
      <c r="E21" s="18">
        <v>28</v>
      </c>
      <c r="F21" s="8" t="s">
        <v>21</v>
      </c>
      <c r="G21" s="17">
        <f t="shared" si="1"/>
        <v>61.44102935195407</v>
      </c>
      <c r="H21" s="17">
        <f t="shared" si="1"/>
        <v>61.97159398646481</v>
      </c>
      <c r="I21" s="17">
        <f t="shared" si="1"/>
        <v>65.01870628422708</v>
      </c>
      <c r="J21" s="17">
        <f t="shared" si="1"/>
        <v>65.44000923600889</v>
      </c>
      <c r="K21" s="17">
        <f t="shared" si="1"/>
        <v>68.06233335696098</v>
      </c>
      <c r="L21" s="17">
        <v>68.6</v>
      </c>
    </row>
    <row r="23" spans="5:8" ht="26.25" customHeight="1">
      <c r="E23" s="26" t="s">
        <v>4</v>
      </c>
      <c r="F23" s="26"/>
      <c r="G23" s="26"/>
      <c r="H23" s="26"/>
    </row>
    <row r="24" spans="5:12" ht="22.5" customHeight="1" hidden="1">
      <c r="E24" s="3" t="s">
        <v>0</v>
      </c>
      <c r="F24" s="3" t="s">
        <v>7</v>
      </c>
      <c r="G24" s="4">
        <v>2000</v>
      </c>
      <c r="H24" s="4">
        <v>2001</v>
      </c>
      <c r="I24" s="4">
        <v>2002</v>
      </c>
      <c r="J24" s="4">
        <v>2003</v>
      </c>
      <c r="K24" s="4">
        <v>2004</v>
      </c>
      <c r="L24" s="4">
        <v>2005</v>
      </c>
    </row>
    <row r="25" spans="5:12" ht="22.5" customHeight="1" hidden="1">
      <c r="E25" s="7" t="s">
        <v>19</v>
      </c>
      <c r="F25" s="8" t="s">
        <v>8</v>
      </c>
      <c r="G25" s="9">
        <v>31075</v>
      </c>
      <c r="H25" s="10">
        <v>34053</v>
      </c>
      <c r="I25" s="10">
        <v>33976.241</v>
      </c>
      <c r="J25" s="10">
        <v>33810.998</v>
      </c>
      <c r="K25" s="10">
        <v>37826</v>
      </c>
      <c r="L25" s="10">
        <v>40220</v>
      </c>
    </row>
    <row r="26" spans="5:12" ht="22.5" customHeight="1" hidden="1">
      <c r="E26" s="7">
        <v>27</v>
      </c>
      <c r="F26" s="8" t="s">
        <v>8</v>
      </c>
      <c r="G26" s="9">
        <v>13022</v>
      </c>
      <c r="H26" s="10">
        <v>14054</v>
      </c>
      <c r="I26" s="10">
        <v>12957.835</v>
      </c>
      <c r="J26" s="10">
        <v>13014.284</v>
      </c>
      <c r="K26" s="10">
        <v>13707</v>
      </c>
      <c r="L26" s="10">
        <v>13845</v>
      </c>
    </row>
    <row r="27" spans="5:12" ht="22.5" customHeight="1" hidden="1">
      <c r="E27" s="19">
        <v>28</v>
      </c>
      <c r="F27" s="8" t="s">
        <v>8</v>
      </c>
      <c r="G27" s="9">
        <v>18053</v>
      </c>
      <c r="H27" s="10">
        <v>19999</v>
      </c>
      <c r="I27" s="10">
        <v>21018.406</v>
      </c>
      <c r="J27" s="10">
        <v>20796.714</v>
      </c>
      <c r="K27" s="10">
        <v>24119</v>
      </c>
      <c r="L27" s="10">
        <v>26375</v>
      </c>
    </row>
    <row r="28" ht="12.75" hidden="1"/>
    <row r="29" spans="5:12" ht="21" customHeight="1">
      <c r="E29" s="15" t="s">
        <v>25</v>
      </c>
      <c r="F29" s="15" t="s">
        <v>20</v>
      </c>
      <c r="G29" s="4">
        <v>2000</v>
      </c>
      <c r="H29" s="4">
        <v>2001</v>
      </c>
      <c r="I29" s="4">
        <v>2002</v>
      </c>
      <c r="J29" s="4">
        <v>2003</v>
      </c>
      <c r="K29" s="4">
        <v>2004</v>
      </c>
      <c r="L29" s="4">
        <v>2005</v>
      </c>
    </row>
    <row r="30" spans="5:12" ht="15.75" customHeight="1">
      <c r="E30" s="25" t="s">
        <v>23</v>
      </c>
      <c r="F30" s="25"/>
      <c r="G30" s="25"/>
      <c r="H30" s="25"/>
      <c r="I30" s="25"/>
      <c r="J30" s="25"/>
      <c r="K30" s="25"/>
      <c r="L30" s="25"/>
    </row>
    <row r="31" spans="5:12" ht="21" customHeight="1">
      <c r="E31" s="16" t="s">
        <v>22</v>
      </c>
      <c r="F31" s="8" t="s">
        <v>21</v>
      </c>
      <c r="G31" s="17">
        <f aca="true" t="shared" si="2" ref="G31:L32">G26/G$25*100</f>
        <v>41.905068382944485</v>
      </c>
      <c r="H31" s="17">
        <f t="shared" si="2"/>
        <v>41.270959974157925</v>
      </c>
      <c r="I31" s="17">
        <f t="shared" si="2"/>
        <v>38.13792997288899</v>
      </c>
      <c r="J31" s="17">
        <f t="shared" si="2"/>
        <v>38.491274348068636</v>
      </c>
      <c r="K31" s="17">
        <f t="shared" si="2"/>
        <v>36.23697985512611</v>
      </c>
      <c r="L31" s="17">
        <v>34.6</v>
      </c>
    </row>
    <row r="32" spans="5:12" ht="21" customHeight="1">
      <c r="E32" s="18">
        <v>28</v>
      </c>
      <c r="F32" s="8" t="s">
        <v>21</v>
      </c>
      <c r="G32" s="17">
        <f t="shared" si="2"/>
        <v>58.094931617055515</v>
      </c>
      <c r="H32" s="17">
        <f t="shared" si="2"/>
        <v>58.729040025842075</v>
      </c>
      <c r="I32" s="17">
        <f t="shared" si="2"/>
        <v>61.862070027110995</v>
      </c>
      <c r="J32" s="17">
        <f t="shared" si="2"/>
        <v>61.508725651931364</v>
      </c>
      <c r="K32" s="17">
        <f t="shared" si="2"/>
        <v>63.76302014487389</v>
      </c>
      <c r="L32" s="17">
        <v>65.4</v>
      </c>
    </row>
    <row r="34" ht="25.5" customHeight="1">
      <c r="E34" s="1" t="s">
        <v>5</v>
      </c>
    </row>
    <row r="35" spans="5:12" ht="22.5" hidden="1">
      <c r="E35" s="3" t="s">
        <v>0</v>
      </c>
      <c r="F35" s="3" t="s">
        <v>7</v>
      </c>
      <c r="G35" s="4">
        <v>2000</v>
      </c>
      <c r="H35" s="4">
        <v>2001</v>
      </c>
      <c r="I35" s="4">
        <v>2002</v>
      </c>
      <c r="J35" s="4">
        <v>2003</v>
      </c>
      <c r="K35" s="4">
        <v>2004</v>
      </c>
      <c r="L35" s="4">
        <v>2005</v>
      </c>
    </row>
    <row r="36" spans="5:12" ht="18.75" customHeight="1" hidden="1">
      <c r="E36" t="s">
        <v>19</v>
      </c>
      <c r="F36" s="8" t="s">
        <v>8</v>
      </c>
      <c r="G36" s="9">
        <v>258938</v>
      </c>
      <c r="H36" s="10">
        <v>292988</v>
      </c>
      <c r="I36" s="10">
        <v>270722.172</v>
      </c>
      <c r="J36" s="10">
        <v>292618.748</v>
      </c>
      <c r="K36" s="10">
        <v>398532</v>
      </c>
      <c r="L36" s="10">
        <v>422800</v>
      </c>
    </row>
    <row r="37" spans="5:12" ht="18.75" customHeight="1" hidden="1">
      <c r="E37" s="20">
        <v>27</v>
      </c>
      <c r="F37" s="8" t="s">
        <v>8</v>
      </c>
      <c r="G37" s="9">
        <v>134555</v>
      </c>
      <c r="H37" s="10">
        <v>145000</v>
      </c>
      <c r="I37" s="10">
        <v>127727.134</v>
      </c>
      <c r="J37" s="10">
        <v>146674.866</v>
      </c>
      <c r="K37" s="10">
        <v>214584</v>
      </c>
      <c r="L37" s="10">
        <v>215864</v>
      </c>
    </row>
    <row r="38" spans="5:12" ht="18.75" customHeight="1" hidden="1">
      <c r="E38" s="20">
        <v>28</v>
      </c>
      <c r="F38" s="8" t="s">
        <v>8</v>
      </c>
      <c r="G38" s="9">
        <v>124383</v>
      </c>
      <c r="H38" s="10">
        <v>147988</v>
      </c>
      <c r="I38" s="10">
        <v>142995.039</v>
      </c>
      <c r="J38" s="10">
        <v>145943.882</v>
      </c>
      <c r="K38" s="10">
        <v>183948</v>
      </c>
      <c r="L38" s="10">
        <v>206937</v>
      </c>
    </row>
    <row r="39" ht="12.75" hidden="1"/>
    <row r="40" spans="5:12" ht="21" customHeight="1">
      <c r="E40" s="15" t="s">
        <v>25</v>
      </c>
      <c r="F40" s="15" t="s">
        <v>20</v>
      </c>
      <c r="G40" s="4">
        <v>2000</v>
      </c>
      <c r="H40" s="4">
        <v>2001</v>
      </c>
      <c r="I40" s="4">
        <v>2002</v>
      </c>
      <c r="J40" s="4">
        <v>2003</v>
      </c>
      <c r="K40" s="4">
        <v>2004</v>
      </c>
      <c r="L40" s="4">
        <v>2005</v>
      </c>
    </row>
    <row r="41" spans="5:12" ht="16.5" customHeight="1">
      <c r="E41" s="25" t="s">
        <v>23</v>
      </c>
      <c r="F41" s="25"/>
      <c r="G41" s="25"/>
      <c r="H41" s="25"/>
      <c r="I41" s="25"/>
      <c r="J41" s="25"/>
      <c r="K41" s="25"/>
      <c r="L41" s="25"/>
    </row>
    <row r="42" spans="5:12" ht="21" customHeight="1">
      <c r="E42" s="16" t="s">
        <v>22</v>
      </c>
      <c r="F42" s="8" t="s">
        <v>21</v>
      </c>
      <c r="G42" s="17">
        <f aca="true" t="shared" si="3" ref="G42:L43">G37/G$36*100</f>
        <v>51.96417675273618</v>
      </c>
      <c r="H42" s="17">
        <f t="shared" si="3"/>
        <v>49.49008150504458</v>
      </c>
      <c r="I42" s="17">
        <f t="shared" si="3"/>
        <v>47.180152647415966</v>
      </c>
      <c r="J42" s="17">
        <f t="shared" si="3"/>
        <v>50.124903821951975</v>
      </c>
      <c r="K42" s="17">
        <f t="shared" si="3"/>
        <v>53.84360603414531</v>
      </c>
      <c r="L42" s="17">
        <v>51.5</v>
      </c>
    </row>
    <row r="43" spans="5:12" ht="21" customHeight="1">
      <c r="E43" s="18">
        <v>28</v>
      </c>
      <c r="F43" s="8" t="s">
        <v>21</v>
      </c>
      <c r="G43" s="17">
        <f t="shared" si="3"/>
        <v>48.03582324726383</v>
      </c>
      <c r="H43" s="17">
        <f t="shared" si="3"/>
        <v>50.50991849495543</v>
      </c>
      <c r="I43" s="17">
        <f t="shared" si="3"/>
        <v>52.819847721966404</v>
      </c>
      <c r="J43" s="17">
        <f t="shared" si="3"/>
        <v>49.87509617804803</v>
      </c>
      <c r="K43" s="17">
        <f t="shared" si="3"/>
        <v>46.15639396585468</v>
      </c>
      <c r="L43" s="17">
        <v>48.5</v>
      </c>
    </row>
    <row r="45" spans="5:7" ht="25.5" customHeight="1">
      <c r="E45" s="26" t="s">
        <v>6</v>
      </c>
      <c r="F45" s="26"/>
      <c r="G45" s="26"/>
    </row>
    <row r="46" spans="5:12" ht="22.5" hidden="1">
      <c r="E46" s="3" t="s">
        <v>0</v>
      </c>
      <c r="F46" s="3" t="s">
        <v>7</v>
      </c>
      <c r="G46" s="4">
        <v>2000</v>
      </c>
      <c r="H46" s="4">
        <v>2001</v>
      </c>
      <c r="I46" s="4">
        <v>2002</v>
      </c>
      <c r="J46" s="4">
        <v>2003</v>
      </c>
      <c r="K46" s="4">
        <v>2004</v>
      </c>
      <c r="L46" s="4">
        <v>2005</v>
      </c>
    </row>
    <row r="47" spans="5:12" ht="18.75" customHeight="1" hidden="1">
      <c r="E47" t="s">
        <v>19</v>
      </c>
      <c r="F47" s="8" t="s">
        <v>8</v>
      </c>
      <c r="G47" s="9">
        <v>66142</v>
      </c>
      <c r="H47" s="10">
        <v>74170</v>
      </c>
      <c r="I47" s="10">
        <v>67370.88</v>
      </c>
      <c r="J47" s="10">
        <v>74247.113</v>
      </c>
      <c r="K47" s="10">
        <v>96880</v>
      </c>
      <c r="L47" s="10">
        <v>101388</v>
      </c>
    </row>
    <row r="48" spans="5:12" ht="18.75" customHeight="1" hidden="1">
      <c r="E48" s="20">
        <v>27</v>
      </c>
      <c r="F48" s="8" t="s">
        <v>8</v>
      </c>
      <c r="G48" s="9">
        <v>29234</v>
      </c>
      <c r="H48" s="10">
        <v>31057</v>
      </c>
      <c r="I48" s="10">
        <v>26202.261</v>
      </c>
      <c r="J48" s="10">
        <v>31831.199</v>
      </c>
      <c r="K48" s="10">
        <v>46441</v>
      </c>
      <c r="L48" s="10">
        <v>43107</v>
      </c>
    </row>
    <row r="49" spans="5:12" ht="18.75" customHeight="1" hidden="1">
      <c r="E49" s="20">
        <v>28</v>
      </c>
      <c r="F49" s="8" t="s">
        <v>8</v>
      </c>
      <c r="G49" s="9">
        <v>36908</v>
      </c>
      <c r="H49" s="10">
        <v>43113</v>
      </c>
      <c r="I49" s="10">
        <v>41168.619</v>
      </c>
      <c r="J49" s="10">
        <v>42415.914</v>
      </c>
      <c r="K49" s="10">
        <v>50439</v>
      </c>
      <c r="L49" s="10">
        <v>58281</v>
      </c>
    </row>
    <row r="50" ht="12.75" hidden="1"/>
    <row r="51" spans="5:12" ht="21" customHeight="1">
      <c r="E51" s="15" t="s">
        <v>25</v>
      </c>
      <c r="F51" s="15" t="s">
        <v>20</v>
      </c>
      <c r="G51" s="4">
        <v>2000</v>
      </c>
      <c r="H51" s="4">
        <v>2001</v>
      </c>
      <c r="I51" s="4">
        <v>2002</v>
      </c>
      <c r="J51" s="4">
        <v>2003</v>
      </c>
      <c r="K51" s="4">
        <v>2004</v>
      </c>
      <c r="L51" s="4">
        <v>2005</v>
      </c>
    </row>
    <row r="52" spans="5:12" ht="17.25" customHeight="1">
      <c r="E52" s="25" t="s">
        <v>23</v>
      </c>
      <c r="F52" s="25"/>
      <c r="G52" s="25"/>
      <c r="H52" s="25"/>
      <c r="I52" s="25"/>
      <c r="J52" s="25"/>
      <c r="K52" s="25"/>
      <c r="L52" s="25"/>
    </row>
    <row r="53" spans="5:12" ht="21" customHeight="1">
      <c r="E53" s="16" t="s">
        <v>22</v>
      </c>
      <c r="F53" s="8" t="s">
        <v>21</v>
      </c>
      <c r="G53" s="17">
        <f aca="true" t="shared" si="4" ref="G53:J54">G48/G$47*100</f>
        <v>44.19884490943728</v>
      </c>
      <c r="H53" s="17">
        <f t="shared" si="4"/>
        <v>41.87272482135634</v>
      </c>
      <c r="I53" s="17">
        <f t="shared" si="4"/>
        <v>38.89256159337683</v>
      </c>
      <c r="J53" s="17">
        <f t="shared" si="4"/>
        <v>42.87196863802637</v>
      </c>
      <c r="K53" s="17">
        <f>K48/K$47*100</f>
        <v>47.93662262592898</v>
      </c>
      <c r="L53" s="17">
        <v>42.3</v>
      </c>
    </row>
    <row r="54" spans="5:12" ht="21" customHeight="1">
      <c r="E54" s="18">
        <v>28</v>
      </c>
      <c r="F54" s="8" t="s">
        <v>21</v>
      </c>
      <c r="G54" s="17">
        <f t="shared" si="4"/>
        <v>55.80115509056272</v>
      </c>
      <c r="H54" s="17">
        <f t="shared" si="4"/>
        <v>58.12727517864366</v>
      </c>
      <c r="I54" s="17">
        <f t="shared" si="4"/>
        <v>61.107438406623146</v>
      </c>
      <c r="J54" s="17">
        <f t="shared" si="4"/>
        <v>57.12803136197363</v>
      </c>
      <c r="K54" s="17">
        <f>K49/K$47*100</f>
        <v>52.06337737407102</v>
      </c>
      <c r="L54" s="17">
        <v>57.7</v>
      </c>
    </row>
    <row r="56" spans="5:8" ht="24.75" customHeight="1">
      <c r="E56" s="26" t="s">
        <v>15</v>
      </c>
      <c r="F56" s="26"/>
      <c r="G56" s="26"/>
      <c r="H56" s="26"/>
    </row>
    <row r="57" spans="5:12" ht="22.5" hidden="1">
      <c r="E57" s="3" t="s">
        <v>0</v>
      </c>
      <c r="F57" s="3" t="s">
        <v>7</v>
      </c>
      <c r="G57" s="4">
        <v>2000</v>
      </c>
      <c r="H57" s="4">
        <v>2001</v>
      </c>
      <c r="I57" s="4">
        <v>2002</v>
      </c>
      <c r="J57" s="4">
        <v>2003</v>
      </c>
      <c r="K57" s="4">
        <v>2004</v>
      </c>
      <c r="L57" s="4">
        <v>2005</v>
      </c>
    </row>
    <row r="58" spans="5:12" ht="24.75" customHeight="1" hidden="1">
      <c r="E58" t="s">
        <v>19</v>
      </c>
      <c r="F58" s="8" t="s">
        <v>8</v>
      </c>
      <c r="G58" s="9">
        <v>213614</v>
      </c>
      <c r="H58" s="10">
        <v>243736</v>
      </c>
      <c r="I58" s="10">
        <v>226860.724</v>
      </c>
      <c r="J58" s="10">
        <v>245061.214</v>
      </c>
      <c r="K58" s="10">
        <v>339004</v>
      </c>
      <c r="L58" s="10">
        <v>364944</v>
      </c>
    </row>
    <row r="59" spans="5:12" ht="24.75" customHeight="1" hidden="1">
      <c r="E59" s="20">
        <v>27</v>
      </c>
      <c r="F59" s="8" t="s">
        <v>8</v>
      </c>
      <c r="G59" s="9">
        <v>121210</v>
      </c>
      <c r="H59" s="10">
        <v>128274</v>
      </c>
      <c r="I59" s="10">
        <v>116072.281</v>
      </c>
      <c r="J59" s="10">
        <v>135298.476</v>
      </c>
      <c r="K59" s="10">
        <v>199159</v>
      </c>
      <c r="L59" s="10">
        <v>203874</v>
      </c>
    </row>
    <row r="60" spans="5:12" ht="24.75" customHeight="1" hidden="1">
      <c r="E60" s="20">
        <v>28</v>
      </c>
      <c r="F60" s="8" t="s">
        <v>8</v>
      </c>
      <c r="G60" s="9">
        <v>92405</v>
      </c>
      <c r="H60" s="10">
        <v>115462</v>
      </c>
      <c r="I60" s="10">
        <v>110788.443</v>
      </c>
      <c r="J60" s="10">
        <v>109762.737</v>
      </c>
      <c r="K60" s="10">
        <v>139845</v>
      </c>
      <c r="L60" s="10">
        <v>161070</v>
      </c>
    </row>
    <row r="61" ht="12.75" hidden="1"/>
    <row r="62" spans="5:12" ht="21" customHeight="1">
      <c r="E62" s="15" t="s">
        <v>25</v>
      </c>
      <c r="F62" s="15" t="s">
        <v>20</v>
      </c>
      <c r="G62" s="4">
        <v>2000</v>
      </c>
      <c r="H62" s="4">
        <v>2001</v>
      </c>
      <c r="I62" s="4">
        <v>2002</v>
      </c>
      <c r="J62" s="4">
        <v>2003</v>
      </c>
      <c r="K62" s="4">
        <v>2004</v>
      </c>
      <c r="L62" s="4">
        <v>2005</v>
      </c>
    </row>
    <row r="63" spans="5:12" ht="15" customHeight="1">
      <c r="E63" s="25" t="s">
        <v>23</v>
      </c>
      <c r="F63" s="25"/>
      <c r="G63" s="25"/>
      <c r="H63" s="25"/>
      <c r="I63" s="25"/>
      <c r="J63" s="25"/>
      <c r="K63" s="25"/>
      <c r="L63" s="25"/>
    </row>
    <row r="64" spans="5:12" ht="21" customHeight="1">
      <c r="E64" s="16" t="s">
        <v>22</v>
      </c>
      <c r="F64" s="8" t="s">
        <v>21</v>
      </c>
      <c r="G64" s="17">
        <f aca="true" t="shared" si="5" ref="G64:L65">G59/G$58*100</f>
        <v>56.742535601599144</v>
      </c>
      <c r="H64" s="17">
        <f t="shared" si="5"/>
        <v>52.628253520202186</v>
      </c>
      <c r="I64" s="17">
        <f t="shared" si="5"/>
        <v>51.16455548294909</v>
      </c>
      <c r="J64" s="17">
        <f t="shared" si="5"/>
        <v>55.2100733492653</v>
      </c>
      <c r="K64" s="17">
        <f t="shared" si="5"/>
        <v>58.74827435664476</v>
      </c>
      <c r="L64" s="17">
        <v>56.1</v>
      </c>
    </row>
    <row r="65" spans="5:12" ht="21" customHeight="1">
      <c r="E65" s="18">
        <v>28</v>
      </c>
      <c r="F65" s="8" t="s">
        <v>21</v>
      </c>
      <c r="G65" s="17">
        <f t="shared" si="5"/>
        <v>43.25793253251191</v>
      </c>
      <c r="H65" s="17">
        <f t="shared" si="5"/>
        <v>47.371746479797814</v>
      </c>
      <c r="I65" s="17">
        <f t="shared" si="5"/>
        <v>48.83544451705092</v>
      </c>
      <c r="J65" s="17">
        <f t="shared" si="5"/>
        <v>44.78992624267339</v>
      </c>
      <c r="K65" s="17">
        <f t="shared" si="5"/>
        <v>41.25172564335524</v>
      </c>
      <c r="L65" s="17">
        <v>43.9</v>
      </c>
    </row>
    <row r="66" spans="5:12" ht="21" customHeight="1">
      <c r="E66" s="21"/>
      <c r="F66" s="22"/>
      <c r="G66" s="23"/>
      <c r="H66" s="23"/>
      <c r="I66" s="24"/>
      <c r="J66" s="24"/>
      <c r="K66" s="24"/>
      <c r="L66" s="24"/>
    </row>
    <row r="67" spans="5:8" ht="27.75" customHeight="1" hidden="1">
      <c r="E67" s="26" t="s">
        <v>26</v>
      </c>
      <c r="F67" s="26"/>
      <c r="G67" s="26"/>
      <c r="H67" s="26"/>
    </row>
    <row r="68" spans="5:12" ht="21" customHeight="1" hidden="1">
      <c r="E68" s="3" t="s">
        <v>0</v>
      </c>
      <c r="F68" s="3" t="s">
        <v>7</v>
      </c>
      <c r="G68" s="4">
        <v>2000</v>
      </c>
      <c r="H68" s="4">
        <v>2001</v>
      </c>
      <c r="I68" s="4">
        <v>2002</v>
      </c>
      <c r="J68" s="4">
        <v>2003</v>
      </c>
      <c r="K68" s="4">
        <v>2004</v>
      </c>
      <c r="L68" s="4">
        <v>2005</v>
      </c>
    </row>
    <row r="69" spans="5:12" ht="21" customHeight="1" hidden="1">
      <c r="E69" t="s">
        <v>19</v>
      </c>
      <c r="F69" s="8" t="s">
        <v>8</v>
      </c>
      <c r="G69" s="9">
        <v>251615</v>
      </c>
      <c r="H69" s="10">
        <v>239635</v>
      </c>
      <c r="I69" s="10">
        <v>240308</v>
      </c>
      <c r="J69" s="10">
        <v>254401</v>
      </c>
      <c r="K69" s="10">
        <v>330047</v>
      </c>
      <c r="L69" s="10">
        <v>348784</v>
      </c>
    </row>
    <row r="70" spans="5:12" ht="21" customHeight="1" hidden="1">
      <c r="E70" s="20">
        <v>27</v>
      </c>
      <c r="F70" s="8" t="s">
        <v>8</v>
      </c>
      <c r="G70" s="9">
        <v>130408</v>
      </c>
      <c r="H70" s="10">
        <v>130897</v>
      </c>
      <c r="I70" s="10">
        <v>117641</v>
      </c>
      <c r="J70" s="10">
        <v>135755</v>
      </c>
      <c r="K70" s="10">
        <v>191531</v>
      </c>
      <c r="L70" s="10">
        <v>189531</v>
      </c>
    </row>
    <row r="71" spans="5:12" ht="21" customHeight="1" hidden="1">
      <c r="E71" s="20">
        <v>28</v>
      </c>
      <c r="F71" s="8" t="s">
        <v>8</v>
      </c>
      <c r="G71" s="9">
        <v>121207</v>
      </c>
      <c r="H71" s="10">
        <v>108738</v>
      </c>
      <c r="I71" s="10">
        <v>122667</v>
      </c>
      <c r="J71" s="10">
        <v>118646</v>
      </c>
      <c r="K71" s="10">
        <v>138516</v>
      </c>
      <c r="L71" s="10">
        <v>159253</v>
      </c>
    </row>
    <row r="72" ht="21" customHeight="1" hidden="1"/>
    <row r="73" spans="5:12" ht="21" customHeight="1" hidden="1">
      <c r="E73" s="15" t="s">
        <v>25</v>
      </c>
      <c r="F73" s="15" t="s">
        <v>20</v>
      </c>
      <c r="G73" s="4">
        <v>2000</v>
      </c>
      <c r="H73" s="4">
        <v>2001</v>
      </c>
      <c r="I73" s="4">
        <v>2002</v>
      </c>
      <c r="J73" s="4">
        <v>2003</v>
      </c>
      <c r="K73" s="4">
        <v>2004</v>
      </c>
      <c r="L73" s="4">
        <v>2005</v>
      </c>
    </row>
    <row r="74" spans="5:12" ht="21" customHeight="1" hidden="1">
      <c r="E74" s="25" t="s">
        <v>23</v>
      </c>
      <c r="F74" s="25"/>
      <c r="G74" s="25"/>
      <c r="H74" s="25"/>
      <c r="I74" s="25"/>
      <c r="J74" s="25"/>
      <c r="K74" s="25"/>
      <c r="L74" s="25"/>
    </row>
    <row r="75" spans="5:12" ht="21" customHeight="1" hidden="1">
      <c r="E75" s="16" t="s">
        <v>22</v>
      </c>
      <c r="F75" s="8" t="s">
        <v>21</v>
      </c>
      <c r="G75" s="17">
        <f aca="true" t="shared" si="6" ref="G75:L76">G70/G$58*100</f>
        <v>61.048433155130276</v>
      </c>
      <c r="H75" s="17">
        <f t="shared" si="6"/>
        <v>53.704417894771396</v>
      </c>
      <c r="I75" s="17">
        <f t="shared" si="6"/>
        <v>51.85604538580244</v>
      </c>
      <c r="J75" s="17">
        <f t="shared" si="6"/>
        <v>55.396363130723735</v>
      </c>
      <c r="K75" s="17">
        <f t="shared" si="6"/>
        <v>56.49815341411901</v>
      </c>
      <c r="L75" s="17">
        <f t="shared" si="6"/>
        <v>51.93426936735499</v>
      </c>
    </row>
    <row r="76" spans="5:12" ht="21" customHeight="1" hidden="1">
      <c r="E76" s="18">
        <v>28</v>
      </c>
      <c r="F76" s="8" t="s">
        <v>21</v>
      </c>
      <c r="G76" s="17">
        <f t="shared" si="6"/>
        <v>56.74113119926597</v>
      </c>
      <c r="H76" s="17">
        <f t="shared" si="6"/>
        <v>44.61302392752815</v>
      </c>
      <c r="I76" s="17">
        <f t="shared" si="6"/>
        <v>54.07150159672417</v>
      </c>
      <c r="J76" s="17">
        <f t="shared" si="6"/>
        <v>48.41484217898308</v>
      </c>
      <c r="K76" s="17">
        <f t="shared" si="6"/>
        <v>40.859694870856984</v>
      </c>
      <c r="L76" s="17">
        <f t="shared" si="6"/>
        <v>43.63765399622956</v>
      </c>
    </row>
    <row r="77" spans="5:12" ht="21" customHeight="1" hidden="1">
      <c r="E77" s="21"/>
      <c r="F77" s="22"/>
      <c r="G77" s="23"/>
      <c r="H77" s="23"/>
      <c r="I77" s="24"/>
      <c r="J77" s="24"/>
      <c r="K77" s="24"/>
      <c r="L77" s="24"/>
    </row>
    <row r="78" spans="5:8" ht="26.25" customHeight="1">
      <c r="E78" s="26" t="s">
        <v>9</v>
      </c>
      <c r="F78" s="26"/>
      <c r="G78" s="26"/>
      <c r="H78" s="26"/>
    </row>
    <row r="79" spans="5:12" ht="22.5" hidden="1">
      <c r="E79" s="3" t="s">
        <v>0</v>
      </c>
      <c r="F79" s="3" t="s">
        <v>7</v>
      </c>
      <c r="G79" s="4">
        <v>2000</v>
      </c>
      <c r="H79" s="4">
        <v>2001</v>
      </c>
      <c r="I79" s="4">
        <v>2002</v>
      </c>
      <c r="J79" s="4">
        <v>2003</v>
      </c>
      <c r="K79" s="4">
        <v>2004</v>
      </c>
      <c r="L79" s="4">
        <v>2005</v>
      </c>
    </row>
    <row r="80" spans="5:12" ht="18.75" customHeight="1" hidden="1">
      <c r="E80" t="s">
        <v>19</v>
      </c>
      <c r="F80" s="8" t="s">
        <v>8</v>
      </c>
      <c r="G80" s="9">
        <v>84919</v>
      </c>
      <c r="H80" s="10">
        <v>89963</v>
      </c>
      <c r="I80" s="10">
        <v>99449</v>
      </c>
      <c r="J80" s="10">
        <v>104609</v>
      </c>
      <c r="K80" s="10">
        <v>136205</v>
      </c>
      <c r="L80" s="10">
        <v>150489</v>
      </c>
    </row>
    <row r="81" spans="5:12" ht="18.75" customHeight="1" hidden="1">
      <c r="E81" s="20">
        <v>27</v>
      </c>
      <c r="F81" s="8" t="s">
        <v>8</v>
      </c>
      <c r="G81" s="9">
        <v>36316</v>
      </c>
      <c r="H81" s="10">
        <v>38831</v>
      </c>
      <c r="I81" s="10">
        <v>34142</v>
      </c>
      <c r="J81" s="10">
        <v>42116</v>
      </c>
      <c r="K81" s="10">
        <v>57062</v>
      </c>
      <c r="L81" s="10">
        <v>63008</v>
      </c>
    </row>
    <row r="82" spans="5:12" ht="18.75" customHeight="1" hidden="1">
      <c r="E82" s="20">
        <v>28</v>
      </c>
      <c r="F82" s="8" t="s">
        <v>8</v>
      </c>
      <c r="G82" s="9">
        <v>48602</v>
      </c>
      <c r="H82" s="10">
        <v>51132</v>
      </c>
      <c r="I82" s="10">
        <v>65307</v>
      </c>
      <c r="J82" s="10">
        <v>62493</v>
      </c>
      <c r="K82" s="10">
        <v>79143</v>
      </c>
      <c r="L82" s="10">
        <v>87581</v>
      </c>
    </row>
    <row r="83" ht="12.75" hidden="1"/>
    <row r="84" spans="5:12" ht="21" customHeight="1">
      <c r="E84" s="15" t="s">
        <v>25</v>
      </c>
      <c r="F84" s="15" t="s">
        <v>20</v>
      </c>
      <c r="G84" s="4">
        <v>2000</v>
      </c>
      <c r="H84" s="4">
        <v>2001</v>
      </c>
      <c r="I84" s="4">
        <v>2002</v>
      </c>
      <c r="J84" s="4">
        <v>2003</v>
      </c>
      <c r="K84" s="4">
        <v>2004</v>
      </c>
      <c r="L84" s="4">
        <v>2005</v>
      </c>
    </row>
    <row r="85" spans="5:12" ht="18" customHeight="1">
      <c r="E85" s="25" t="s">
        <v>23</v>
      </c>
      <c r="F85" s="25"/>
      <c r="G85" s="25"/>
      <c r="H85" s="25"/>
      <c r="I85" s="25"/>
      <c r="J85" s="25"/>
      <c r="K85" s="25"/>
      <c r="L85" s="25"/>
    </row>
    <row r="86" spans="5:12" ht="21" customHeight="1">
      <c r="E86" s="16" t="s">
        <v>22</v>
      </c>
      <c r="F86" s="8" t="s">
        <v>21</v>
      </c>
      <c r="G86" s="17">
        <f aca="true" t="shared" si="7" ref="G86:L87">G81/G$80*100</f>
        <v>42.76545884902083</v>
      </c>
      <c r="H86" s="17">
        <f t="shared" si="7"/>
        <v>43.16330046797017</v>
      </c>
      <c r="I86" s="17">
        <f t="shared" si="7"/>
        <v>34.33116471759394</v>
      </c>
      <c r="J86" s="17">
        <f t="shared" si="7"/>
        <v>40.26039824489288</v>
      </c>
      <c r="K86" s="17">
        <f t="shared" si="7"/>
        <v>41.89420359017657</v>
      </c>
      <c r="L86" s="17">
        <f t="shared" si="7"/>
        <v>41.86884091196034</v>
      </c>
    </row>
    <row r="87" spans="5:12" ht="21" customHeight="1">
      <c r="E87" s="18">
        <v>28</v>
      </c>
      <c r="F87" s="8" t="s">
        <v>21</v>
      </c>
      <c r="G87" s="17">
        <f t="shared" si="7"/>
        <v>57.2333635582143</v>
      </c>
      <c r="H87" s="17">
        <f t="shared" si="7"/>
        <v>56.83669953202983</v>
      </c>
      <c r="I87" s="17">
        <f t="shared" si="7"/>
        <v>65.66883528240606</v>
      </c>
      <c r="J87" s="17">
        <f t="shared" si="7"/>
        <v>59.73960175510711</v>
      </c>
      <c r="K87" s="17">
        <f t="shared" si="7"/>
        <v>58.10579640982343</v>
      </c>
      <c r="L87" s="17">
        <f t="shared" si="7"/>
        <v>58.19760912757743</v>
      </c>
    </row>
    <row r="89" spans="5:8" ht="26.25" customHeight="1">
      <c r="E89" s="26" t="s">
        <v>11</v>
      </c>
      <c r="F89" s="26"/>
      <c r="G89" s="26"/>
      <c r="H89" s="26"/>
    </row>
    <row r="90" spans="5:12" ht="22.5" hidden="1">
      <c r="E90" s="3" t="s">
        <v>0</v>
      </c>
      <c r="F90" s="3" t="s">
        <v>7</v>
      </c>
      <c r="G90" s="4">
        <v>2000</v>
      </c>
      <c r="H90" s="4">
        <v>2001</v>
      </c>
      <c r="I90" s="4">
        <v>2002</v>
      </c>
      <c r="J90" s="4">
        <v>2003</v>
      </c>
      <c r="K90" s="4">
        <v>2004</v>
      </c>
      <c r="L90" s="4">
        <v>2005</v>
      </c>
    </row>
    <row r="91" spans="5:12" ht="18.75" customHeight="1" hidden="1">
      <c r="E91" t="s">
        <v>19</v>
      </c>
      <c r="F91" s="8" t="s">
        <v>8</v>
      </c>
      <c r="G91" s="9" t="s">
        <v>17</v>
      </c>
      <c r="H91" s="10">
        <v>211034.738</v>
      </c>
      <c r="I91" s="10">
        <v>205732.441</v>
      </c>
      <c r="J91" s="10">
        <v>235031.46</v>
      </c>
      <c r="K91" s="10">
        <v>313009.731</v>
      </c>
      <c r="L91" s="10">
        <v>316758</v>
      </c>
    </row>
    <row r="92" spans="5:12" ht="18.75" customHeight="1" hidden="1">
      <c r="E92" s="20">
        <v>27</v>
      </c>
      <c r="F92" s="8" t="s">
        <v>8</v>
      </c>
      <c r="G92" s="9" t="s">
        <v>17</v>
      </c>
      <c r="H92" s="10">
        <v>135519.863</v>
      </c>
      <c r="I92" s="10">
        <v>127630.694</v>
      </c>
      <c r="J92" s="10">
        <v>154898.451</v>
      </c>
      <c r="K92" s="10">
        <v>215322.119</v>
      </c>
      <c r="L92" s="10">
        <v>201760</v>
      </c>
    </row>
    <row r="93" spans="5:12" ht="18.75" customHeight="1" hidden="1">
      <c r="E93" s="20">
        <v>28</v>
      </c>
      <c r="F93" s="8" t="s">
        <v>8</v>
      </c>
      <c r="G93" s="9" t="s">
        <v>17</v>
      </c>
      <c r="H93" s="10">
        <v>75514.875</v>
      </c>
      <c r="I93" s="10">
        <v>78101.747</v>
      </c>
      <c r="J93" s="10">
        <v>80133.009</v>
      </c>
      <c r="K93" s="10">
        <v>97687.612</v>
      </c>
      <c r="L93" s="10">
        <v>114998</v>
      </c>
    </row>
    <row r="94" ht="12.75" hidden="1"/>
    <row r="95" spans="5:12" ht="21" customHeight="1">
      <c r="E95" s="15" t="s">
        <v>25</v>
      </c>
      <c r="F95" s="15" t="s">
        <v>20</v>
      </c>
      <c r="G95" s="4">
        <v>2000</v>
      </c>
      <c r="H95" s="4">
        <v>2001</v>
      </c>
      <c r="I95" s="4">
        <v>2002</v>
      </c>
      <c r="J95" s="4">
        <v>2003</v>
      </c>
      <c r="K95" s="4">
        <v>2004</v>
      </c>
      <c r="L95" s="4">
        <v>2005</v>
      </c>
    </row>
    <row r="96" spans="5:12" ht="17.25" customHeight="1">
      <c r="E96" s="25" t="s">
        <v>23</v>
      </c>
      <c r="F96" s="25"/>
      <c r="G96" s="25"/>
      <c r="H96" s="25"/>
      <c r="I96" s="25"/>
      <c r="J96" s="25"/>
      <c r="K96" s="25"/>
      <c r="L96" s="25"/>
    </row>
    <row r="97" spans="5:12" ht="21" customHeight="1">
      <c r="E97" s="16" t="s">
        <v>22</v>
      </c>
      <c r="F97" s="8" t="s">
        <v>21</v>
      </c>
      <c r="G97" s="9" t="s">
        <v>17</v>
      </c>
      <c r="H97" s="17">
        <f aca="true" t="shared" si="8" ref="H97:L98">H92/H$91*100</f>
        <v>64.21685087693952</v>
      </c>
      <c r="I97" s="17">
        <f t="shared" si="8"/>
        <v>62.0372233856886</v>
      </c>
      <c r="J97" s="17">
        <f t="shared" si="8"/>
        <v>65.90541155639335</v>
      </c>
      <c r="K97" s="17">
        <f t="shared" si="8"/>
        <v>68.79087059437138</v>
      </c>
      <c r="L97" s="17">
        <f t="shared" si="8"/>
        <v>63.69531314126241</v>
      </c>
    </row>
    <row r="98" spans="5:12" ht="21" customHeight="1">
      <c r="E98" s="18">
        <v>28</v>
      </c>
      <c r="F98" s="8" t="s">
        <v>21</v>
      </c>
      <c r="G98" s="9" t="s">
        <v>17</v>
      </c>
      <c r="H98" s="17">
        <f t="shared" si="8"/>
        <v>35.78314912306049</v>
      </c>
      <c r="I98" s="17">
        <f t="shared" si="8"/>
        <v>37.96277661431141</v>
      </c>
      <c r="J98" s="17">
        <f t="shared" si="8"/>
        <v>34.09458844360666</v>
      </c>
      <c r="K98" s="17">
        <f t="shared" si="8"/>
        <v>31.209129405628598</v>
      </c>
      <c r="L98" s="17">
        <f t="shared" si="8"/>
        <v>36.30468685873758</v>
      </c>
    </row>
    <row r="100" spans="5:8" ht="25.5" customHeight="1">
      <c r="E100" s="26" t="s">
        <v>12</v>
      </c>
      <c r="F100" s="26"/>
      <c r="G100" s="26"/>
      <c r="H100" s="26"/>
    </row>
    <row r="101" spans="5:12" ht="22.5" hidden="1">
      <c r="E101" s="3" t="s">
        <v>0</v>
      </c>
      <c r="F101" s="3" t="s">
        <v>7</v>
      </c>
      <c r="G101" s="4">
        <v>2000</v>
      </c>
      <c r="H101" s="4">
        <v>2001</v>
      </c>
      <c r="I101" s="4">
        <v>2002</v>
      </c>
      <c r="J101" s="4">
        <v>2003</v>
      </c>
      <c r="K101" s="4">
        <v>2004</v>
      </c>
      <c r="L101" s="4">
        <v>2005</v>
      </c>
    </row>
    <row r="102" spans="5:12" ht="18.75" customHeight="1" hidden="1">
      <c r="E102" t="s">
        <v>19</v>
      </c>
      <c r="F102" s="8" t="s">
        <v>24</v>
      </c>
      <c r="G102" s="9" t="s">
        <v>17</v>
      </c>
      <c r="H102" s="10">
        <v>93242.629</v>
      </c>
      <c r="I102" s="10">
        <v>90286.813</v>
      </c>
      <c r="J102" s="10">
        <v>103192.566</v>
      </c>
      <c r="K102" s="10">
        <v>137517.513</v>
      </c>
      <c r="L102" s="10">
        <v>148087</v>
      </c>
    </row>
    <row r="103" spans="5:12" ht="18.75" customHeight="1" hidden="1">
      <c r="E103" s="20">
        <v>27</v>
      </c>
      <c r="F103" s="8"/>
      <c r="G103" s="9" t="s">
        <v>17</v>
      </c>
      <c r="H103" s="10">
        <v>50269.756</v>
      </c>
      <c r="I103" s="10">
        <v>44901.401</v>
      </c>
      <c r="J103" s="10">
        <v>54414.195</v>
      </c>
      <c r="K103" s="10">
        <v>72704.345</v>
      </c>
      <c r="L103" s="10">
        <v>71175</v>
      </c>
    </row>
    <row r="104" spans="5:12" ht="18.75" customHeight="1" hidden="1">
      <c r="E104" s="20">
        <v>28</v>
      </c>
      <c r="F104" s="8"/>
      <c r="G104" s="9" t="s">
        <v>17</v>
      </c>
      <c r="H104" s="10">
        <v>42972.873</v>
      </c>
      <c r="I104" s="10">
        <v>45385.412</v>
      </c>
      <c r="J104" s="10">
        <v>48778.371</v>
      </c>
      <c r="K104" s="10">
        <v>64813.168</v>
      </c>
      <c r="L104" s="10">
        <v>76913</v>
      </c>
    </row>
    <row r="105" ht="12.75" hidden="1"/>
    <row r="106" spans="5:12" ht="21" customHeight="1">
      <c r="E106" s="15" t="s">
        <v>25</v>
      </c>
      <c r="F106" s="15" t="s">
        <v>20</v>
      </c>
      <c r="G106" s="4">
        <v>2000</v>
      </c>
      <c r="H106" s="4">
        <v>2001</v>
      </c>
      <c r="I106" s="4">
        <v>2002</v>
      </c>
      <c r="J106" s="4">
        <v>2003</v>
      </c>
      <c r="K106" s="4">
        <v>2004</v>
      </c>
      <c r="L106" s="4">
        <v>2005</v>
      </c>
    </row>
    <row r="107" spans="5:12" ht="18" customHeight="1">
      <c r="E107" s="25" t="s">
        <v>23</v>
      </c>
      <c r="F107" s="25"/>
      <c r="G107" s="25"/>
      <c r="H107" s="25"/>
      <c r="I107" s="25"/>
      <c r="J107" s="25"/>
      <c r="K107" s="25"/>
      <c r="L107" s="25"/>
    </row>
    <row r="108" spans="5:12" ht="21" customHeight="1">
      <c r="E108" s="16" t="s">
        <v>22</v>
      </c>
      <c r="F108" s="8" t="s">
        <v>21</v>
      </c>
      <c r="G108" s="9" t="s">
        <v>17</v>
      </c>
      <c r="H108" s="17">
        <f aca="true" t="shared" si="9" ref="H108:L109">H103/H$91*100</f>
        <v>23.8206072025924</v>
      </c>
      <c r="I108" s="17">
        <f t="shared" si="9"/>
        <v>21.82514375552468</v>
      </c>
      <c r="J108" s="17">
        <f t="shared" si="9"/>
        <v>23.151877199758705</v>
      </c>
      <c r="K108" s="17">
        <f t="shared" si="9"/>
        <v>23.227503109160523</v>
      </c>
      <c r="L108" s="17">
        <f t="shared" si="9"/>
        <v>22.46983501600591</v>
      </c>
    </row>
    <row r="109" spans="5:12" ht="21" customHeight="1">
      <c r="E109" s="18">
        <v>28</v>
      </c>
      <c r="F109" s="8" t="s">
        <v>21</v>
      </c>
      <c r="G109" s="9" t="s">
        <v>17</v>
      </c>
      <c r="H109" s="17">
        <f t="shared" si="9"/>
        <v>20.362938067570656</v>
      </c>
      <c r="I109" s="17">
        <f t="shared" si="9"/>
        <v>22.0604061174776</v>
      </c>
      <c r="J109" s="17">
        <f t="shared" si="9"/>
        <v>20.7539752337836</v>
      </c>
      <c r="K109" s="17">
        <f t="shared" si="9"/>
        <v>20.706438676182877</v>
      </c>
      <c r="L109" s="17">
        <f t="shared" si="9"/>
        <v>24.281312547749387</v>
      </c>
    </row>
    <row r="111" spans="5:8" ht="25.5" customHeight="1">
      <c r="E111" s="26" t="s">
        <v>10</v>
      </c>
      <c r="F111" s="26"/>
      <c r="G111" s="26"/>
      <c r="H111" s="26"/>
    </row>
    <row r="112" spans="5:12" ht="22.5" hidden="1">
      <c r="E112" s="3" t="s">
        <v>0</v>
      </c>
      <c r="F112" s="3" t="s">
        <v>7</v>
      </c>
      <c r="G112" s="4">
        <v>2000</v>
      </c>
      <c r="H112" s="4">
        <v>2001</v>
      </c>
      <c r="I112" s="4">
        <v>2002</v>
      </c>
      <c r="J112" s="4">
        <v>2003</v>
      </c>
      <c r="K112" s="4">
        <v>2004</v>
      </c>
      <c r="L112" s="4">
        <v>2005</v>
      </c>
    </row>
    <row r="113" spans="5:12" ht="18.75" customHeight="1" hidden="1">
      <c r="E113" t="s">
        <v>19</v>
      </c>
      <c r="F113" s="8" t="s">
        <v>8</v>
      </c>
      <c r="G113" s="9">
        <v>789.018</v>
      </c>
      <c r="H113" s="10">
        <v>688.225</v>
      </c>
      <c r="I113" s="10">
        <v>554.431</v>
      </c>
      <c r="J113" s="10">
        <v>547.655</v>
      </c>
      <c r="K113" s="10">
        <v>644.244</v>
      </c>
      <c r="L113" s="10">
        <v>785</v>
      </c>
    </row>
    <row r="114" spans="5:12" ht="18.75" customHeight="1" hidden="1">
      <c r="E114" s="20">
        <v>27</v>
      </c>
      <c r="F114" s="8" t="s">
        <v>8</v>
      </c>
      <c r="G114" s="9">
        <v>462.055</v>
      </c>
      <c r="H114" s="10">
        <v>287.615</v>
      </c>
      <c r="I114" s="10">
        <v>260.315</v>
      </c>
      <c r="J114" s="10">
        <v>201.907</v>
      </c>
      <c r="K114" s="10">
        <v>264.129</v>
      </c>
      <c r="L114" s="10">
        <v>422</v>
      </c>
    </row>
    <row r="115" spans="5:12" ht="18.75" customHeight="1" hidden="1">
      <c r="E115" s="20">
        <v>28</v>
      </c>
      <c r="F115" s="8" t="s">
        <v>8</v>
      </c>
      <c r="G115" s="9">
        <v>326.963</v>
      </c>
      <c r="H115" s="10">
        <v>400.61</v>
      </c>
      <c r="I115" s="10">
        <v>294.116</v>
      </c>
      <c r="J115" s="10">
        <v>345.748</v>
      </c>
      <c r="K115" s="10">
        <v>380.115</v>
      </c>
      <c r="L115" s="10">
        <v>364</v>
      </c>
    </row>
    <row r="116" ht="12.75" hidden="1"/>
    <row r="117" spans="5:12" ht="21" customHeight="1">
      <c r="E117" s="15" t="s">
        <v>25</v>
      </c>
      <c r="F117" s="15" t="s">
        <v>20</v>
      </c>
      <c r="G117" s="4">
        <v>2000</v>
      </c>
      <c r="H117" s="4">
        <v>2001</v>
      </c>
      <c r="I117" s="4">
        <v>2002</v>
      </c>
      <c r="J117" s="4">
        <v>2003</v>
      </c>
      <c r="K117" s="4">
        <v>2004</v>
      </c>
      <c r="L117" s="4">
        <v>2005</v>
      </c>
    </row>
    <row r="118" spans="5:12" ht="15" customHeight="1">
      <c r="E118" s="25" t="s">
        <v>23</v>
      </c>
      <c r="F118" s="25"/>
      <c r="G118" s="25"/>
      <c r="H118" s="25"/>
      <c r="I118" s="25"/>
      <c r="J118" s="25"/>
      <c r="K118" s="25"/>
      <c r="L118" s="25"/>
    </row>
    <row r="119" spans="5:12" ht="21" customHeight="1">
      <c r="E119" s="16" t="s">
        <v>22</v>
      </c>
      <c r="F119" s="8" t="s">
        <v>21</v>
      </c>
      <c r="G119" s="17">
        <f aca="true" t="shared" si="10" ref="G119:L120">G114/G$113*100</f>
        <v>58.56076794192274</v>
      </c>
      <c r="H119" s="17">
        <f t="shared" si="10"/>
        <v>41.79083875186168</v>
      </c>
      <c r="I119" s="17">
        <f t="shared" si="10"/>
        <v>46.95173971152406</v>
      </c>
      <c r="J119" s="17">
        <f t="shared" si="10"/>
        <v>36.8675534780108</v>
      </c>
      <c r="K119" s="17">
        <f t="shared" si="10"/>
        <v>40.9982863635517</v>
      </c>
      <c r="L119" s="17">
        <f t="shared" si="10"/>
        <v>53.75796178343949</v>
      </c>
    </row>
    <row r="120" spans="5:12" ht="21" customHeight="1">
      <c r="E120" s="18">
        <v>28</v>
      </c>
      <c r="F120" s="8" t="s">
        <v>21</v>
      </c>
      <c r="G120" s="17">
        <f t="shared" si="10"/>
        <v>41.43923205807726</v>
      </c>
      <c r="H120" s="17">
        <f t="shared" si="10"/>
        <v>58.20916124813833</v>
      </c>
      <c r="I120" s="17">
        <f t="shared" si="10"/>
        <v>53.04826028847592</v>
      </c>
      <c r="J120" s="17">
        <f t="shared" si="10"/>
        <v>63.1324465219892</v>
      </c>
      <c r="K120" s="17">
        <f t="shared" si="10"/>
        <v>59.00171363644831</v>
      </c>
      <c r="L120" s="17">
        <f t="shared" si="10"/>
        <v>46.36942675159236</v>
      </c>
    </row>
    <row r="122" ht="26.25" customHeight="1">
      <c r="E122" s="1" t="s">
        <v>14</v>
      </c>
    </row>
    <row r="123" spans="5:12" ht="22.5" hidden="1">
      <c r="E123" s="3" t="s">
        <v>0</v>
      </c>
      <c r="F123" s="3" t="s">
        <v>7</v>
      </c>
      <c r="G123" s="4">
        <v>2000</v>
      </c>
      <c r="H123" s="4">
        <v>2001</v>
      </c>
      <c r="I123" s="4">
        <v>2002</v>
      </c>
      <c r="J123" s="4">
        <v>2003</v>
      </c>
      <c r="K123" s="4">
        <v>2004</v>
      </c>
      <c r="L123" s="4">
        <v>2005</v>
      </c>
    </row>
    <row r="124" spans="5:12" ht="18.75" customHeight="1" hidden="1">
      <c r="E124" t="s">
        <v>19</v>
      </c>
      <c r="F124" s="8" t="s">
        <v>8</v>
      </c>
      <c r="G124" s="9">
        <v>148340.038</v>
      </c>
      <c r="H124" s="10">
        <v>161128.355</v>
      </c>
      <c r="I124" s="10">
        <v>149904.181</v>
      </c>
      <c r="J124" s="10">
        <v>167727.011</v>
      </c>
      <c r="K124" s="10">
        <v>226025.789</v>
      </c>
      <c r="L124" s="10">
        <v>238444</v>
      </c>
    </row>
    <row r="125" spans="5:12" ht="19.5" customHeight="1" hidden="1">
      <c r="E125" s="20">
        <v>27</v>
      </c>
      <c r="F125" s="8" t="s">
        <v>8</v>
      </c>
      <c r="G125" s="9">
        <v>67811.4</v>
      </c>
      <c r="H125" s="10">
        <v>73542.8</v>
      </c>
      <c r="I125" s="10">
        <v>68160.3</v>
      </c>
      <c r="J125" s="10">
        <v>76458.8</v>
      </c>
      <c r="K125" s="10">
        <v>111884.8</v>
      </c>
      <c r="L125" s="10">
        <v>116233</v>
      </c>
    </row>
    <row r="126" spans="5:12" ht="19.5" customHeight="1" hidden="1">
      <c r="E126" s="20">
        <v>28</v>
      </c>
      <c r="F126" s="8" t="s">
        <v>8</v>
      </c>
      <c r="G126" s="9">
        <v>80528.7</v>
      </c>
      <c r="H126" s="10">
        <v>87585.5</v>
      </c>
      <c r="I126" s="10">
        <v>81743.9</v>
      </c>
      <c r="J126" s="10">
        <v>91268.2</v>
      </c>
      <c r="K126" s="10">
        <v>114141</v>
      </c>
      <c r="L126" s="10">
        <v>122211</v>
      </c>
    </row>
    <row r="127" ht="12.75" hidden="1"/>
    <row r="128" spans="5:12" ht="21" customHeight="1">
      <c r="E128" s="15" t="s">
        <v>25</v>
      </c>
      <c r="F128" s="15" t="s">
        <v>20</v>
      </c>
      <c r="G128" s="4">
        <v>2000</v>
      </c>
      <c r="H128" s="4">
        <v>2001</v>
      </c>
      <c r="I128" s="4">
        <v>2002</v>
      </c>
      <c r="J128" s="4">
        <v>2003</v>
      </c>
      <c r="K128" s="4">
        <v>2004</v>
      </c>
      <c r="L128" s="4">
        <v>2005</v>
      </c>
    </row>
    <row r="129" spans="5:12" ht="18" customHeight="1">
      <c r="E129" s="25" t="s">
        <v>23</v>
      </c>
      <c r="F129" s="25"/>
      <c r="G129" s="25"/>
      <c r="H129" s="25"/>
      <c r="I129" s="25"/>
      <c r="J129" s="25"/>
      <c r="K129" s="25"/>
      <c r="L129" s="25"/>
    </row>
    <row r="130" spans="5:12" ht="21" customHeight="1">
      <c r="E130" s="16" t="s">
        <v>22</v>
      </c>
      <c r="F130" s="8" t="s">
        <v>21</v>
      </c>
      <c r="G130" s="17">
        <f aca="true" t="shared" si="11" ref="G130:L131">G125/G$124*100</f>
        <v>45.71348431230683</v>
      </c>
      <c r="H130" s="17">
        <f t="shared" si="11"/>
        <v>45.642370022334056</v>
      </c>
      <c r="I130" s="17">
        <f t="shared" si="11"/>
        <v>45.46924545086571</v>
      </c>
      <c r="J130" s="17">
        <f t="shared" si="11"/>
        <v>45.58526354470122</v>
      </c>
      <c r="K130" s="17">
        <f t="shared" si="11"/>
        <v>49.50090009419235</v>
      </c>
      <c r="L130" s="17">
        <f t="shared" si="11"/>
        <v>48.746456190971465</v>
      </c>
    </row>
    <row r="131" spans="5:12" ht="21" customHeight="1">
      <c r="E131" s="18">
        <v>28</v>
      </c>
      <c r="F131" s="8" t="s">
        <v>21</v>
      </c>
      <c r="G131" s="17">
        <f t="shared" si="11"/>
        <v>54.2865574835568</v>
      </c>
      <c r="H131" s="17">
        <f t="shared" si="11"/>
        <v>54.35759584338833</v>
      </c>
      <c r="I131" s="17">
        <f t="shared" si="11"/>
        <v>54.530767223897506</v>
      </c>
      <c r="J131" s="17">
        <f t="shared" si="11"/>
        <v>54.414729897022966</v>
      </c>
      <c r="K131" s="17">
        <f t="shared" si="11"/>
        <v>50.49910477250895</v>
      </c>
      <c r="L131" s="17">
        <f t="shared" si="11"/>
        <v>51.253543809028535</v>
      </c>
    </row>
    <row r="132" ht="10.5" customHeight="1"/>
    <row r="133" ht="26.25" customHeight="1">
      <c r="E133" s="1" t="s">
        <v>13</v>
      </c>
    </row>
    <row r="134" spans="5:12" ht="22.5" hidden="1">
      <c r="E134" s="3" t="s">
        <v>0</v>
      </c>
      <c r="F134" s="3" t="s">
        <v>7</v>
      </c>
      <c r="G134" s="4">
        <v>2000</v>
      </c>
      <c r="H134" s="4">
        <v>2001</v>
      </c>
      <c r="I134" s="4">
        <v>2002</v>
      </c>
      <c r="J134" s="4">
        <v>2003</v>
      </c>
      <c r="K134" s="4">
        <v>2004</v>
      </c>
      <c r="L134" s="4">
        <v>2005</v>
      </c>
    </row>
    <row r="135" spans="5:12" ht="18.75" customHeight="1" hidden="1">
      <c r="E135" t="s">
        <v>19</v>
      </c>
      <c r="F135" s="8" t="s">
        <v>8</v>
      </c>
      <c r="G135" s="9">
        <v>140757.554</v>
      </c>
      <c r="H135" s="10">
        <v>151717.425</v>
      </c>
      <c r="I135" s="10">
        <v>144760.313</v>
      </c>
      <c r="J135" s="10">
        <v>157436.51</v>
      </c>
      <c r="K135" s="10">
        <v>211388.723</v>
      </c>
      <c r="L135" s="10">
        <v>227165</v>
      </c>
    </row>
    <row r="136" spans="5:12" ht="19.5" customHeight="1" hidden="1">
      <c r="E136" s="20">
        <v>27</v>
      </c>
      <c r="F136" s="8" t="s">
        <v>8</v>
      </c>
      <c r="G136" s="9">
        <v>88959.4</v>
      </c>
      <c r="H136" s="10">
        <v>93215.4</v>
      </c>
      <c r="I136" s="10">
        <v>85799.1</v>
      </c>
      <c r="J136" s="10">
        <v>92326.7</v>
      </c>
      <c r="K136" s="10">
        <v>131853.9</v>
      </c>
      <c r="L136" s="10">
        <v>146635</v>
      </c>
    </row>
    <row r="137" spans="5:12" ht="19.5" customHeight="1" hidden="1">
      <c r="E137" s="20">
        <v>28</v>
      </c>
      <c r="F137" s="8" t="s">
        <v>8</v>
      </c>
      <c r="G137" s="9">
        <v>51798.1</v>
      </c>
      <c r="H137" s="10">
        <v>58502</v>
      </c>
      <c r="I137" s="10">
        <v>58961.2</v>
      </c>
      <c r="J137" s="10">
        <v>65109.8</v>
      </c>
      <c r="K137" s="10">
        <v>79534.8</v>
      </c>
      <c r="L137" s="10">
        <v>80530</v>
      </c>
    </row>
    <row r="138" ht="12.75" hidden="1"/>
    <row r="139" spans="5:12" ht="21" customHeight="1">
      <c r="E139" s="15" t="s">
        <v>25</v>
      </c>
      <c r="F139" s="15" t="s">
        <v>20</v>
      </c>
      <c r="G139" s="4">
        <v>2000</v>
      </c>
      <c r="H139" s="4">
        <v>2001</v>
      </c>
      <c r="I139" s="4">
        <v>2002</v>
      </c>
      <c r="J139" s="4">
        <v>2003</v>
      </c>
      <c r="K139" s="4">
        <v>2004</v>
      </c>
      <c r="L139" s="4">
        <v>2005</v>
      </c>
    </row>
    <row r="140" spans="5:12" ht="18" customHeight="1">
      <c r="E140" s="25" t="s">
        <v>23</v>
      </c>
      <c r="F140" s="25"/>
      <c r="G140" s="25"/>
      <c r="H140" s="25"/>
      <c r="I140" s="25"/>
      <c r="J140" s="25"/>
      <c r="K140" s="25"/>
      <c r="L140" s="25"/>
    </row>
    <row r="141" spans="5:12" ht="21" customHeight="1">
      <c r="E141" s="16" t="s">
        <v>22</v>
      </c>
      <c r="F141" s="8" t="s">
        <v>21</v>
      </c>
      <c r="G141" s="17">
        <f aca="true" t="shared" si="12" ref="G141:L142">G136/G$135*100</f>
        <v>63.20044464540779</v>
      </c>
      <c r="H141" s="17">
        <f t="shared" si="12"/>
        <v>61.44014110442488</v>
      </c>
      <c r="I141" s="17">
        <f t="shared" si="12"/>
        <v>59.26976684555802</v>
      </c>
      <c r="J141" s="17">
        <f t="shared" si="12"/>
        <v>58.643766938177166</v>
      </c>
      <c r="K141" s="17">
        <f t="shared" si="12"/>
        <v>62.37508705703284</v>
      </c>
      <c r="L141" s="17">
        <f t="shared" si="12"/>
        <v>64.54999669843507</v>
      </c>
    </row>
    <row r="142" spans="5:12" ht="21" customHeight="1">
      <c r="E142" s="18">
        <v>28</v>
      </c>
      <c r="F142" s="8" t="s">
        <v>21</v>
      </c>
      <c r="G142" s="17">
        <f t="shared" si="12"/>
        <v>36.799516990754185</v>
      </c>
      <c r="H142" s="17">
        <f t="shared" si="12"/>
        <v>38.55984241757333</v>
      </c>
      <c r="I142" s="17">
        <f t="shared" si="12"/>
        <v>40.730224174080085</v>
      </c>
      <c r="J142" s="17">
        <f t="shared" si="12"/>
        <v>41.356226710056006</v>
      </c>
      <c r="K142" s="17">
        <f t="shared" si="12"/>
        <v>37.624902062538126</v>
      </c>
      <c r="L142" s="17">
        <f t="shared" si="12"/>
        <v>35.45000330156494</v>
      </c>
    </row>
  </sheetData>
  <mergeCells count="23">
    <mergeCell ref="E1:I1"/>
    <mergeCell ref="E8:L8"/>
    <mergeCell ref="E12:H12"/>
    <mergeCell ref="E19:L19"/>
    <mergeCell ref="E23:H23"/>
    <mergeCell ref="E30:L30"/>
    <mergeCell ref="E41:L41"/>
    <mergeCell ref="E45:G45"/>
    <mergeCell ref="E52:L52"/>
    <mergeCell ref="E56:H56"/>
    <mergeCell ref="E63:L63"/>
    <mergeCell ref="E67:H67"/>
    <mergeCell ref="E74:L74"/>
    <mergeCell ref="E78:H78"/>
    <mergeCell ref="E85:L85"/>
    <mergeCell ref="E89:H89"/>
    <mergeCell ref="E118:L118"/>
    <mergeCell ref="E129:L129"/>
    <mergeCell ref="E140:L140"/>
    <mergeCell ref="E96:L96"/>
    <mergeCell ref="E100:H100"/>
    <mergeCell ref="E107:L107"/>
    <mergeCell ref="E111:H11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Ing. Macháčková Lenka</cp:lastModifiedBy>
  <dcterms:created xsi:type="dcterms:W3CDTF">2006-11-24T10:00:09Z</dcterms:created>
  <dcterms:modified xsi:type="dcterms:W3CDTF">2007-04-04T11:44:28Z</dcterms:modified>
  <cp:category/>
  <cp:version/>
  <cp:contentType/>
  <cp:contentStatus/>
</cp:coreProperties>
</file>