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<sst xmlns="http://schemas.openxmlformats.org/spreadsheetml/2006/main" count="86" uniqueCount="34">
  <si>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 xml:space="preserve">Ekonomické ukazatele oddílu OKEČ - 30  Výroba kancelářských strojů a počítačů
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</si>
  <si>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</si>
  <si>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</si>
  <si>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</si>
  <si>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</si>
  <si>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</si>
  <si>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</si>
  <si>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</si>
  <si>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</si>
  <si>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</si>
  <si>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</si>
  <si>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</si>
  <si>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</si>
  <si>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</si>
  <si>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</si>
  <si>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</si>
  <si>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</si>
  <si>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</si>
  <si>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</si>
  <si>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</si>
  <si>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</si>
  <si>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</si>
  <si>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</si>
  <si>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>nepublikuje se</t>
  </si>
  <si>
    <t xml:space="preserve">Výroba vybraných výrobků </t>
  </si>
  <si>
    <t>Digitální zařízení na zpracování dat</t>
  </si>
  <si>
    <t>mil.Kč</t>
  </si>
  <si>
    <t>Ostatní přístroje na zpracování dat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</si>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</sst>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165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left" vertical="center" wrapText="1" indent="1"/>
    </xf>
    <xf numFmtId="1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7" width="9.75390625" style="0" customWidth="1"/>
  </cols>
  <sheetData>
    <row r="1" spans="1:7" ht="28.5" customHeight="1">
      <c r="A1" s="26" t="s">
        <v>0</v>
      </c>
      <c r="B1" s="26"/>
      <c r="C1" s="27"/>
      <c r="D1" s="27"/>
      <c r="E1" s="27"/>
      <c r="F1" s="27"/>
      <c r="G1" s="27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101</v>
      </c>
      <c r="D3" s="7">
        <v>106</v>
      </c>
      <c r="E3" s="7">
        <v>115</v>
      </c>
      <c r="F3" s="7">
        <v>129</v>
      </c>
      <c r="G3" s="7">
        <v>137</v>
      </c>
      <c r="H3" s="7">
        <v>138</v>
      </c>
    </row>
    <row r="4" spans="1:8" ht="16.5" customHeight="1">
      <c r="A4" s="8" t="s">
        <v>5</v>
      </c>
      <c r="B4" s="5"/>
      <c r="C4" s="6" t="s">
        <v>6</v>
      </c>
      <c r="D4" s="9">
        <f>D3/C3*100</f>
        <v>104.95049504950495</v>
      </c>
      <c r="E4" s="9">
        <f>E3/D3*100</f>
        <v>108.49056603773586</v>
      </c>
      <c r="F4" s="9">
        <f>F3/E3*100</f>
        <v>112.17391304347825</v>
      </c>
      <c r="G4" s="9">
        <f>G3/F3*100</f>
        <v>106.20155038759691</v>
      </c>
      <c r="H4" s="9">
        <f>H3/G3*100</f>
        <v>100.72992700729928</v>
      </c>
    </row>
    <row r="5" spans="1:8" ht="18.75" customHeight="1">
      <c r="A5" s="4" t="s">
        <v>7</v>
      </c>
      <c r="B5" s="1" t="s">
        <v>8</v>
      </c>
      <c r="C5" s="6">
        <v>3479</v>
      </c>
      <c r="D5" s="7">
        <v>5933</v>
      </c>
      <c r="E5" s="7">
        <v>7404</v>
      </c>
      <c r="F5" s="7">
        <v>7943</v>
      </c>
      <c r="G5" s="7">
        <v>8363</v>
      </c>
      <c r="H5" s="7">
        <v>8576</v>
      </c>
    </row>
    <row r="6" spans="1:8" ht="16.5" customHeight="1">
      <c r="A6" s="8" t="s">
        <v>5</v>
      </c>
      <c r="B6" s="1"/>
      <c r="C6" s="6" t="s">
        <v>6</v>
      </c>
      <c r="D6" s="9">
        <f>D5/C5*100</f>
        <v>170.53751077895947</v>
      </c>
      <c r="E6" s="9">
        <f>E5/D5*100</f>
        <v>124.79352772627676</v>
      </c>
      <c r="F6" s="9">
        <f>F5/E5*100</f>
        <v>107.27984873041598</v>
      </c>
      <c r="G6" s="9">
        <f>G5/F5*100</f>
        <v>105.28767468211004</v>
      </c>
      <c r="H6" s="9">
        <f>H5/G5*100</f>
        <v>102.54693291880903</v>
      </c>
    </row>
    <row r="7" spans="1:8" ht="24" customHeight="1">
      <c r="A7" s="4" t="s">
        <v>9</v>
      </c>
      <c r="B7" s="5" t="s">
        <v>10</v>
      </c>
      <c r="C7" s="6">
        <v>549</v>
      </c>
      <c r="D7" s="7">
        <v>949</v>
      </c>
      <c r="E7" s="7">
        <v>1204.372</v>
      </c>
      <c r="F7" s="7">
        <v>1450.675</v>
      </c>
      <c r="G7" s="7">
        <v>1673.414</v>
      </c>
      <c r="H7" s="7">
        <v>1925</v>
      </c>
    </row>
    <row r="8" spans="1:8" ht="16.5" customHeight="1">
      <c r="A8" s="8" t="s">
        <v>5</v>
      </c>
      <c r="B8" s="5"/>
      <c r="C8" s="6" t="s">
        <v>6</v>
      </c>
      <c r="D8" s="9">
        <f>D7/C7*100</f>
        <v>172.85974499089255</v>
      </c>
      <c r="E8" s="9">
        <f>E7/D7*100</f>
        <v>126.9095890410959</v>
      </c>
      <c r="F8" s="9">
        <f>F7/E7*100</f>
        <v>120.45074113313825</v>
      </c>
      <c r="G8" s="9">
        <f>G7/F7*100</f>
        <v>115.35416271735572</v>
      </c>
      <c r="H8" s="9">
        <f>H7/G7*100</f>
        <v>115.03429515947639</v>
      </c>
    </row>
    <row r="9" spans="1:8" ht="18.75" customHeight="1">
      <c r="A9" s="4" t="s">
        <v>11</v>
      </c>
      <c r="B9" s="5" t="s">
        <v>12</v>
      </c>
      <c r="C9" s="7">
        <v>13147</v>
      </c>
      <c r="D9" s="7">
        <v>13323</v>
      </c>
      <c r="E9" s="7">
        <v>13555</v>
      </c>
      <c r="F9" s="7">
        <v>15219</v>
      </c>
      <c r="G9" s="7">
        <v>16674</v>
      </c>
      <c r="H9" s="7">
        <v>18703</v>
      </c>
    </row>
    <row r="10" spans="1:8" ht="16.5" customHeight="1">
      <c r="A10" s="8" t="s">
        <v>5</v>
      </c>
      <c r="B10" s="5"/>
      <c r="C10" s="6" t="s">
        <v>6</v>
      </c>
      <c r="D10" s="9">
        <f>D9/C9*100</f>
        <v>101.3387084505971</v>
      </c>
      <c r="E10" s="9">
        <f>E9/D9*100</f>
        <v>101.74134954589806</v>
      </c>
      <c r="F10" s="9">
        <f>F9/E9*100</f>
        <v>112.27591294725194</v>
      </c>
      <c r="G10" s="9">
        <f>G9/F9*100</f>
        <v>109.56041789867928</v>
      </c>
      <c r="H10" s="9">
        <f>H9/G9*100</f>
        <v>112.16864579584981</v>
      </c>
    </row>
    <row r="11" spans="1:8" ht="18.75" customHeight="1">
      <c r="A11" s="4" t="s">
        <v>13</v>
      </c>
      <c r="B11" s="5" t="s">
        <v>10</v>
      </c>
      <c r="C11" s="6">
        <v>7946</v>
      </c>
      <c r="D11" s="7">
        <v>26410</v>
      </c>
      <c r="E11" s="7">
        <v>61640.698</v>
      </c>
      <c r="F11" s="7">
        <v>77286.623</v>
      </c>
      <c r="G11" s="7">
        <v>83727.99</v>
      </c>
      <c r="H11" s="7">
        <v>102869</v>
      </c>
    </row>
    <row r="12" spans="1:8" ht="18.75" customHeight="1">
      <c r="A12" s="8" t="s">
        <v>5</v>
      </c>
      <c r="B12" s="5"/>
      <c r="C12" s="6" t="s">
        <v>6</v>
      </c>
      <c r="D12" s="9">
        <f>D11/C11*100</f>
        <v>332.3684872892021</v>
      </c>
      <c r="E12" s="9">
        <f>E11/D11*100</f>
        <v>233.39908368042407</v>
      </c>
      <c r="F12" s="9">
        <f>F11/E11*100</f>
        <v>125.38245916683164</v>
      </c>
      <c r="G12" s="9">
        <f>G11/F11*100</f>
        <v>108.33438795740888</v>
      </c>
      <c r="H12" s="9">
        <f>H11/G11*100</f>
        <v>122.8609453063426</v>
      </c>
    </row>
    <row r="13" spans="1:8" ht="18.75" customHeight="1">
      <c r="A13" s="4" t="s">
        <v>14</v>
      </c>
      <c r="B13" s="5" t="s">
        <v>10</v>
      </c>
      <c r="C13" s="6">
        <v>6831</v>
      </c>
      <c r="D13" s="7">
        <v>24212</v>
      </c>
      <c r="E13" s="7">
        <v>59286.733</v>
      </c>
      <c r="F13" s="7">
        <v>75030.422</v>
      </c>
      <c r="G13" s="7">
        <v>80213.977</v>
      </c>
      <c r="H13" s="7">
        <v>99786</v>
      </c>
    </row>
    <row r="14" spans="1:8" ht="18.75" customHeight="1">
      <c r="A14" s="8" t="s">
        <v>5</v>
      </c>
      <c r="B14" s="5"/>
      <c r="C14" s="6" t="s">
        <v>6</v>
      </c>
      <c r="D14" s="9">
        <f>D13/C13*100</f>
        <v>354.442980529937</v>
      </c>
      <c r="E14" s="9">
        <f>E13/D13*100</f>
        <v>244.8650792995209</v>
      </c>
      <c r="F14" s="9">
        <f>F13/E13*100</f>
        <v>126.5551636991028</v>
      </c>
      <c r="G14" s="9">
        <f>G13/F13*100</f>
        <v>106.90860435251184</v>
      </c>
      <c r="H14" s="9">
        <f>H13/G13*100</f>
        <v>124.39976638984002</v>
      </c>
    </row>
    <row r="15" spans="1:8" ht="18.75" customHeight="1">
      <c r="A15" s="4" t="s">
        <v>15</v>
      </c>
      <c r="B15" s="5" t="s">
        <v>10</v>
      </c>
      <c r="C15" s="6">
        <v>1115</v>
      </c>
      <c r="D15" s="7">
        <v>2199</v>
      </c>
      <c r="E15" s="7">
        <v>2353.965</v>
      </c>
      <c r="F15" s="7">
        <v>2256.2</v>
      </c>
      <c r="G15" s="7">
        <v>3514.014</v>
      </c>
      <c r="H15" s="7">
        <v>3083</v>
      </c>
    </row>
    <row r="16" spans="1:8" ht="18.75" customHeight="1">
      <c r="A16" s="8" t="s">
        <v>5</v>
      </c>
      <c r="B16" s="5"/>
      <c r="C16" s="6" t="s">
        <v>6</v>
      </c>
      <c r="D16" s="9">
        <f>D15/C15*100</f>
        <v>197.21973094170403</v>
      </c>
      <c r="E16" s="9">
        <f>E15/D15*100</f>
        <v>107.04706684856752</v>
      </c>
      <c r="F16" s="9">
        <f>F15/E15*100</f>
        <v>95.84679466347204</v>
      </c>
      <c r="G16" s="9">
        <f>G15/F15*100</f>
        <v>155.7492243595426</v>
      </c>
      <c r="H16" s="9">
        <f>H15/G15*100</f>
        <v>87.73442564542998</v>
      </c>
    </row>
    <row r="17" spans="1:8" ht="24.75" customHeight="1">
      <c r="A17" s="4" t="s">
        <v>16</v>
      </c>
      <c r="B17" s="5" t="s">
        <v>10</v>
      </c>
      <c r="C17" s="6">
        <v>6961</v>
      </c>
      <c r="D17" s="7">
        <v>25040</v>
      </c>
      <c r="E17" s="7">
        <v>60399.646</v>
      </c>
      <c r="F17" s="7">
        <v>75448.406</v>
      </c>
      <c r="G17" s="7">
        <v>81121.553</v>
      </c>
      <c r="H17" s="7">
        <v>99468</v>
      </c>
    </row>
    <row r="18" spans="1:8" ht="16.5" customHeight="1">
      <c r="A18" s="8" t="s">
        <v>5</v>
      </c>
      <c r="B18" s="5"/>
      <c r="C18" s="6" t="s">
        <v>6</v>
      </c>
      <c r="D18" s="9">
        <f>D17/C17*100</f>
        <v>359.71843125987647</v>
      </c>
      <c r="E18" s="9">
        <f>E17/D17*100</f>
        <v>241.21264376996808</v>
      </c>
      <c r="F18" s="9">
        <f>F17/E17*100</f>
        <v>124.91531158974011</v>
      </c>
      <c r="G18" s="9">
        <f>G17/F17*100</f>
        <v>107.5192403667216</v>
      </c>
      <c r="H18" s="9">
        <f>H17/G17*100</f>
        <v>122.61599577611636</v>
      </c>
    </row>
    <row r="19" spans="1:8" ht="25.5" customHeight="1">
      <c r="A19" s="10" t="s">
        <v>17</v>
      </c>
      <c r="B19" s="5" t="s">
        <v>10</v>
      </c>
      <c r="C19" s="6">
        <v>3445</v>
      </c>
      <c r="D19" s="7">
        <v>18234</v>
      </c>
      <c r="E19" s="7">
        <v>59361</v>
      </c>
      <c r="F19" s="7">
        <v>58278</v>
      </c>
      <c r="G19" s="7">
        <v>81165</v>
      </c>
      <c r="H19" s="7">
        <v>90359</v>
      </c>
    </row>
    <row r="20" spans="1:8" ht="16.5" customHeight="1">
      <c r="A20" s="8" t="s">
        <v>5</v>
      </c>
      <c r="B20" s="5"/>
      <c r="C20" s="6" t="s">
        <v>6</v>
      </c>
      <c r="D20" s="9">
        <f>D19/C19*100</f>
        <v>529.288824383164</v>
      </c>
      <c r="E20" s="9">
        <f>E19/D19*100</f>
        <v>325.5511681474169</v>
      </c>
      <c r="F20" s="9">
        <f>F19/E19*100</f>
        <v>98.17556981856774</v>
      </c>
      <c r="G20" s="9">
        <f>G19/F19*100</f>
        <v>139.27210954391023</v>
      </c>
      <c r="H20" s="9">
        <f>H19/G19*100</f>
        <v>111.32754266001355</v>
      </c>
    </row>
    <row r="21" spans="1:8" ht="18.75" customHeight="1">
      <c r="A21" s="11" t="s">
        <v>18</v>
      </c>
      <c r="B21" s="5" t="s">
        <v>10</v>
      </c>
      <c r="C21" s="6">
        <v>3071</v>
      </c>
      <c r="D21" s="7">
        <v>17903</v>
      </c>
      <c r="E21" s="7">
        <v>58525</v>
      </c>
      <c r="F21" s="7">
        <v>57596</v>
      </c>
      <c r="G21" s="7">
        <v>80162</v>
      </c>
      <c r="H21" s="7">
        <v>58715</v>
      </c>
    </row>
    <row r="22" spans="1:8" ht="16.5" customHeight="1">
      <c r="A22" s="8" t="s">
        <v>5</v>
      </c>
      <c r="B22" s="5"/>
      <c r="C22" s="6" t="s">
        <v>6</v>
      </c>
      <c r="D22" s="9">
        <f>D21/C21*100</f>
        <v>582.9697167046564</v>
      </c>
      <c r="E22" s="9">
        <f>E21/D21*100</f>
        <v>326.9005194660113</v>
      </c>
      <c r="F22" s="9">
        <f>F21/E21*100</f>
        <v>98.41264416915848</v>
      </c>
      <c r="G22" s="9">
        <f>G21/F21*100</f>
        <v>139.1798041530662</v>
      </c>
      <c r="H22" s="9">
        <f>H21/G21*100</f>
        <v>73.24542800828323</v>
      </c>
    </row>
    <row r="23" spans="1:8" ht="24.75" customHeight="1">
      <c r="A23" s="4" t="s">
        <v>19</v>
      </c>
      <c r="B23" s="5" t="s">
        <v>10</v>
      </c>
      <c r="C23" s="6">
        <v>1242</v>
      </c>
      <c r="D23" s="7">
        <v>2613</v>
      </c>
      <c r="E23" s="7">
        <v>1309</v>
      </c>
      <c r="F23" s="7">
        <v>656</v>
      </c>
      <c r="G23" s="7">
        <v>579</v>
      </c>
      <c r="H23" s="7">
        <v>542</v>
      </c>
    </row>
    <row r="24" spans="1:8" ht="16.5" customHeight="1">
      <c r="A24" s="8" t="s">
        <v>5</v>
      </c>
      <c r="B24" s="5"/>
      <c r="C24" s="6" t="s">
        <v>6</v>
      </c>
      <c r="D24" s="9">
        <f>D23/C23*100</f>
        <v>210.3864734299517</v>
      </c>
      <c r="E24" s="9">
        <f>E23/D23*100</f>
        <v>50.095675468809794</v>
      </c>
      <c r="F24" s="9">
        <f>F23/E23*100</f>
        <v>50.114591291061885</v>
      </c>
      <c r="G24" s="9">
        <f>G23/F23*100</f>
        <v>88.26219512195121</v>
      </c>
      <c r="H24" s="9">
        <f>H23/G23*100</f>
        <v>93.60967184801382</v>
      </c>
    </row>
    <row r="25" spans="1:8" ht="22.5" customHeight="1">
      <c r="A25" s="4" t="s">
        <v>20</v>
      </c>
      <c r="B25" s="5" t="s">
        <v>21</v>
      </c>
      <c r="C25" s="6" t="s">
        <v>6</v>
      </c>
      <c r="D25" s="12">
        <v>222.6</v>
      </c>
      <c r="E25" s="12">
        <v>164.9</v>
      </c>
      <c r="F25" s="12">
        <v>89.5</v>
      </c>
      <c r="G25" s="12">
        <v>146.8</v>
      </c>
      <c r="H25" s="9">
        <v>136.6</v>
      </c>
    </row>
    <row r="26" spans="1:8" ht="35.25" customHeight="1">
      <c r="A26" s="4" t="s">
        <v>22</v>
      </c>
      <c r="B26" s="13" t="s">
        <v>21</v>
      </c>
      <c r="C26" s="28" t="s">
        <v>23</v>
      </c>
      <c r="D26" s="29"/>
      <c r="E26" s="29"/>
      <c r="F26" s="29"/>
      <c r="G26" s="29"/>
      <c r="H26" s="30"/>
    </row>
    <row r="27" spans="1:8" ht="17.25" customHeight="1">
      <c r="A27" s="4" t="s">
        <v>24</v>
      </c>
      <c r="B27" s="5"/>
      <c r="C27" s="14"/>
      <c r="D27" s="15"/>
      <c r="E27" s="15"/>
      <c r="F27" s="15"/>
      <c r="G27" s="15"/>
      <c r="H27" s="16"/>
    </row>
    <row r="28" spans="1:8" ht="23.25" customHeight="1">
      <c r="A28" s="17" t="s">
        <v>25</v>
      </c>
      <c r="B28" s="18" t="s">
        <v>26</v>
      </c>
      <c r="C28" s="19">
        <v>64.692</v>
      </c>
      <c r="D28" s="19">
        <v>102.066</v>
      </c>
      <c r="E28" s="19">
        <v>12736.331</v>
      </c>
      <c r="F28" s="19">
        <v>11711.253</v>
      </c>
      <c r="G28" s="19">
        <v>21159.251</v>
      </c>
      <c r="H28" s="7">
        <v>20826</v>
      </c>
    </row>
    <row r="29" spans="1:8" ht="16.5" customHeight="1">
      <c r="A29" s="8" t="s">
        <v>5</v>
      </c>
      <c r="B29" s="18"/>
      <c r="C29" s="6" t="s">
        <v>6</v>
      </c>
      <c r="D29" s="20">
        <f>D28/C28*100</f>
        <v>157.77221294750512</v>
      </c>
      <c r="E29" s="21">
        <f>E28/D28*100</f>
        <v>12478.524680108949</v>
      </c>
      <c r="F29" s="20">
        <f>F28/E28*100</f>
        <v>91.95154397290712</v>
      </c>
      <c r="G29" s="20">
        <f>G28/F28*100</f>
        <v>180.67452731146702</v>
      </c>
      <c r="H29" s="20">
        <f>H28/G28*100</f>
        <v>98.42503404302921</v>
      </c>
    </row>
    <row r="30" spans="1:8" ht="23.25" customHeight="1">
      <c r="A30" s="22" t="s">
        <v>27</v>
      </c>
      <c r="B30" s="18" t="s">
        <v>26</v>
      </c>
      <c r="C30" s="19">
        <v>1636.425</v>
      </c>
      <c r="D30" s="19">
        <v>1642.041</v>
      </c>
      <c r="E30" s="19">
        <v>1002.694</v>
      </c>
      <c r="F30" s="19">
        <v>1635.009</v>
      </c>
      <c r="G30" s="19">
        <v>2062.337</v>
      </c>
      <c r="H30" s="7">
        <v>953</v>
      </c>
    </row>
    <row r="31" spans="1:8" ht="16.5" customHeight="1">
      <c r="A31" s="8" t="s">
        <v>5</v>
      </c>
      <c r="B31" s="18"/>
      <c r="C31" s="6" t="s">
        <v>6</v>
      </c>
      <c r="D31" s="20">
        <f>D30/C30*100</f>
        <v>100.3431871304826</v>
      </c>
      <c r="E31" s="20">
        <f>E30/D30*100</f>
        <v>61.06388330133048</v>
      </c>
      <c r="F31" s="20">
        <f>F30/E30*100</f>
        <v>163.0616120172256</v>
      </c>
      <c r="G31" s="20">
        <f>G30/F30*100</f>
        <v>126.13612524457052</v>
      </c>
      <c r="H31" s="20">
        <f>H30/G30*100</f>
        <v>46.20971257364824</v>
      </c>
    </row>
    <row r="32" spans="1:8" ht="18.75" customHeight="1">
      <c r="A32" s="4" t="s">
        <v>28</v>
      </c>
      <c r="B32" s="5" t="s">
        <v>10</v>
      </c>
      <c r="C32" s="6" t="s">
        <v>6</v>
      </c>
      <c r="D32" s="7">
        <v>18676.476</v>
      </c>
      <c r="E32" s="7">
        <v>59513.263</v>
      </c>
      <c r="F32" s="7">
        <v>59462.408</v>
      </c>
      <c r="G32" s="7">
        <v>81272.73</v>
      </c>
      <c r="H32" s="7">
        <v>89546.942</v>
      </c>
    </row>
    <row r="33" spans="1:8" ht="16.5" customHeight="1">
      <c r="A33" s="8" t="s">
        <v>5</v>
      </c>
      <c r="B33" s="5"/>
      <c r="C33" s="6" t="s">
        <v>6</v>
      </c>
      <c r="D33" s="6" t="s">
        <v>6</v>
      </c>
      <c r="E33" s="9">
        <f>E32/D32*100</f>
        <v>318.653599319272</v>
      </c>
      <c r="F33" s="9">
        <f>F32/E32*100</f>
        <v>99.91454845955936</v>
      </c>
      <c r="G33" s="9">
        <f>G32/F32*100</f>
        <v>136.67917720385626</v>
      </c>
      <c r="H33" s="9">
        <f>H32/G32*100</f>
        <v>110.18079742122605</v>
      </c>
    </row>
    <row r="34" spans="1:8" ht="18.75" customHeight="1">
      <c r="A34" s="4" t="s">
        <v>29</v>
      </c>
      <c r="B34" s="5" t="s">
        <v>10</v>
      </c>
      <c r="C34" s="6" t="s">
        <v>6</v>
      </c>
      <c r="D34" s="7">
        <v>18411.777</v>
      </c>
      <c r="E34" s="7">
        <v>58989.069</v>
      </c>
      <c r="F34" s="7">
        <v>59015.724</v>
      </c>
      <c r="G34" s="7">
        <v>79957.389</v>
      </c>
      <c r="H34" s="7">
        <v>57893.28</v>
      </c>
    </row>
    <row r="35" spans="1:8" ht="16.5" customHeight="1">
      <c r="A35" s="8" t="s">
        <v>5</v>
      </c>
      <c r="B35" s="5"/>
      <c r="C35" s="6" t="s">
        <v>6</v>
      </c>
      <c r="D35" s="6" t="s">
        <v>6</v>
      </c>
      <c r="E35" s="9">
        <f>E34/D34*100</f>
        <v>320.3877007634842</v>
      </c>
      <c r="F35" s="9">
        <f>F34/E34*100</f>
        <v>100.04518633782811</v>
      </c>
      <c r="G35" s="9">
        <f>G34/F34*100</f>
        <v>135.48489043360715</v>
      </c>
      <c r="H35" s="9">
        <f>H34/G34*100</f>
        <v>72.40516570644897</v>
      </c>
    </row>
    <row r="36" spans="1:8" ht="18.75" customHeight="1">
      <c r="A36" s="4" t="s">
        <v>30</v>
      </c>
      <c r="B36" s="5" t="s">
        <v>10</v>
      </c>
      <c r="C36" s="6">
        <v>6.925</v>
      </c>
      <c r="D36" s="7">
        <v>7.118</v>
      </c>
      <c r="E36" s="7">
        <v>4.502</v>
      </c>
      <c r="F36" s="7">
        <v>26.074</v>
      </c>
      <c r="G36" s="7">
        <v>39.638</v>
      </c>
      <c r="H36" s="23">
        <v>45.542</v>
      </c>
    </row>
    <row r="37" spans="1:8" ht="16.5" customHeight="1">
      <c r="A37" s="8" t="s">
        <v>5</v>
      </c>
      <c r="B37" s="5"/>
      <c r="C37" s="6" t="s">
        <v>6</v>
      </c>
      <c r="D37" s="9">
        <f>D36/C36*100</f>
        <v>102.78700361010831</v>
      </c>
      <c r="E37" s="9">
        <f>E36/D36*100</f>
        <v>63.248103399831415</v>
      </c>
      <c r="F37" s="9">
        <f>F36/E36*100</f>
        <v>579.1648156374945</v>
      </c>
      <c r="G37" s="9">
        <f>G36/F36*100</f>
        <v>152.02117051468895</v>
      </c>
      <c r="H37" s="9">
        <f>H36/G36*100</f>
        <v>114.89479792118675</v>
      </c>
    </row>
    <row r="38" spans="1:8" ht="19.5" customHeight="1">
      <c r="A38" s="4" t="s">
        <v>31</v>
      </c>
      <c r="B38" s="5" t="s">
        <v>10</v>
      </c>
      <c r="C38" s="6">
        <v>19712.7</v>
      </c>
      <c r="D38" s="7">
        <v>39359.3</v>
      </c>
      <c r="E38" s="7">
        <v>77894.7</v>
      </c>
      <c r="F38" s="7">
        <v>86972</v>
      </c>
      <c r="G38" s="7">
        <v>99802.9</v>
      </c>
      <c r="H38" s="7">
        <v>117440.69</v>
      </c>
    </row>
    <row r="39" spans="1:8" ht="16.5" customHeight="1">
      <c r="A39" s="8" t="s">
        <v>5</v>
      </c>
      <c r="B39" s="5"/>
      <c r="C39" s="24">
        <v>195.5</v>
      </c>
      <c r="D39" s="9">
        <f>D38/C38*100</f>
        <v>199.6646831737915</v>
      </c>
      <c r="E39" s="9">
        <f>E38/D38*100</f>
        <v>197.90672090204856</v>
      </c>
      <c r="F39" s="9">
        <f>F38/E38*100</f>
        <v>111.65329605223462</v>
      </c>
      <c r="G39" s="9">
        <f>G38/F38*100</f>
        <v>114.75290898220116</v>
      </c>
      <c r="H39" s="9">
        <f>H38/G38*100</f>
        <v>117.67262273941941</v>
      </c>
    </row>
    <row r="40" spans="1:8" ht="19.5" customHeight="1">
      <c r="A40" s="4" t="s">
        <v>32</v>
      </c>
      <c r="B40" s="5" t="s">
        <v>10</v>
      </c>
      <c r="C40" s="6">
        <v>44232.8</v>
      </c>
      <c r="D40" s="7">
        <v>64262.3</v>
      </c>
      <c r="E40" s="7">
        <v>71229.9</v>
      </c>
      <c r="F40" s="7">
        <v>69456.7</v>
      </c>
      <c r="G40" s="7">
        <v>82813.501</v>
      </c>
      <c r="H40" s="7">
        <v>86835.42</v>
      </c>
    </row>
    <row r="41" spans="1:8" ht="16.5" customHeight="1">
      <c r="A41" s="8" t="s">
        <v>5</v>
      </c>
      <c r="B41" s="5"/>
      <c r="C41" s="24">
        <v>135.1</v>
      </c>
      <c r="D41" s="9">
        <f>D40/C40*100</f>
        <v>145.28200792172322</v>
      </c>
      <c r="E41" s="9">
        <f>E40/D40*100</f>
        <v>110.84243794573179</v>
      </c>
      <c r="F41" s="9">
        <f>F40/E40*100</f>
        <v>97.51059597163551</v>
      </c>
      <c r="G41" s="9">
        <f>G40/F40*100</f>
        <v>119.23039965906818</v>
      </c>
      <c r="H41" s="9">
        <f>H40/G40*100</f>
        <v>104.85659820130053</v>
      </c>
    </row>
    <row r="42" spans="1:8" ht="19.5" customHeight="1">
      <c r="A42" s="25" t="s">
        <v>33</v>
      </c>
      <c r="B42" s="5" t="s">
        <v>10</v>
      </c>
      <c r="C42" s="6">
        <f aca="true" t="shared" si="0" ref="C42:H42">C38-C40</f>
        <v>-24520.100000000002</v>
      </c>
      <c r="D42" s="7">
        <f t="shared" si="0"/>
        <v>-24903</v>
      </c>
      <c r="E42" s="7">
        <f t="shared" si="0"/>
        <v>6664.800000000003</v>
      </c>
      <c r="F42" s="7">
        <f t="shared" si="0"/>
        <v>17515.300000000003</v>
      </c>
      <c r="G42" s="7">
        <f t="shared" si="0"/>
        <v>16989.39899999999</v>
      </c>
      <c r="H42" s="7">
        <f t="shared" si="0"/>
        <v>30605.270000000004</v>
      </c>
    </row>
  </sheetData>
  <mergeCells count="2">
    <mergeCell ref="A1:G1"/>
    <mergeCell ref="C26:H26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2006-12-01T09:01:19Z</cp:lastPrinted>
  <dcterms:created xsi:type="dcterms:W3CDTF">2006-11-24T09:48:59Z</dcterms:created>
  <dcterms:modified xsi:type="dcterms:W3CDTF">2007-04-04T14:06:40Z</dcterms:modified>
  <cp:category/>
  <cp:version/>
  <cp:contentType/>
  <cp:contentStatus/>
</cp:coreProperties>
</file>