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3020" windowHeight="8580" tabRatio="732" activeTab="0"/>
  </bookViews>
  <sheets>
    <sheet name="T1" sheetId="1" r:id="rId1"/>
  </sheets>
  <definedNames>
    <definedName name="KrajZam">#REF!</definedName>
    <definedName name="_xlnm.Print_Titles" localSheetId="0">'T1'!$1:$4</definedName>
  </definedNames>
  <calcPr fullCalcOnLoad="1"/>
</workbook>
</file>

<file path=xl/sharedStrings.xml><?xml version="1.0" encoding="utf-8"?>
<sst xmlns="http://schemas.openxmlformats.org/spreadsheetml/2006/main" count="323" uniqueCount="186">
  <si>
    <t>Měřicí 
jednotka</t>
  </si>
  <si>
    <t>v tom správní obvody obcí s rozšířenou působností</t>
  </si>
  <si>
    <r>
      <t xml:space="preserve">ÚZEMÍ A OSÍDLENÍ </t>
    </r>
    <r>
      <rPr>
        <sz val="8"/>
        <rFont val="Arial"/>
        <family val="2"/>
      </rPr>
      <t>(stav k 31. 12.)</t>
    </r>
  </si>
  <si>
    <t>Rozloha</t>
  </si>
  <si>
    <r>
      <t>km</t>
    </r>
    <r>
      <rPr>
        <vertAlign val="superscript"/>
        <sz val="8"/>
        <rFont val="Arial"/>
        <family val="2"/>
      </rPr>
      <t>2</t>
    </r>
  </si>
  <si>
    <t>Počet obcí</t>
  </si>
  <si>
    <t>počet měst</t>
  </si>
  <si>
    <t>počet ostatních obcí</t>
  </si>
  <si>
    <t>měst</t>
  </si>
  <si>
    <t>ostatních obcí</t>
  </si>
  <si>
    <t>Průměrná velikost obce</t>
  </si>
  <si>
    <t>obyvatel na obec</t>
  </si>
  <si>
    <r>
      <t>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obec</t>
    </r>
  </si>
  <si>
    <r>
      <t>Hustota obcí (počet obcí na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</si>
  <si>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částí obcí</t>
  </si>
  <si>
    <t>Podíl obyvatel ve městech</t>
  </si>
  <si>
    <t>%</t>
  </si>
  <si>
    <t>Podíl obyvatel v ostatních obcích</t>
  </si>
  <si>
    <t xml:space="preserve">OBYVATELSTVO </t>
  </si>
  <si>
    <t>Obyvatelstvo celkem (stav k 31. 12.)</t>
  </si>
  <si>
    <t>osoby</t>
  </si>
  <si>
    <t>z toho ženy</t>
  </si>
  <si>
    <t xml:space="preserve">v tom ve věku </t>
  </si>
  <si>
    <t>0 - 14 let</t>
  </si>
  <si>
    <t>15 - 64 let</t>
  </si>
  <si>
    <t>65 a více let</t>
  </si>
  <si>
    <t>Průměrný věk obyvatel (stav k 31. 12.)</t>
  </si>
  <si>
    <t>roky</t>
  </si>
  <si>
    <t>muži</t>
  </si>
  <si>
    <t>ženy</t>
  </si>
  <si>
    <t>Index stáří</t>
  </si>
  <si>
    <t xml:space="preserve">Narození živě </t>
  </si>
  <si>
    <t>z toho mimo manželství</t>
  </si>
  <si>
    <t>Průměrný věk matky při 1. porodu</t>
  </si>
  <si>
    <t xml:space="preserve">Zemřelí celkem </t>
  </si>
  <si>
    <t>v tom ve věku:</t>
  </si>
  <si>
    <t>Zemřelí na 1 000 obyvatel</t>
  </si>
  <si>
    <t xml:space="preserve">Zemřelí podle příčin smrti </t>
  </si>
  <si>
    <t>na nemoci oběhové soustavy</t>
  </si>
  <si>
    <t>na novotvary</t>
  </si>
  <si>
    <t>na nemoci dýchací soustavy</t>
  </si>
  <si>
    <t>Sňatky</t>
  </si>
  <si>
    <t>na vnější příčiny nemocnosti a úmrtnosti</t>
  </si>
  <si>
    <t>Rozvody</t>
  </si>
  <si>
    <t>Potraty</t>
  </si>
  <si>
    <t>z toho:</t>
  </si>
  <si>
    <t>z toho UPT</t>
  </si>
  <si>
    <t>Přistěhovalí</t>
  </si>
  <si>
    <t>Vystěhovalí</t>
  </si>
  <si>
    <t>Přirozený přírůstek</t>
  </si>
  <si>
    <t>Přírůstek stěhováním</t>
  </si>
  <si>
    <t>Celkový přírůstek</t>
  </si>
  <si>
    <t>základní (vč. neukončeného)</t>
  </si>
  <si>
    <t>střední odborné (vč. vyučených)</t>
  </si>
  <si>
    <t>úplné střední s maturitou včetně</t>
  </si>
  <si>
    <t>nástavbového a vyšší odborné</t>
  </si>
  <si>
    <t>vysokoškolské</t>
  </si>
  <si>
    <t>bez vzdělání</t>
  </si>
  <si>
    <r>
      <t xml:space="preserve">Počet obyvatel narozených </t>
    </r>
    <r>
      <rPr>
        <vertAlign val="superscript"/>
        <sz val="8"/>
        <rFont val="Arial"/>
        <family val="2"/>
      </rPr>
      <t>1)</t>
    </r>
  </si>
  <si>
    <t xml:space="preserve">v obci současného bydliště </t>
  </si>
  <si>
    <t>v jiné obci SO ORP</t>
  </si>
  <si>
    <t>PRÁCE</t>
  </si>
  <si>
    <r>
      <t xml:space="preserve">Zaměstnanost </t>
    </r>
    <r>
      <rPr>
        <vertAlign val="superscript"/>
        <sz val="8"/>
        <rFont val="Arial"/>
        <family val="2"/>
      </rPr>
      <t>1)</t>
    </r>
  </si>
  <si>
    <t xml:space="preserve">Míra ekonomické aktivity celkem </t>
  </si>
  <si>
    <t>Míra ekonomického zatížení</t>
  </si>
  <si>
    <t>Podíl zaměstnaných v sektorech:</t>
  </si>
  <si>
    <t>primární</t>
  </si>
  <si>
    <t>sekundární</t>
  </si>
  <si>
    <t>terciární tržní služby</t>
  </si>
  <si>
    <t>terciární netržní služby</t>
  </si>
  <si>
    <t>Index lokalizace podle sektorů</t>
  </si>
  <si>
    <t>Nezaměstnanost</t>
  </si>
  <si>
    <t>Podíl nezaměstnaných nad 12 měsíců</t>
  </si>
  <si>
    <t>ORGANIZAČNÍ STRUKTURA</t>
  </si>
  <si>
    <t>Ekonomické subjekty celkem (stav k 31. 12.)</t>
  </si>
  <si>
    <t>v tom:</t>
  </si>
  <si>
    <t>právnické osoby</t>
  </si>
  <si>
    <t>fyzické osoby</t>
  </si>
  <si>
    <t>ZEMĚDĚLSTVÍ</t>
  </si>
  <si>
    <t>Výměra půdy cekem (stav k 31. 12.)</t>
  </si>
  <si>
    <t>ha</t>
  </si>
  <si>
    <t>zemědělská půda</t>
  </si>
  <si>
    <t>lesní pozemky</t>
  </si>
  <si>
    <t xml:space="preserve">Podíl orné půdy na zeměděské půdě </t>
  </si>
  <si>
    <t>PRŮMYSL</t>
  </si>
  <si>
    <t xml:space="preserve">Místní jednotky průmyslových podniků 
s 20 a více zaměstnanci </t>
  </si>
  <si>
    <t>počet zaměstnanců</t>
  </si>
  <si>
    <t xml:space="preserve">průměrná měsíční mzda </t>
  </si>
  <si>
    <t>Kč</t>
  </si>
  <si>
    <t>BYTOVÁ VÝSTAVBA</t>
  </si>
  <si>
    <t>Dokončené byty na 1 000 obyvatel</t>
  </si>
  <si>
    <t>z toho v rodinných domech</t>
  </si>
  <si>
    <t>Průměrná obytná plocha na 1 byt</t>
  </si>
  <si>
    <r>
      <t>m</t>
    </r>
    <r>
      <rPr>
        <vertAlign val="superscript"/>
        <sz val="8"/>
        <rFont val="Arial"/>
        <family val="2"/>
      </rPr>
      <t>2</t>
    </r>
  </si>
  <si>
    <t>CESTOVNÍ RUCH</t>
  </si>
  <si>
    <t>Hromadná ubytovací zařízení</t>
  </si>
  <si>
    <t>pokoje</t>
  </si>
  <si>
    <t>lůžka</t>
  </si>
  <si>
    <t xml:space="preserve">Průměrná cena za ubytování </t>
  </si>
  <si>
    <t>VEŘEJNÁ EKONOMIKA</t>
  </si>
  <si>
    <t>ŠKOLSTVÍ</t>
  </si>
  <si>
    <t>Děti, žáci, studenti</t>
  </si>
  <si>
    <t>mateřské školy</t>
  </si>
  <si>
    <t>základní školy</t>
  </si>
  <si>
    <t>ZDRAVOTNICTVÍ</t>
  </si>
  <si>
    <t>pro dospělé</t>
  </si>
  <si>
    <t>pro děti a dorost</t>
  </si>
  <si>
    <t>zubního</t>
  </si>
  <si>
    <t>ženského</t>
  </si>
  <si>
    <t>SOCIÁLNÍ PÉČE</t>
  </si>
  <si>
    <t>Domovy důchodců</t>
  </si>
  <si>
    <t>Domy s pečovatelskou službou</t>
  </si>
  <si>
    <t>byty</t>
  </si>
  <si>
    <t>TECHNICKÁ INFRASTRUKTURA</t>
  </si>
  <si>
    <t xml:space="preserve">Podíl obcí vybavených </t>
  </si>
  <si>
    <t xml:space="preserve">plynem ze sítě </t>
  </si>
  <si>
    <r>
      <t>1)</t>
    </r>
    <r>
      <rPr>
        <sz val="7.5"/>
        <rFont val="Arial CE"/>
        <family val="2"/>
      </rPr>
      <t xml:space="preserve"> SLDB 2001 (1. 3.)</t>
    </r>
  </si>
  <si>
    <r>
      <t>osoby/km</t>
    </r>
    <r>
      <rPr>
        <vertAlign val="superscript"/>
        <sz val="8"/>
        <rFont val="Arial"/>
        <family val="2"/>
      </rPr>
      <t>2</t>
    </r>
  </si>
  <si>
    <r>
      <t>Hustota osídlení (počet obyvatel na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</si>
  <si>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částí obcí na obec</t>
  </si>
  <si>
    <t>Podíl obyvatel v sídle správního obvodu ORP</t>
  </si>
  <si>
    <r>
      <t xml:space="preserve">Obyvatelstvo ve věku 25 a více let 
podle ukončeného vzdělání </t>
    </r>
    <r>
      <rPr>
        <vertAlign val="superscript"/>
        <sz val="8"/>
        <rFont val="Arial"/>
        <family val="2"/>
      </rPr>
      <t>1)</t>
    </r>
  </si>
  <si>
    <t>na nemoci trávicí soustavy</t>
  </si>
  <si>
    <t>Ekonomicky aktivní obyvatelstvo</t>
  </si>
  <si>
    <t>Uchazeči o zaměstnání celkem</t>
  </si>
  <si>
    <t>Počet ekonomických subjektů na 1 000 obyvatel</t>
  </si>
  <si>
    <r>
      <t xml:space="preserve">DOMY A BYTY </t>
    </r>
    <r>
      <rPr>
        <b/>
        <vertAlign val="superscript"/>
        <sz val="8"/>
        <rFont val="Arial"/>
        <family val="2"/>
      </rPr>
      <t>1)</t>
    </r>
  </si>
  <si>
    <t xml:space="preserve">Trvale obydlené domy </t>
  </si>
  <si>
    <t>Neobydlené domy</t>
  </si>
  <si>
    <t xml:space="preserve">Trvale obydlené byty </t>
  </si>
  <si>
    <t xml:space="preserve">Neobydlené byty </t>
  </si>
  <si>
    <t>místa pro stany a karavany</t>
  </si>
  <si>
    <t>Podíl kapitálových výdajů obcí</t>
  </si>
  <si>
    <t>Počet žáků základních škol na třídu</t>
  </si>
  <si>
    <t>Registrovaní pacienti na praktického lékaře</t>
  </si>
  <si>
    <t>Ošetření - vyšetření na praktického lékaře a den</t>
  </si>
  <si>
    <t>kanalizací s napojením na čističku odpadních vod</t>
  </si>
  <si>
    <t>Volební účast</t>
  </si>
  <si>
    <t>Platné hlasy celkem</t>
  </si>
  <si>
    <t>ČSSD</t>
  </si>
  <si>
    <t>ODS</t>
  </si>
  <si>
    <t>KSČM</t>
  </si>
  <si>
    <t>SZ</t>
  </si>
  <si>
    <t>KDU-ČSL</t>
  </si>
  <si>
    <t>VOLBY DO POSLANECKÉ SNĚMOVNY 
PARLAMETNU ČR 2006</t>
  </si>
  <si>
    <t>Obyvatelstvo ve velikostních skupinách obcí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</si>
  <si>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</si>
  <si>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</si>
  <si>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</si>
  <si>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</si>
  <si>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</si>
  <si>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</si>
  <si>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a více</t>
  </si>
  <si>
    <t>Plzeňský 
kraj</t>
  </si>
  <si>
    <t>Blovice</t>
  </si>
  <si>
    <t>Domažlice</t>
  </si>
  <si>
    <t>Horažďovice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</si>
  <si>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</si>
  <si>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</si>
  <si>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</si>
  <si>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</si>
  <si>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</si>
  <si>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</si>
  <si>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</si>
  <si>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</si>
  <si>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</si>
  <si>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</si>
  <si>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</si>
  <si>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Horšovský  Týn</t>
  </si>
  <si>
    <t>-</t>
  </si>
  <si>
    <t>i.d.</t>
  </si>
  <si>
    <t>289 049</t>
  </si>
  <si>
    <t>*</t>
  </si>
  <si>
    <t>Míra nezaměstnanosti (z uchazečů celkem)</t>
  </si>
  <si>
    <t>Míra nezaměstnanosti (z dosažitelných uchazečů)</t>
  </si>
  <si>
    <t>Rozdíl míry nezaměstnanosti 2005-2000</t>
  </si>
  <si>
    <t>procentní body</t>
  </si>
  <si>
    <t>Příjmy obecních rozpočtů na 1 obyvatele</t>
  </si>
  <si>
    <t>Výdaje obecních rozpočtů na 1obyvatele</t>
  </si>
  <si>
    <t>Daňové příjmy na 1 obyvatele</t>
  </si>
  <si>
    <t xml:space="preserve">průmysl </t>
  </si>
  <si>
    <t>stavebnictví</t>
  </si>
  <si>
    <t>terciální</t>
  </si>
  <si>
    <t>Dokončené byty celkem</t>
  </si>
  <si>
    <t>*  zařízení nedala souhlas k publikování údajů</t>
  </si>
  <si>
    <t>Tab.1  Základní charakteristiky podle správních obvodů obcí s rozšířenou působností v roce 2005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</si>
</sst>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00"/>
    <numFmt numFmtId="168" formatCode="#,##0.0\ &quot;Kč&quot;"/>
    <numFmt numFmtId="169" formatCode="#,##0.0\ _K_č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_ ;[Red]\-#,##0\ "/>
    <numFmt numFmtId="175" formatCode="#,##0.0_ ;[Red]\-#,##0.0\ "/>
    <numFmt numFmtId="176" formatCode="0.00000"/>
    <numFmt numFmtId="177" formatCode="0.000"/>
    <numFmt numFmtId="178" formatCode="0.00000000"/>
    <numFmt numFmtId="179" formatCode="0.0000000"/>
    <numFmt numFmtId="180" formatCode="0.000000"/>
    <numFmt numFmtId="181" formatCode="#,##0.00_ ;[Red]\-#,##0.00\ "/>
    <numFmt numFmtId="182" formatCode="#,##0.0_ ;\-#,##0.0\ "/>
    <numFmt numFmtId="183" formatCode="#,##0.00_ ;\-#,##0.00\ "/>
    <numFmt numFmtId="184" formatCode="0.0_ ;\-0.0\ "/>
    <numFmt numFmtId="185" formatCode="0_ ;\-0\ "/>
    <numFmt numFmtId="186" formatCode="0.00_ ;\-0.00\ "/>
    <numFmt numFmtId="187" formatCode="#,##0;[Red]#,##0"/>
    <numFmt numFmtId="188" formatCode="#,##0&quot;     &quot;"/>
    <numFmt numFmtId="189" formatCode="#,##0\ \ \ \ "/>
    <numFmt numFmtId="190" formatCode="#,##0.0&quot;            &quot;"/>
    <numFmt numFmtId="191" formatCode="#,##0.0&quot;        &quot;"/>
    <numFmt numFmtId="192" formatCode="\$#,##0\ ;\(\$#,##0\)"/>
    <numFmt numFmtId="193" formatCode="\$#,##0\ ;[Red]\(\$#,##0\)"/>
    <numFmt numFmtId="194" formatCode="\$#,##0.00\ ;\(\$#,##0.00\)"/>
    <numFmt numFmtId="195" formatCode="\$#,##0.00\ ;[Red]\(\$#,##0.00\)"/>
    <numFmt numFmtId="196" formatCode="m/d"/>
    <numFmt numFmtId="197" formatCode="0.0%"/>
    <numFmt numFmtId="198" formatCode="#\ ?/?"/>
    <numFmt numFmtId="199" formatCode="#\ ??/??"/>
    <numFmt numFmtId="200" formatCode="m/d/yy"/>
    <numFmt numFmtId="201" formatCode="d\-mmm\-yy"/>
    <numFmt numFmtId="202" formatCode="d\-mmm"/>
    <numFmt numFmtId="203" formatCode="mmm\-yy"/>
    <numFmt numFmtId="204" formatCode="m/d/yy\ h:mm"/>
    <numFmt numFmtId="205" formatCode="#,##0.00\ &quot;Kč&quot;"/>
    <numFmt numFmtId="206" formatCode="_ * #,##0_)&quot;Ł&quot;_ ;_ * \(#,##0\)&quot;Ł&quot;_ ;_ * &quot;-&quot;_)&quot;Ł&quot;_ ;_ @_ "/>
    <numFmt numFmtId="207" formatCode="_ * #,##0.00_)_Ł_ ;_ * \(#,##0.00\)_Ł_ ;_ * &quot;-&quot;??_)_Ł_ ;_ @_ "/>
    <numFmt numFmtId="208" formatCode="_ * #,##0_)_Ł_ ;_ * \(#,##0\)_Ł_ ;_ * &quot;-&quot;_)_Ł_ ;_ @_ "/>
    <numFmt numFmtId="209" formatCode="_ * #,##0.00_)&quot;Ł&quot;_ ;_ * \(#,##0.00\)&quot;Ł&quot;_ ;_ * &quot;-&quot;??_)&quot;Ł&quot;_ ;_ @_ 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#,##0.0;[Red]#,##0.0"/>
  </numFmts>
  <fonts count="17"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color indexed="14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.5"/>
      <name val="Arial CE"/>
      <family val="2"/>
    </font>
    <font>
      <vertAlign val="superscript"/>
      <sz val="7.5"/>
      <name val="Arial CE"/>
      <family val="2"/>
    </font>
    <font>
      <b/>
      <vertAlign val="superscript"/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3" fontId="0" fillId="2" borderId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192" fontId="0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2" fontId="0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36" applyFont="1">
      <alignment/>
      <protection/>
    </xf>
    <xf numFmtId="0" fontId="6" fillId="0" borderId="0" xfId="36" applyFont="1" applyAlignment="1">
      <alignment horizontal="center"/>
      <protection/>
    </xf>
    <xf numFmtId="164" fontId="7" fillId="0" borderId="0" xfId="36" applyNumberFormat="1" applyFont="1" applyBorder="1" applyAlignment="1">
      <alignment horizontal="center" vertical="center"/>
      <protection/>
    </xf>
    <xf numFmtId="0" fontId="7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 applyFont="1" applyAlignment="1">
      <alignment horizontal="left"/>
      <protection/>
    </xf>
    <xf numFmtId="0" fontId="7" fillId="0" borderId="2" xfId="36" applyFont="1" applyFill="1" applyBorder="1" applyAlignment="1">
      <alignment horizontal="center" vertical="center"/>
      <protection/>
    </xf>
    <xf numFmtId="0" fontId="7" fillId="0" borderId="3" xfId="36" applyFont="1" applyFill="1" applyBorder="1" applyAlignment="1">
      <alignment horizontal="center" vertical="center"/>
      <protection/>
    </xf>
    <xf numFmtId="0" fontId="9" fillId="0" borderId="4" xfId="36" applyFont="1" applyFill="1" applyBorder="1" applyAlignment="1">
      <alignment wrapText="1"/>
      <protection/>
    </xf>
    <xf numFmtId="0" fontId="9" fillId="0" borderId="5" xfId="36" applyFont="1" applyFill="1" applyBorder="1" applyAlignment="1">
      <alignment horizontal="center" wrapText="1"/>
      <protection/>
    </xf>
    <xf numFmtId="0" fontId="7" fillId="0" borderId="4" xfId="36" applyFont="1" applyBorder="1">
      <alignment/>
      <protection/>
    </xf>
    <xf numFmtId="0" fontId="7" fillId="0" borderId="5" xfId="36" applyFont="1" applyBorder="1" applyAlignment="1">
      <alignment horizontal="center"/>
      <protection/>
    </xf>
    <xf numFmtId="0" fontId="7" fillId="0" borderId="4" xfId="36" applyFont="1" applyBorder="1" applyAlignment="1">
      <alignment horizontal="left" indent="1"/>
      <protection/>
    </xf>
    <xf numFmtId="3" fontId="7" fillId="0" borderId="5" xfId="36" applyNumberFormat="1" applyFont="1" applyFill="1" applyBorder="1" applyAlignment="1">
      <alignment horizontal="right" vertical="center"/>
      <protection/>
    </xf>
    <xf numFmtId="0" fontId="7" fillId="0" borderId="4" xfId="36" applyFont="1" applyBorder="1" applyAlignment="1">
      <alignment wrapText="1"/>
      <protection/>
    </xf>
    <xf numFmtId="0" fontId="7" fillId="0" borderId="5" xfId="36" applyFont="1" applyBorder="1" applyAlignment="1">
      <alignment horizontal="center" wrapText="1"/>
      <protection/>
    </xf>
    <xf numFmtId="3" fontId="7" fillId="0" borderId="4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left" indent="1"/>
    </xf>
    <xf numFmtId="4" fontId="7" fillId="0" borderId="4" xfId="0" applyNumberFormat="1" applyFont="1" applyBorder="1" applyAlignment="1">
      <alignment horizontal="left" inden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3" fontId="7" fillId="0" borderId="4" xfId="0" applyNumberFormat="1" applyFont="1" applyFill="1" applyBorder="1" applyAlignment="1">
      <alignment horizontal="left" wrapText="1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inden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indent="1"/>
    </xf>
    <xf numFmtId="0" fontId="12" fillId="0" borderId="4" xfId="34" applyFont="1" applyBorder="1" applyAlignment="1">
      <alignment horizontal="left" vertical="center"/>
      <protection/>
    </xf>
    <xf numFmtId="0" fontId="12" fillId="0" borderId="5" xfId="34" applyFont="1" applyBorder="1" applyAlignment="1">
      <alignment horizontal="center" vertical="center"/>
      <protection/>
    </xf>
    <xf numFmtId="0" fontId="12" fillId="0" borderId="4" xfId="34" applyFont="1" applyBorder="1" applyAlignment="1">
      <alignment horizontal="left" vertical="center" indent="1"/>
      <protection/>
    </xf>
    <xf numFmtId="0" fontId="7" fillId="0" borderId="4" xfId="36" applyFont="1" applyFill="1" applyBorder="1" applyAlignment="1">
      <alignment wrapText="1"/>
      <protection/>
    </xf>
    <xf numFmtId="0" fontId="7" fillId="0" borderId="5" xfId="36" applyFont="1" applyFill="1" applyBorder="1" applyAlignment="1">
      <alignment horizontal="center" wrapText="1"/>
      <protection/>
    </xf>
    <xf numFmtId="0" fontId="7" fillId="0" borderId="4" xfId="36" applyFont="1" applyFill="1" applyBorder="1" applyAlignment="1">
      <alignment horizontal="left" wrapText="1" indent="1"/>
      <protection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12" fillId="0" borderId="4" xfId="34" applyFont="1" applyFill="1" applyBorder="1" applyAlignment="1">
      <alignment horizontal="left" vertical="center"/>
      <protection/>
    </xf>
    <xf numFmtId="0" fontId="12" fillId="0" borderId="5" xfId="34" applyFont="1" applyFill="1" applyBorder="1" applyAlignment="1">
      <alignment horizontal="center" vertical="center"/>
      <protection/>
    </xf>
    <xf numFmtId="0" fontId="12" fillId="0" borderId="4" xfId="34" applyFont="1" applyFill="1" applyBorder="1" applyAlignment="1">
      <alignment horizontal="left" vertical="center" indent="1"/>
      <protection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0" fontId="9" fillId="0" borderId="6" xfId="36" applyFont="1" applyFill="1" applyBorder="1" applyAlignment="1">
      <alignment horizontal="center" wrapText="1"/>
      <protection/>
    </xf>
    <xf numFmtId="0" fontId="7" fillId="0" borderId="0" xfId="36" applyFont="1" applyAlignment="1">
      <alignment horizontal="center"/>
      <protection/>
    </xf>
    <xf numFmtId="0" fontId="7" fillId="0" borderId="0" xfId="3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/>
    </xf>
    <xf numFmtId="3" fontId="7" fillId="0" borderId="4" xfId="0" applyNumberFormat="1" applyFont="1" applyFill="1" applyBorder="1" applyAlignment="1">
      <alignment horizontal="left" indent="1"/>
    </xf>
    <xf numFmtId="0" fontId="12" fillId="0" borderId="4" xfId="34" applyFont="1" applyFill="1" applyBorder="1" applyAlignment="1">
      <alignment horizontal="left" vertical="center" wrapText="1" indent="1"/>
      <protection/>
    </xf>
    <xf numFmtId="0" fontId="9" fillId="0" borderId="7" xfId="36" applyFont="1" applyFill="1" applyBorder="1" applyAlignment="1">
      <alignment wrapText="1"/>
      <protection/>
    </xf>
    <xf numFmtId="0" fontId="7" fillId="0" borderId="4" xfId="0" applyFont="1" applyBorder="1" applyAlignment="1">
      <alignment horizontal="left" indent="1"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indent="1"/>
    </xf>
    <xf numFmtId="0" fontId="12" fillId="0" borderId="4" xfId="34" applyFont="1" applyFill="1" applyBorder="1" applyAlignment="1">
      <alignment horizontal="left"/>
      <protection/>
    </xf>
    <xf numFmtId="0" fontId="12" fillId="0" borderId="4" xfId="34" applyFont="1" applyFill="1" applyBorder="1" applyAlignment="1">
      <alignment horizontal="left" indent="1"/>
      <protection/>
    </xf>
    <xf numFmtId="0" fontId="12" fillId="0" borderId="8" xfId="34" applyFont="1" applyFill="1" applyBorder="1" applyAlignment="1">
      <alignment horizontal="left" indent="1"/>
      <protection/>
    </xf>
    <xf numFmtId="0" fontId="11" fillId="0" borderId="4" xfId="34" applyFont="1" applyFill="1" applyBorder="1" applyAlignment="1">
      <alignment horizontal="left" wrapText="1"/>
      <protection/>
    </xf>
    <xf numFmtId="0" fontId="7" fillId="0" borderId="2" xfId="36" applyFont="1" applyFill="1" applyBorder="1" applyAlignment="1">
      <alignment horizontal="center" vertical="center" wrapText="1"/>
      <protection/>
    </xf>
    <xf numFmtId="165" fontId="7" fillId="0" borderId="5" xfId="36" applyNumberFormat="1" applyFont="1" applyFill="1" applyBorder="1" applyAlignment="1">
      <alignment horizontal="right"/>
      <protection/>
    </xf>
    <xf numFmtId="0" fontId="7" fillId="0" borderId="9" xfId="36" applyFont="1" applyBorder="1" applyAlignment="1">
      <alignment horizontal="center"/>
      <protection/>
    </xf>
    <xf numFmtId="165" fontId="9" fillId="0" borderId="5" xfId="36" applyNumberFormat="1" applyFont="1" applyFill="1" applyBorder="1" applyAlignment="1">
      <alignment horizontal="right"/>
      <protection/>
    </xf>
    <xf numFmtId="165" fontId="7" fillId="0" borderId="10" xfId="36" applyNumberFormat="1" applyFont="1" applyFill="1" applyBorder="1" applyAlignment="1">
      <alignment horizontal="right"/>
      <protection/>
    </xf>
    <xf numFmtId="3" fontId="11" fillId="0" borderId="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65" fontId="9" fillId="0" borderId="6" xfId="36" applyNumberFormat="1" applyFont="1" applyFill="1" applyBorder="1" applyAlignment="1">
      <alignment horizontal="right"/>
      <protection/>
    </xf>
    <xf numFmtId="165" fontId="7" fillId="0" borderId="6" xfId="36" applyNumberFormat="1" applyFont="1" applyFill="1" applyBorder="1" applyAlignment="1">
      <alignment horizontal="right"/>
      <protection/>
    </xf>
    <xf numFmtId="165" fontId="7" fillId="0" borderId="11" xfId="36" applyNumberFormat="1" applyFont="1" applyFill="1" applyBorder="1" applyAlignment="1">
      <alignment horizontal="right"/>
      <protection/>
    </xf>
    <xf numFmtId="0" fontId="7" fillId="0" borderId="0" xfId="36" applyFont="1" applyFill="1">
      <alignment/>
      <protection/>
    </xf>
    <xf numFmtId="0" fontId="7" fillId="0" borderId="0" xfId="35" applyFont="1" applyFill="1" applyBorder="1">
      <alignment/>
      <protection/>
    </xf>
    <xf numFmtId="0" fontId="7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7" fillId="0" borderId="4" xfId="36" applyFont="1" applyFill="1" applyBorder="1" applyAlignment="1">
      <alignment horizontal="left" wrapText="1"/>
      <protection/>
    </xf>
    <xf numFmtId="0" fontId="7" fillId="0" borderId="4" xfId="36" applyFont="1" applyFill="1" applyBorder="1">
      <alignment/>
      <protection/>
    </xf>
    <xf numFmtId="0" fontId="7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3" fontId="9" fillId="0" borderId="5" xfId="36" applyNumberFormat="1" applyFont="1" applyFill="1" applyBorder="1" applyAlignment="1">
      <alignment horizontal="right"/>
      <protection/>
    </xf>
    <xf numFmtId="3" fontId="7" fillId="0" borderId="10" xfId="36" applyNumberFormat="1" applyFont="1" applyFill="1" applyBorder="1" applyAlignment="1">
      <alignment horizontal="right" vertical="center"/>
      <protection/>
    </xf>
    <xf numFmtId="187" fontId="7" fillId="0" borderId="5" xfId="36" applyNumberFormat="1" applyFont="1" applyFill="1" applyBorder="1" applyAlignment="1">
      <alignment horizontal="right" vertical="center"/>
      <protection/>
    </xf>
    <xf numFmtId="187" fontId="7" fillId="0" borderId="10" xfId="36" applyNumberFormat="1" applyFont="1" applyFill="1" applyBorder="1" applyAlignment="1">
      <alignment horizontal="right" vertical="center"/>
      <protection/>
    </xf>
    <xf numFmtId="4" fontId="9" fillId="0" borderId="5" xfId="36" applyNumberFormat="1" applyFont="1" applyFill="1" applyBorder="1" applyAlignment="1">
      <alignment horizontal="right"/>
      <protection/>
    </xf>
    <xf numFmtId="4" fontId="7" fillId="0" borderId="5" xfId="36" applyNumberFormat="1" applyFont="1" applyFill="1" applyBorder="1" applyAlignment="1">
      <alignment horizontal="right"/>
      <protection/>
    </xf>
    <xf numFmtId="4" fontId="7" fillId="0" borderId="10" xfId="36" applyNumberFormat="1" applyFont="1" applyFill="1" applyBorder="1" applyAlignment="1">
      <alignment horizontal="right"/>
      <protection/>
    </xf>
    <xf numFmtId="3" fontId="7" fillId="0" borderId="5" xfId="36" applyNumberFormat="1" applyFont="1" applyFill="1" applyBorder="1" applyAlignment="1">
      <alignment horizontal="right"/>
      <protection/>
    </xf>
    <xf numFmtId="3" fontId="7" fillId="0" borderId="10" xfId="36" applyNumberFormat="1" applyFont="1" applyFill="1" applyBorder="1" applyAlignment="1">
      <alignment horizontal="right"/>
      <protection/>
    </xf>
    <xf numFmtId="0" fontId="9" fillId="0" borderId="0" xfId="36" applyFont="1" applyFill="1">
      <alignment/>
      <protection/>
    </xf>
    <xf numFmtId="0" fontId="7" fillId="0" borderId="5" xfId="36" applyFont="1" applyFill="1" applyBorder="1" applyAlignment="1">
      <alignment horizontal="right" vertical="center"/>
      <protection/>
    </xf>
    <xf numFmtId="0" fontId="7" fillId="0" borderId="10" xfId="36" applyFont="1" applyFill="1" applyBorder="1" applyAlignment="1">
      <alignment horizontal="right" vertical="center"/>
      <protection/>
    </xf>
    <xf numFmtId="177" fontId="7" fillId="0" borderId="5" xfId="36" applyNumberFormat="1" applyFont="1" applyFill="1" applyBorder="1" applyAlignment="1">
      <alignment horizontal="right" vertical="center"/>
      <protection/>
    </xf>
    <xf numFmtId="177" fontId="7" fillId="0" borderId="10" xfId="36" applyNumberFormat="1" applyFont="1" applyFill="1" applyBorder="1" applyAlignment="1">
      <alignment horizontal="right" vertical="center"/>
      <protection/>
    </xf>
    <xf numFmtId="177" fontId="9" fillId="0" borderId="5" xfId="36" applyNumberFormat="1" applyFont="1" applyFill="1" applyBorder="1" applyAlignment="1">
      <alignment horizontal="right" vertical="center" wrapText="1"/>
      <protection/>
    </xf>
    <xf numFmtId="165" fontId="7" fillId="0" borderId="0" xfId="36" applyNumberFormat="1" applyFont="1">
      <alignment/>
      <protection/>
    </xf>
    <xf numFmtId="3" fontId="9" fillId="0" borderId="5" xfId="36" applyNumberFormat="1" applyFont="1" applyFill="1" applyBorder="1" applyAlignment="1">
      <alignment horizontal="right" vertical="center" wrapText="1"/>
      <protection/>
    </xf>
    <xf numFmtId="3" fontId="9" fillId="0" borderId="5" xfId="36" applyNumberFormat="1" applyFont="1" applyFill="1" applyBorder="1" applyAlignment="1">
      <alignment horizontal="right" wrapText="1"/>
      <protection/>
    </xf>
    <xf numFmtId="165" fontId="9" fillId="0" borderId="5" xfId="36" applyNumberFormat="1" applyFont="1" applyFill="1" applyBorder="1" applyAlignment="1">
      <alignment horizontal="right" vertical="center" wrapText="1"/>
      <protection/>
    </xf>
    <xf numFmtId="165" fontId="7" fillId="0" borderId="5" xfId="36" applyNumberFormat="1" applyFont="1" applyFill="1" applyBorder="1" applyAlignment="1">
      <alignment horizontal="right" vertical="center"/>
      <protection/>
    </xf>
    <xf numFmtId="165" fontId="7" fillId="0" borderId="10" xfId="36" applyNumberFormat="1" applyFont="1" applyFill="1" applyBorder="1" applyAlignment="1">
      <alignment horizontal="right" vertical="center"/>
      <protection/>
    </xf>
    <xf numFmtId="164" fontId="7" fillId="0" borderId="5" xfId="36" applyNumberFormat="1" applyFont="1" applyFill="1" applyBorder="1" applyAlignment="1">
      <alignment horizontal="right" vertical="center" wrapText="1"/>
      <protection/>
    </xf>
    <xf numFmtId="164" fontId="9" fillId="0" borderId="5" xfId="36" applyNumberFormat="1" applyFont="1" applyFill="1" applyBorder="1" applyAlignment="1">
      <alignment horizontal="right" vertical="center" wrapText="1"/>
      <protection/>
    </xf>
    <xf numFmtId="164" fontId="7" fillId="0" borderId="5" xfId="36" applyNumberFormat="1" applyFont="1" applyFill="1" applyBorder="1" applyAlignment="1">
      <alignment horizontal="right" vertical="center"/>
      <protection/>
    </xf>
    <xf numFmtId="0" fontId="7" fillId="0" borderId="5" xfId="36" applyFont="1" applyFill="1" applyBorder="1" applyAlignment="1">
      <alignment horizontal="right"/>
      <protection/>
    </xf>
    <xf numFmtId="0" fontId="7" fillId="0" borderId="10" xfId="36" applyFont="1" applyFill="1" applyBorder="1" applyAlignment="1">
      <alignment horizontal="right"/>
      <protection/>
    </xf>
    <xf numFmtId="3" fontId="9" fillId="0" borderId="5" xfId="36" applyNumberFormat="1" applyFont="1" applyFill="1" applyBorder="1" applyAlignment="1">
      <alignment horizontal="right" vertical="center"/>
      <protection/>
    </xf>
    <xf numFmtId="3" fontId="11" fillId="0" borderId="5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2" fontId="9" fillId="0" borderId="5" xfId="36" applyNumberFormat="1" applyFont="1" applyFill="1" applyBorder="1" applyAlignment="1">
      <alignment horizontal="right"/>
      <protection/>
    </xf>
    <xf numFmtId="2" fontId="7" fillId="0" borderId="5" xfId="36" applyNumberFormat="1" applyFont="1" applyFill="1" applyBorder="1" applyAlignment="1">
      <alignment horizontal="right"/>
      <protection/>
    </xf>
    <xf numFmtId="164" fontId="9" fillId="0" borderId="5" xfId="36" applyNumberFormat="1" applyFont="1" applyFill="1" applyBorder="1" applyAlignment="1">
      <alignment horizontal="right"/>
      <protection/>
    </xf>
    <xf numFmtId="164" fontId="7" fillId="0" borderId="5" xfId="36" applyNumberFormat="1" applyFont="1" applyFill="1" applyBorder="1" applyAlignment="1">
      <alignment horizontal="right"/>
      <protection/>
    </xf>
    <xf numFmtId="3" fontId="11" fillId="0" borderId="5" xfId="33" applyNumberFormat="1" applyFont="1" applyBorder="1" applyAlignment="1">
      <alignment horizontal="right"/>
      <protection/>
    </xf>
    <xf numFmtId="0" fontId="7" fillId="0" borderId="12" xfId="36" applyFont="1" applyFill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 wrapText="1"/>
      <protection/>
    </xf>
    <xf numFmtId="164" fontId="7" fillId="0" borderId="12" xfId="36" applyNumberFormat="1" applyFont="1" applyFill="1" applyBorder="1" applyAlignment="1">
      <alignment horizontal="center" vertical="center" wrapText="1"/>
      <protection/>
    </xf>
    <xf numFmtId="164" fontId="7" fillId="0" borderId="6" xfId="36" applyNumberFormat="1" applyFont="1" applyFill="1" applyBorder="1" applyAlignment="1">
      <alignment horizontal="center" vertical="center" wrapText="1"/>
      <protection/>
    </xf>
    <xf numFmtId="0" fontId="7" fillId="0" borderId="7" xfId="36" applyFont="1" applyFill="1" applyBorder="1" applyAlignment="1">
      <alignment horizontal="center"/>
      <protection/>
    </xf>
    <xf numFmtId="0" fontId="7" fillId="0" borderId="8" xfId="36" applyFont="1" applyFill="1" applyBorder="1" applyAlignment="1">
      <alignment horizontal="center"/>
      <protection/>
    </xf>
    <xf numFmtId="0" fontId="7" fillId="0" borderId="2" xfId="36" applyFont="1" applyFill="1" applyBorder="1" applyAlignment="1">
      <alignment horizontal="center" vertical="center"/>
      <protection/>
    </xf>
    <xf numFmtId="0" fontId="7" fillId="0" borderId="3" xfId="36" applyFont="1" applyFill="1" applyBorder="1" applyAlignment="1">
      <alignment horizontal="center" vertical="center"/>
      <protection/>
    </xf>
  </cellXfs>
  <cellStyles count="28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ální_4.6 soczab" xfId="33"/>
    <cellStyle name="normální_pomocné" xfId="34"/>
    <cellStyle name="normální_primpetabust05_rastr" xfId="35"/>
    <cellStyle name="normální_Text_tab_kraje_verze-duben" xfId="36"/>
    <cellStyle name="Pevný" xfId="37"/>
    <cellStyle name="Percent" xfId="38"/>
    <cellStyle name="Followed Hyperlink" xfId="39"/>
    <cellStyle name="Záhlaví 1" xfId="40"/>
    <cellStyle name="Záhlaví 2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S17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25390625" style="4" customWidth="1"/>
    <col min="2" max="2" width="8.00390625" style="45" customWidth="1"/>
    <col min="3" max="3" width="7.75390625" style="46" customWidth="1"/>
    <col min="4" max="5" width="7.75390625" style="4" customWidth="1"/>
    <col min="6" max="6" width="9.875" style="4" bestFit="1" customWidth="1"/>
    <col min="7" max="7" width="8.25390625" style="4" customWidth="1"/>
    <col min="8" max="18" width="7.75390625" style="4" customWidth="1"/>
    <col min="19" max="16384" width="9.125" style="4" customWidth="1"/>
  </cols>
  <sheetData>
    <row r="1" spans="1:3" ht="13.5" customHeight="1">
      <c r="A1" s="1" t="s">
        <v>185</v>
      </c>
      <c r="B1" s="2"/>
      <c r="C1" s="3"/>
    </row>
    <row r="2" spans="1:3" ht="12.75" customHeight="1" thickBot="1">
      <c r="A2" s="5"/>
      <c r="B2" s="6"/>
      <c r="C2" s="3"/>
    </row>
    <row r="3" spans="1:18" ht="15" customHeight="1" thickBot="1">
      <c r="A3" s="120"/>
      <c r="B3" s="116" t="s">
        <v>0</v>
      </c>
      <c r="C3" s="118" t="s">
        <v>153</v>
      </c>
      <c r="D3" s="122" t="s">
        <v>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18" ht="24" customHeight="1" thickBot="1">
      <c r="A4" s="121"/>
      <c r="B4" s="117"/>
      <c r="C4" s="119"/>
      <c r="D4" s="7" t="s">
        <v>154</v>
      </c>
      <c r="E4" s="7" t="s">
        <v>155</v>
      </c>
      <c r="F4" s="7" t="s">
        <v>156</v>
      </c>
      <c r="G4" s="59" t="s">
        <v>168</v>
      </c>
      <c r="H4" s="7" t="s">
        <v>157</v>
      </c>
      <c r="I4" s="7" t="s">
        <v>158</v>
      </c>
      <c r="J4" s="7" t="s">
        <v>159</v>
      </c>
      <c r="K4" s="7" t="s">
        <v>160</v>
      </c>
      <c r="L4" s="7" t="s">
        <v>161</v>
      </c>
      <c r="M4" s="7" t="s">
        <v>162</v>
      </c>
      <c r="N4" s="7" t="s">
        <v>163</v>
      </c>
      <c r="O4" s="7" t="s">
        <v>164</v>
      </c>
      <c r="P4" s="7" t="s">
        <v>165</v>
      </c>
      <c r="Q4" s="7" t="s">
        <v>166</v>
      </c>
      <c r="R4" s="8" t="s">
        <v>167</v>
      </c>
    </row>
    <row r="5" spans="1:18" s="70" customFormat="1" ht="15" customHeight="1">
      <c r="A5" s="50" t="s">
        <v>2</v>
      </c>
      <c r="B5" s="73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</row>
    <row r="6" spans="1:18" ht="12.75" customHeight="1">
      <c r="A6" s="11" t="s">
        <v>3</v>
      </c>
      <c r="B6" s="12" t="s">
        <v>4</v>
      </c>
      <c r="C6" s="62">
        <v>7561.161118</v>
      </c>
      <c r="D6" s="60">
        <v>222.553671</v>
      </c>
      <c r="E6" s="60">
        <v>763.182119</v>
      </c>
      <c r="F6" s="60">
        <v>258.721023</v>
      </c>
      <c r="G6" s="60">
        <v>288.649209</v>
      </c>
      <c r="H6" s="60">
        <v>906.3673789999999</v>
      </c>
      <c r="I6" s="60">
        <v>659.280092</v>
      </c>
      <c r="J6" s="60">
        <v>308.721948</v>
      </c>
      <c r="K6" s="60">
        <v>627.499078</v>
      </c>
      <c r="L6" s="60">
        <v>261.466646</v>
      </c>
      <c r="M6" s="60">
        <v>271.20847699999996</v>
      </c>
      <c r="N6" s="60">
        <v>575.1330399999999</v>
      </c>
      <c r="O6" s="60">
        <v>259.150413</v>
      </c>
      <c r="P6" s="60">
        <v>430.745697</v>
      </c>
      <c r="Q6" s="60">
        <v>780.5602670000001</v>
      </c>
      <c r="R6" s="63">
        <v>947.922059</v>
      </c>
    </row>
    <row r="7" spans="1:18" ht="12.75" customHeight="1">
      <c r="A7" s="11" t="s">
        <v>5</v>
      </c>
      <c r="B7" s="12"/>
      <c r="C7" s="64">
        <v>501</v>
      </c>
      <c r="D7" s="65">
        <v>19</v>
      </c>
      <c r="E7" s="65">
        <v>58</v>
      </c>
      <c r="F7" s="65">
        <v>20</v>
      </c>
      <c r="G7" s="65">
        <v>18</v>
      </c>
      <c r="H7" s="65">
        <v>44</v>
      </c>
      <c r="I7" s="65">
        <v>44</v>
      </c>
      <c r="J7" s="65">
        <v>26</v>
      </c>
      <c r="K7" s="65">
        <v>54</v>
      </c>
      <c r="L7" s="65">
        <v>15</v>
      </c>
      <c r="M7" s="65">
        <v>30</v>
      </c>
      <c r="N7" s="65">
        <v>68</v>
      </c>
      <c r="O7" s="65">
        <v>24</v>
      </c>
      <c r="P7" s="65">
        <v>24</v>
      </c>
      <c r="Q7" s="65">
        <v>30</v>
      </c>
      <c r="R7" s="66">
        <v>27</v>
      </c>
    </row>
    <row r="8" spans="1:18" ht="12.75" customHeight="1">
      <c r="A8" s="13" t="s">
        <v>6</v>
      </c>
      <c r="B8" s="12"/>
      <c r="C8" s="64">
        <v>46</v>
      </c>
      <c r="D8" s="65">
        <v>2</v>
      </c>
      <c r="E8" s="65">
        <v>4</v>
      </c>
      <c r="F8" s="65">
        <v>1</v>
      </c>
      <c r="G8" s="65">
        <v>2</v>
      </c>
      <c r="H8" s="65">
        <v>7</v>
      </c>
      <c r="I8" s="65">
        <v>5</v>
      </c>
      <c r="J8" s="65">
        <v>1</v>
      </c>
      <c r="K8" s="65">
        <v>4</v>
      </c>
      <c r="L8" s="65">
        <v>2</v>
      </c>
      <c r="M8" s="65">
        <v>1</v>
      </c>
      <c r="N8" s="65">
        <v>6</v>
      </c>
      <c r="O8" s="65">
        <v>3</v>
      </c>
      <c r="P8" s="65">
        <v>1</v>
      </c>
      <c r="Q8" s="65">
        <v>3</v>
      </c>
      <c r="R8" s="66">
        <v>4</v>
      </c>
    </row>
    <row r="9" spans="1:18" ht="12.75" customHeight="1">
      <c r="A9" s="13" t="s">
        <v>7</v>
      </c>
      <c r="B9" s="12"/>
      <c r="C9" s="64">
        <v>455</v>
      </c>
      <c r="D9" s="65">
        <v>17</v>
      </c>
      <c r="E9" s="65">
        <v>54</v>
      </c>
      <c r="F9" s="65">
        <v>19</v>
      </c>
      <c r="G9" s="65">
        <v>16</v>
      </c>
      <c r="H9" s="65">
        <v>37</v>
      </c>
      <c r="I9" s="65">
        <v>39</v>
      </c>
      <c r="J9" s="65">
        <v>25</v>
      </c>
      <c r="K9" s="65">
        <v>50</v>
      </c>
      <c r="L9" s="65">
        <v>13</v>
      </c>
      <c r="M9" s="65">
        <v>29</v>
      </c>
      <c r="N9" s="65">
        <v>62</v>
      </c>
      <c r="O9" s="65">
        <v>21</v>
      </c>
      <c r="P9" s="65">
        <v>23</v>
      </c>
      <c r="Q9" s="65">
        <v>27</v>
      </c>
      <c r="R9" s="66">
        <v>23</v>
      </c>
    </row>
    <row r="10" spans="1:18" ht="12.75" customHeight="1">
      <c r="A10" s="11" t="s">
        <v>118</v>
      </c>
      <c r="B10" s="12" t="s">
        <v>117</v>
      </c>
      <c r="C10" s="62">
        <v>72.9422361715107</v>
      </c>
      <c r="D10" s="60">
        <v>50.10926105999842</v>
      </c>
      <c r="E10" s="60">
        <v>51.321957138254184</v>
      </c>
      <c r="F10" s="60">
        <v>47.104792098785104</v>
      </c>
      <c r="G10" s="60">
        <v>47.42781055048726</v>
      </c>
      <c r="H10" s="60">
        <v>55.6970618864252</v>
      </c>
      <c r="I10" s="60">
        <v>33.36063118981606</v>
      </c>
      <c r="J10" s="60">
        <v>36.36281797496302</v>
      </c>
      <c r="K10" s="60">
        <v>78.27421859574429</v>
      </c>
      <c r="L10" s="60">
        <v>681.0199416410458</v>
      </c>
      <c r="M10" s="60">
        <v>75.27788299921025</v>
      </c>
      <c r="N10" s="60">
        <v>79.67373948817131</v>
      </c>
      <c r="O10" s="60">
        <v>82.96340241603242</v>
      </c>
      <c r="P10" s="60">
        <v>38.55871368112587</v>
      </c>
      <c r="Q10" s="60">
        <v>31.97703118547283</v>
      </c>
      <c r="R10" s="63">
        <v>37.07055835062068</v>
      </c>
    </row>
    <row r="11" spans="1:18" ht="12.75" customHeight="1">
      <c r="A11" s="13" t="s">
        <v>8</v>
      </c>
      <c r="B11" s="12" t="s">
        <v>117</v>
      </c>
      <c r="C11" s="62">
        <v>195.56897248124866</v>
      </c>
      <c r="D11" s="60">
        <v>78.05499225762996</v>
      </c>
      <c r="E11" s="60">
        <v>118.2629658148531</v>
      </c>
      <c r="F11" s="60">
        <v>132.56666541475147</v>
      </c>
      <c r="G11" s="60">
        <v>86.56362238063188</v>
      </c>
      <c r="H11" s="60">
        <v>104.54072820084386</v>
      </c>
      <c r="I11" s="60">
        <v>52.8389012484344</v>
      </c>
      <c r="J11" s="60">
        <v>290.28702736225176</v>
      </c>
      <c r="K11" s="60">
        <v>275.95395169608724</v>
      </c>
      <c r="L11" s="60">
        <v>1071.2627418567417</v>
      </c>
      <c r="M11" s="60">
        <v>254.96036714922886</v>
      </c>
      <c r="N11" s="60">
        <v>226.72779272908056</v>
      </c>
      <c r="O11" s="60">
        <v>167.15015205559655</v>
      </c>
      <c r="P11" s="60">
        <v>159.32168921579418</v>
      </c>
      <c r="Q11" s="60">
        <v>93.82890101503013</v>
      </c>
      <c r="R11" s="63">
        <v>86.71755799689538</v>
      </c>
    </row>
    <row r="12" spans="1:18" ht="12.75" customHeight="1">
      <c r="A12" s="13" t="s">
        <v>9</v>
      </c>
      <c r="B12" s="12" t="s">
        <v>117</v>
      </c>
      <c r="C12" s="62">
        <v>32.38758126044921</v>
      </c>
      <c r="D12" s="60">
        <v>33.334755836755036</v>
      </c>
      <c r="E12" s="60">
        <v>32.93128465043309</v>
      </c>
      <c r="F12" s="60">
        <v>30.05652253544918</v>
      </c>
      <c r="G12" s="60">
        <v>29.13833090648621</v>
      </c>
      <c r="H12" s="60">
        <v>24.970801031070316</v>
      </c>
      <c r="I12" s="60">
        <v>23.404613174175974</v>
      </c>
      <c r="J12" s="60">
        <v>25.39691172877569</v>
      </c>
      <c r="K12" s="60">
        <v>55.40278234373138</v>
      </c>
      <c r="L12" s="60">
        <v>103.42751127219015</v>
      </c>
      <c r="M12" s="60">
        <v>56.71398811157485</v>
      </c>
      <c r="N12" s="60">
        <v>45.27877436611647</v>
      </c>
      <c r="O12" s="60">
        <v>42.13417087790628</v>
      </c>
      <c r="P12" s="60">
        <v>23.486136678499417</v>
      </c>
      <c r="Q12" s="60">
        <v>17.023756571957907</v>
      </c>
      <c r="R12" s="63">
        <v>17.245052673833904</v>
      </c>
    </row>
    <row r="13" spans="1:18" s="70" customFormat="1" ht="24" customHeight="1">
      <c r="A13" s="74" t="s">
        <v>145</v>
      </c>
      <c r="B13" s="73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18" ht="12.75" customHeight="1">
      <c r="A14" s="13" t="s">
        <v>146</v>
      </c>
      <c r="B14" s="12" t="s">
        <v>20</v>
      </c>
      <c r="C14" s="64">
        <v>22118</v>
      </c>
      <c r="D14" s="65">
        <v>801</v>
      </c>
      <c r="E14" s="65">
        <v>2816</v>
      </c>
      <c r="F14" s="65">
        <v>979</v>
      </c>
      <c r="G14" s="65">
        <v>900</v>
      </c>
      <c r="H14" s="65">
        <v>1960</v>
      </c>
      <c r="I14" s="65">
        <v>2043</v>
      </c>
      <c r="J14" s="65">
        <v>1674</v>
      </c>
      <c r="K14" s="65">
        <v>1678</v>
      </c>
      <c r="L14" s="65">
        <v>500</v>
      </c>
      <c r="M14" s="65">
        <v>938</v>
      </c>
      <c r="N14" s="65">
        <v>3543</v>
      </c>
      <c r="O14" s="65">
        <v>1002</v>
      </c>
      <c r="P14" s="65">
        <v>1429</v>
      </c>
      <c r="Q14" s="65">
        <v>1427</v>
      </c>
      <c r="R14" s="66">
        <v>428</v>
      </c>
    </row>
    <row r="15" spans="1:18" ht="12.75" customHeight="1">
      <c r="A15" s="13" t="s">
        <v>147</v>
      </c>
      <c r="B15" s="12" t="s">
        <v>20</v>
      </c>
      <c r="C15" s="64">
        <v>46672</v>
      </c>
      <c r="D15" s="65">
        <v>2193</v>
      </c>
      <c r="E15" s="65">
        <v>5269</v>
      </c>
      <c r="F15" s="65">
        <v>1621</v>
      </c>
      <c r="G15" s="65">
        <v>2009</v>
      </c>
      <c r="H15" s="65">
        <v>2500</v>
      </c>
      <c r="I15" s="65">
        <v>3696</v>
      </c>
      <c r="J15" s="65">
        <v>1483</v>
      </c>
      <c r="K15" s="65">
        <v>5461</v>
      </c>
      <c r="L15" s="65">
        <v>788</v>
      </c>
      <c r="M15" s="65">
        <v>3595</v>
      </c>
      <c r="N15" s="65">
        <v>5248</v>
      </c>
      <c r="O15" s="65">
        <v>2900</v>
      </c>
      <c r="P15" s="65">
        <v>2530</v>
      </c>
      <c r="Q15" s="65">
        <v>2936</v>
      </c>
      <c r="R15" s="66">
        <v>4443</v>
      </c>
    </row>
    <row r="16" spans="1:18" ht="12.75" customHeight="1">
      <c r="A16" s="13" t="s">
        <v>148</v>
      </c>
      <c r="B16" s="12" t="s">
        <v>20</v>
      </c>
      <c r="C16" s="64">
        <v>51576</v>
      </c>
      <c r="D16" s="65">
        <v>1642</v>
      </c>
      <c r="E16" s="65">
        <v>5640</v>
      </c>
      <c r="F16" s="65">
        <v>2652</v>
      </c>
      <c r="G16" s="65">
        <v>564</v>
      </c>
      <c r="H16" s="65">
        <v>8102</v>
      </c>
      <c r="I16" s="65">
        <v>3052</v>
      </c>
      <c r="J16" s="65">
        <v>3036</v>
      </c>
      <c r="K16" s="65">
        <v>7759</v>
      </c>
      <c r="L16" s="65">
        <v>2866</v>
      </c>
      <c r="M16" s="65">
        <v>4451</v>
      </c>
      <c r="N16" s="65">
        <v>3043</v>
      </c>
      <c r="O16" s="65">
        <v>795</v>
      </c>
      <c r="P16" s="65">
        <v>1478</v>
      </c>
      <c r="Q16" s="65">
        <v>3582</v>
      </c>
      <c r="R16" s="66">
        <v>2914</v>
      </c>
    </row>
    <row r="17" spans="1:18" ht="12.75" customHeight="1">
      <c r="A17" s="13" t="s">
        <v>149</v>
      </c>
      <c r="B17" s="12" t="s">
        <v>20</v>
      </c>
      <c r="C17" s="64">
        <v>61201</v>
      </c>
      <c r="D17" s="65"/>
      <c r="E17" s="65">
        <v>9504</v>
      </c>
      <c r="F17" s="65">
        <v>1231</v>
      </c>
      <c r="G17" s="65">
        <v>2259</v>
      </c>
      <c r="H17" s="65">
        <v>5744</v>
      </c>
      <c r="I17" s="65">
        <v>3987</v>
      </c>
      <c r="J17" s="65">
        <v>1323</v>
      </c>
      <c r="K17" s="65">
        <v>7685</v>
      </c>
      <c r="L17" s="65">
        <v>4577</v>
      </c>
      <c r="M17" s="65">
        <v>2565</v>
      </c>
      <c r="N17" s="65">
        <v>7959</v>
      </c>
      <c r="O17" s="65" t="s">
        <v>169</v>
      </c>
      <c r="P17" s="65">
        <v>3557</v>
      </c>
      <c r="Q17" s="65">
        <v>5495</v>
      </c>
      <c r="R17" s="66">
        <v>5315</v>
      </c>
    </row>
    <row r="18" spans="1:18" ht="12.75" customHeight="1">
      <c r="A18" s="13" t="s">
        <v>150</v>
      </c>
      <c r="B18" s="12" t="s">
        <v>20</v>
      </c>
      <c r="C18" s="64">
        <v>87494</v>
      </c>
      <c r="D18" s="65">
        <v>6516</v>
      </c>
      <c r="E18" s="65" t="s">
        <v>169</v>
      </c>
      <c r="F18" s="65" t="s">
        <v>169</v>
      </c>
      <c r="G18" s="65">
        <v>7958</v>
      </c>
      <c r="H18" s="65">
        <v>4204</v>
      </c>
      <c r="I18" s="65">
        <v>9216</v>
      </c>
      <c r="J18" s="65">
        <v>3710</v>
      </c>
      <c r="K18" s="65">
        <v>19649</v>
      </c>
      <c r="L18" s="65">
        <v>6574</v>
      </c>
      <c r="M18" s="65">
        <v>2392</v>
      </c>
      <c r="N18" s="65">
        <v>12287</v>
      </c>
      <c r="O18" s="65">
        <v>10935</v>
      </c>
      <c r="P18" s="65" t="s">
        <v>169</v>
      </c>
      <c r="Q18" s="65" t="s">
        <v>169</v>
      </c>
      <c r="R18" s="66">
        <v>4053</v>
      </c>
    </row>
    <row r="19" spans="1:18" ht="12.75" customHeight="1">
      <c r="A19" s="13" t="s">
        <v>151</v>
      </c>
      <c r="B19" s="12" t="s">
        <v>20</v>
      </c>
      <c r="C19" s="64">
        <v>48211</v>
      </c>
      <c r="D19" s="65" t="s">
        <v>169</v>
      </c>
      <c r="E19" s="65">
        <v>5131</v>
      </c>
      <c r="F19" s="65">
        <v>5704</v>
      </c>
      <c r="G19" s="65" t="s">
        <v>169</v>
      </c>
      <c r="H19" s="65">
        <v>5074</v>
      </c>
      <c r="I19" s="65" t="s">
        <v>169</v>
      </c>
      <c r="J19" s="65" t="s">
        <v>169</v>
      </c>
      <c r="K19" s="65">
        <v>6885</v>
      </c>
      <c r="L19" s="65" t="s">
        <v>169</v>
      </c>
      <c r="M19" s="65">
        <v>6475</v>
      </c>
      <c r="N19" s="65" t="s">
        <v>169</v>
      </c>
      <c r="O19" s="65">
        <v>5868</v>
      </c>
      <c r="P19" s="65">
        <v>7615</v>
      </c>
      <c r="Q19" s="65" t="s">
        <v>169</v>
      </c>
      <c r="R19" s="66">
        <v>5459</v>
      </c>
    </row>
    <row r="20" spans="1:18" ht="12.75" customHeight="1">
      <c r="A20" s="13" t="s">
        <v>152</v>
      </c>
      <c r="B20" s="12" t="s">
        <v>20</v>
      </c>
      <c r="C20" s="64">
        <v>234256</v>
      </c>
      <c r="D20" s="65" t="s">
        <v>169</v>
      </c>
      <c r="E20" s="65">
        <v>10808</v>
      </c>
      <c r="F20" s="65" t="s">
        <v>169</v>
      </c>
      <c r="G20" s="65" t="s">
        <v>169</v>
      </c>
      <c r="H20" s="65">
        <v>22898</v>
      </c>
      <c r="I20" s="65" t="s">
        <v>169</v>
      </c>
      <c r="J20" s="65" t="s">
        <v>169</v>
      </c>
      <c r="K20" s="65" t="s">
        <v>169</v>
      </c>
      <c r="L20" s="65">
        <v>162759</v>
      </c>
      <c r="M20" s="65" t="s">
        <v>169</v>
      </c>
      <c r="N20" s="65">
        <v>13743</v>
      </c>
      <c r="O20" s="65" t="s">
        <v>169</v>
      </c>
      <c r="P20" s="65" t="s">
        <v>169</v>
      </c>
      <c r="Q20" s="65">
        <v>11520</v>
      </c>
      <c r="R20" s="66">
        <v>12528</v>
      </c>
    </row>
    <row r="21" spans="1:18" s="70" customFormat="1" ht="12.75" customHeight="1">
      <c r="A21" s="75" t="s">
        <v>10</v>
      </c>
      <c r="B21" s="73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1:18" ht="12.75" customHeight="1">
      <c r="A22" s="13" t="s">
        <v>11</v>
      </c>
      <c r="B22" s="61" t="s">
        <v>20</v>
      </c>
      <c r="C22" s="62">
        <v>1100.8542914171658</v>
      </c>
      <c r="D22" s="60">
        <v>586.9473684210526</v>
      </c>
      <c r="E22" s="60">
        <v>675.3103448275862</v>
      </c>
      <c r="F22" s="60">
        <v>609.35</v>
      </c>
      <c r="G22" s="60">
        <v>760.5555555555555</v>
      </c>
      <c r="H22" s="60">
        <v>1147.3181818181818</v>
      </c>
      <c r="I22" s="60">
        <v>499.8636363636364</v>
      </c>
      <c r="J22" s="60">
        <v>431.7692307692308</v>
      </c>
      <c r="K22" s="60">
        <v>909.574074074074</v>
      </c>
      <c r="L22" s="60">
        <v>11870.933333333332</v>
      </c>
      <c r="M22" s="60">
        <v>680.5333333333333</v>
      </c>
      <c r="N22" s="60">
        <v>673.8676470588235</v>
      </c>
      <c r="O22" s="60">
        <v>895.8333333333334</v>
      </c>
      <c r="P22" s="60">
        <v>692.0416666666666</v>
      </c>
      <c r="Q22" s="60">
        <v>832</v>
      </c>
      <c r="R22" s="63">
        <v>1301.4814814814815</v>
      </c>
    </row>
    <row r="23" spans="1:18" ht="12.75" customHeight="1">
      <c r="A23" s="13" t="s">
        <v>12</v>
      </c>
      <c r="B23" s="12" t="s">
        <v>4</v>
      </c>
      <c r="C23" s="62">
        <v>15.092137960079842</v>
      </c>
      <c r="D23" s="60">
        <v>11.713351105263158</v>
      </c>
      <c r="E23" s="60">
        <v>13.158312396551723</v>
      </c>
      <c r="F23" s="60">
        <v>12.93605115</v>
      </c>
      <c r="G23" s="60">
        <v>16.036067166666665</v>
      </c>
      <c r="H23" s="60">
        <v>20.599258613636362</v>
      </c>
      <c r="I23" s="60">
        <v>14.983638454545455</v>
      </c>
      <c r="J23" s="60">
        <v>11.873921076923077</v>
      </c>
      <c r="K23" s="60">
        <v>11.620353296296297</v>
      </c>
      <c r="L23" s="60">
        <v>17.431109733333336</v>
      </c>
      <c r="M23" s="60">
        <v>9.040282566666665</v>
      </c>
      <c r="N23" s="60">
        <v>8.45783882352941</v>
      </c>
      <c r="O23" s="60">
        <v>10.797933875</v>
      </c>
      <c r="P23" s="60">
        <v>17.947737375</v>
      </c>
      <c r="Q23" s="60">
        <v>26.01867556666667</v>
      </c>
      <c r="R23" s="63">
        <v>35.108224407407405</v>
      </c>
    </row>
    <row r="24" spans="1:18" ht="12.75" customHeight="1">
      <c r="A24" s="15" t="s">
        <v>13</v>
      </c>
      <c r="B24" s="16"/>
      <c r="C24" s="62">
        <f>100/(C6/C7)</f>
        <v>6.625966464427349</v>
      </c>
      <c r="D24" s="60">
        <f>100/(D6/D7)</f>
        <v>8.53726650053775</v>
      </c>
      <c r="E24" s="60">
        <f aca="true" t="shared" si="0" ref="E24:R24">100/(E6/E7)</f>
        <v>7.599758767408963</v>
      </c>
      <c r="F24" s="60">
        <f t="shared" si="0"/>
        <v>7.730334306849119</v>
      </c>
      <c r="G24" s="60">
        <f t="shared" si="0"/>
        <v>6.235942950392773</v>
      </c>
      <c r="H24" s="60">
        <f t="shared" si="0"/>
        <v>4.854543645265062</v>
      </c>
      <c r="I24" s="60">
        <f t="shared" si="0"/>
        <v>6.67394640516462</v>
      </c>
      <c r="J24" s="60">
        <f t="shared" si="0"/>
        <v>8.421817809986091</v>
      </c>
      <c r="K24" s="60">
        <f t="shared" si="0"/>
        <v>8.60559033363233</v>
      </c>
      <c r="L24" s="60">
        <f t="shared" si="0"/>
        <v>5.7368693978657594</v>
      </c>
      <c r="M24" s="60">
        <f t="shared" si="0"/>
        <v>11.061601146043825</v>
      </c>
      <c r="N24" s="60">
        <f t="shared" si="0"/>
        <v>11.82335134145658</v>
      </c>
      <c r="O24" s="60">
        <f t="shared" si="0"/>
        <v>9.261030967371061</v>
      </c>
      <c r="P24" s="60">
        <f t="shared" si="0"/>
        <v>5.571732966144988</v>
      </c>
      <c r="Q24" s="60">
        <f t="shared" si="0"/>
        <v>3.843393171330869</v>
      </c>
      <c r="R24" s="63">
        <f t="shared" si="0"/>
        <v>2.848335445266814</v>
      </c>
    </row>
    <row r="25" spans="1:18" ht="12.75" customHeight="1">
      <c r="A25" s="11" t="s">
        <v>14</v>
      </c>
      <c r="B25" s="12"/>
      <c r="C25" s="64">
        <v>1543</v>
      </c>
      <c r="D25" s="65">
        <v>51</v>
      </c>
      <c r="E25" s="65">
        <v>160</v>
      </c>
      <c r="F25" s="65">
        <v>59</v>
      </c>
      <c r="G25" s="65">
        <v>74</v>
      </c>
      <c r="H25" s="65">
        <v>242</v>
      </c>
      <c r="I25" s="65">
        <v>120</v>
      </c>
      <c r="J25" s="65">
        <v>64</v>
      </c>
      <c r="K25" s="65">
        <v>117</v>
      </c>
      <c r="L25" s="65">
        <v>52</v>
      </c>
      <c r="M25" s="65">
        <v>58</v>
      </c>
      <c r="N25" s="65">
        <v>101</v>
      </c>
      <c r="O25" s="65">
        <v>41</v>
      </c>
      <c r="P25" s="65">
        <v>90</v>
      </c>
      <c r="Q25" s="65">
        <v>178</v>
      </c>
      <c r="R25" s="66">
        <v>136</v>
      </c>
    </row>
    <row r="26" spans="1:18" ht="12.75" customHeight="1">
      <c r="A26" s="11" t="s">
        <v>119</v>
      </c>
      <c r="B26" s="12"/>
      <c r="C26" s="62">
        <v>3.0798403193612773</v>
      </c>
      <c r="D26" s="60">
        <v>2.6842105263157894</v>
      </c>
      <c r="E26" s="60">
        <v>2.7586206896551726</v>
      </c>
      <c r="F26" s="60">
        <v>2.95</v>
      </c>
      <c r="G26" s="60">
        <v>4.111111111111111</v>
      </c>
      <c r="H26" s="60">
        <v>5.5</v>
      </c>
      <c r="I26" s="60">
        <v>2.727272727272727</v>
      </c>
      <c r="J26" s="60">
        <v>2.4615384615384617</v>
      </c>
      <c r="K26" s="60">
        <v>2.1666666666666665</v>
      </c>
      <c r="L26" s="60">
        <v>3.466666666666667</v>
      </c>
      <c r="M26" s="60">
        <v>1.9333333333333333</v>
      </c>
      <c r="N26" s="60">
        <v>1.4852941176470589</v>
      </c>
      <c r="O26" s="60">
        <v>1.7083333333333333</v>
      </c>
      <c r="P26" s="60">
        <v>3.75</v>
      </c>
      <c r="Q26" s="60">
        <v>5.933333333333334</v>
      </c>
      <c r="R26" s="63">
        <v>5.037037037037037</v>
      </c>
    </row>
    <row r="27" spans="1:18" ht="12.75" customHeight="1">
      <c r="A27" s="11" t="s">
        <v>120</v>
      </c>
      <c r="B27" s="12" t="s">
        <v>16</v>
      </c>
      <c r="C27" s="62">
        <v>50.87502357087945</v>
      </c>
      <c r="D27" s="60">
        <v>35.26721664275466</v>
      </c>
      <c r="E27" s="60">
        <v>27.593954248366014</v>
      </c>
      <c r="F27" s="60">
        <v>46.80397144498236</v>
      </c>
      <c r="G27" s="60">
        <v>35.624543462381304</v>
      </c>
      <c r="H27" s="60">
        <v>45.35874172972545</v>
      </c>
      <c r="I27" s="60">
        <v>16.213512776211694</v>
      </c>
      <c r="J27" s="60">
        <v>33.048280776768216</v>
      </c>
      <c r="K27" s="60">
        <v>14.017549931795509</v>
      </c>
      <c r="L27" s="60">
        <v>91.40477581094439</v>
      </c>
      <c r="M27" s="60">
        <v>31.71532131661442</v>
      </c>
      <c r="N27" s="60">
        <v>29.991488990245074</v>
      </c>
      <c r="O27" s="60">
        <v>16.6</v>
      </c>
      <c r="P27" s="60">
        <v>45.848636281534105</v>
      </c>
      <c r="Q27" s="60">
        <v>46.15384615384615</v>
      </c>
      <c r="R27" s="63">
        <v>35.651678998292546</v>
      </c>
    </row>
    <row r="28" spans="1:18" ht="12.75" customHeight="1">
      <c r="A28" s="11" t="s">
        <v>15</v>
      </c>
      <c r="B28" s="12" t="s">
        <v>16</v>
      </c>
      <c r="C28" s="62">
        <v>15.758220797493507</v>
      </c>
      <c r="D28" s="60">
        <v>23.161764705882355</v>
      </c>
      <c r="E28" s="60">
        <v>22.06903594771242</v>
      </c>
      <c r="F28" s="60" t="s">
        <v>169</v>
      </c>
      <c r="G28" s="60">
        <v>22.505478451424395</v>
      </c>
      <c r="H28" s="60">
        <v>27.12055782259023</v>
      </c>
      <c r="I28" s="60">
        <v>37.360189142493404</v>
      </c>
      <c r="J28" s="60" t="s">
        <v>169</v>
      </c>
      <c r="K28" s="60">
        <v>22.54209336889468</v>
      </c>
      <c r="L28" s="60">
        <v>2.471583250965945</v>
      </c>
      <c r="M28" s="60" t="s">
        <v>169</v>
      </c>
      <c r="N28" s="60">
        <v>23.950854374440784</v>
      </c>
      <c r="O28" s="60">
        <v>49.2</v>
      </c>
      <c r="P28" s="60" t="s">
        <v>169</v>
      </c>
      <c r="Q28" s="60">
        <v>10.973557692307692</v>
      </c>
      <c r="R28" s="63">
        <v>31.104154809334094</v>
      </c>
    </row>
    <row r="29" spans="1:18" ht="12.75" customHeight="1">
      <c r="A29" s="11" t="s">
        <v>17</v>
      </c>
      <c r="B29" s="12" t="s">
        <v>16</v>
      </c>
      <c r="C29" s="62">
        <v>33.36675563162704</v>
      </c>
      <c r="D29" s="60">
        <v>41.571018651362984</v>
      </c>
      <c r="E29" s="60">
        <v>50.337009803921575</v>
      </c>
      <c r="F29" s="60">
        <v>53.19602855501764</v>
      </c>
      <c r="G29" s="60">
        <v>41.8699780861943</v>
      </c>
      <c r="H29" s="60">
        <v>27.52070044768432</v>
      </c>
      <c r="I29" s="60">
        <v>46.426298081294895</v>
      </c>
      <c r="J29" s="60">
        <v>66.95171922323179</v>
      </c>
      <c r="K29" s="60">
        <v>63.44035669930981</v>
      </c>
      <c r="L29" s="60">
        <v>6.123640938089676</v>
      </c>
      <c r="M29" s="60">
        <v>68.28467868338558</v>
      </c>
      <c r="N29" s="60">
        <v>46.057656635314146</v>
      </c>
      <c r="O29" s="60">
        <v>34.2</v>
      </c>
      <c r="P29" s="60">
        <v>54.151363718465895</v>
      </c>
      <c r="Q29" s="60">
        <v>42.87259615384615</v>
      </c>
      <c r="R29" s="63">
        <v>33.24416619237336</v>
      </c>
    </row>
    <row r="30" spans="1:18" s="70" customFormat="1" ht="15" customHeight="1">
      <c r="A30" s="9" t="s">
        <v>18</v>
      </c>
      <c r="B30" s="73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</row>
    <row r="31" spans="1:18" ht="12.75" customHeight="1">
      <c r="A31" s="17" t="s">
        <v>19</v>
      </c>
      <c r="B31" s="18" t="s">
        <v>20</v>
      </c>
      <c r="C31" s="64">
        <v>551528</v>
      </c>
      <c r="D31" s="65">
        <v>11152</v>
      </c>
      <c r="E31" s="65">
        <v>39168</v>
      </c>
      <c r="F31" s="65">
        <v>12187</v>
      </c>
      <c r="G31" s="65">
        <v>13690</v>
      </c>
      <c r="H31" s="65">
        <v>50482</v>
      </c>
      <c r="I31" s="65">
        <v>21994</v>
      </c>
      <c r="J31" s="65">
        <v>11226</v>
      </c>
      <c r="K31" s="65">
        <v>49117</v>
      </c>
      <c r="L31" s="65">
        <v>178064</v>
      </c>
      <c r="M31" s="65">
        <v>20416</v>
      </c>
      <c r="N31" s="65">
        <v>45823</v>
      </c>
      <c r="O31" s="65">
        <v>21500</v>
      </c>
      <c r="P31" s="65">
        <v>16609</v>
      </c>
      <c r="Q31" s="65">
        <v>24960</v>
      </c>
      <c r="R31" s="66">
        <v>35140</v>
      </c>
    </row>
    <row r="32" spans="1:18" ht="12.75" customHeight="1">
      <c r="A32" s="19" t="s">
        <v>21</v>
      </c>
      <c r="B32" s="18" t="s">
        <v>20</v>
      </c>
      <c r="C32" s="64">
        <v>281107</v>
      </c>
      <c r="D32" s="65">
        <v>5651</v>
      </c>
      <c r="E32" s="65">
        <v>19921</v>
      </c>
      <c r="F32" s="65">
        <v>6196</v>
      </c>
      <c r="G32" s="65">
        <v>6798</v>
      </c>
      <c r="H32" s="65">
        <v>25673</v>
      </c>
      <c r="I32" s="65">
        <v>11053</v>
      </c>
      <c r="J32" s="65">
        <v>5655</v>
      </c>
      <c r="K32" s="65">
        <v>24931</v>
      </c>
      <c r="L32" s="65">
        <v>92232</v>
      </c>
      <c r="M32" s="65">
        <v>10308</v>
      </c>
      <c r="N32" s="65">
        <v>23261</v>
      </c>
      <c r="O32" s="65">
        <v>10746</v>
      </c>
      <c r="P32" s="65">
        <v>8376</v>
      </c>
      <c r="Q32" s="65">
        <v>12684</v>
      </c>
      <c r="R32" s="66">
        <v>17622</v>
      </c>
    </row>
    <row r="33" spans="1:18" s="70" customFormat="1" ht="12.75" customHeight="1">
      <c r="A33" s="24" t="s">
        <v>22</v>
      </c>
      <c r="B33" s="73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</row>
    <row r="34" spans="1:18" ht="12.75" customHeight="1">
      <c r="A34" s="19" t="s">
        <v>23</v>
      </c>
      <c r="B34" s="12" t="s">
        <v>16</v>
      </c>
      <c r="C34" s="62">
        <v>16.372248567548528</v>
      </c>
      <c r="D34" s="60">
        <v>16.736630772038694</v>
      </c>
      <c r="E34" s="60">
        <v>17.314847851572456</v>
      </c>
      <c r="F34" s="60">
        <v>16.385936222403924</v>
      </c>
      <c r="G34" s="60">
        <v>16.214613902475175</v>
      </c>
      <c r="H34" s="60">
        <v>16.431032434359036</v>
      </c>
      <c r="I34" s="60">
        <v>17.31461647144615</v>
      </c>
      <c r="J34" s="60">
        <v>15.868928159133292</v>
      </c>
      <c r="K34" s="60">
        <v>17.615919382613686</v>
      </c>
      <c r="L34" s="60">
        <v>14.815900044228217</v>
      </c>
      <c r="M34" s="60">
        <v>17.015838011226943</v>
      </c>
      <c r="N34" s="60">
        <v>16.556002096802377</v>
      </c>
      <c r="O34" s="60">
        <v>17.119539126260204</v>
      </c>
      <c r="P34" s="60">
        <v>19.187859884836854</v>
      </c>
      <c r="Q34" s="60">
        <v>16.26486915146709</v>
      </c>
      <c r="R34" s="63">
        <v>18.813388880907915</v>
      </c>
    </row>
    <row r="35" spans="1:18" ht="12.75" customHeight="1">
      <c r="A35" s="19" t="s">
        <v>24</v>
      </c>
      <c r="B35" s="12" t="s">
        <v>16</v>
      </c>
      <c r="C35" s="62">
        <v>69.37258988678369</v>
      </c>
      <c r="D35" s="60">
        <v>67.0469063697755</v>
      </c>
      <c r="E35" s="60">
        <v>69.57286304092972</v>
      </c>
      <c r="F35" s="60">
        <v>68.00490596892887</v>
      </c>
      <c r="G35" s="60">
        <v>70.26085667704164</v>
      </c>
      <c r="H35" s="60">
        <v>69.54972080313651</v>
      </c>
      <c r="I35" s="60">
        <v>68.59760266168361</v>
      </c>
      <c r="J35" s="60">
        <v>66.51274309563982</v>
      </c>
      <c r="K35" s="60">
        <v>69.06903076301634</v>
      </c>
      <c r="L35" s="60">
        <v>70.08845643520566</v>
      </c>
      <c r="M35" s="60">
        <v>68.4542902967121</v>
      </c>
      <c r="N35" s="60">
        <v>67.9975537305609</v>
      </c>
      <c r="O35" s="60">
        <v>69.98079692750841</v>
      </c>
      <c r="P35" s="60">
        <v>69.91362763915548</v>
      </c>
      <c r="Q35" s="60">
        <v>67.46629659000793</v>
      </c>
      <c r="R35" s="63">
        <v>70.95532251113346</v>
      </c>
    </row>
    <row r="36" spans="1:18" ht="12.75" customHeight="1">
      <c r="A36" s="19" t="s">
        <v>25</v>
      </c>
      <c r="B36" s="12" t="s">
        <v>16</v>
      </c>
      <c r="C36" s="62">
        <v>14.255161545667788</v>
      </c>
      <c r="D36" s="60">
        <v>16.2164628581858</v>
      </c>
      <c r="E36" s="60">
        <v>13.112289107497835</v>
      </c>
      <c r="F36" s="60">
        <v>15.609157808667213</v>
      </c>
      <c r="G36" s="60">
        <v>13.524529420483178</v>
      </c>
      <c r="H36" s="60">
        <v>14.019246762504455</v>
      </c>
      <c r="I36" s="60">
        <v>14.087780866870242</v>
      </c>
      <c r="J36" s="60">
        <v>17.61832874522689</v>
      </c>
      <c r="K36" s="60">
        <v>13.315049854369965</v>
      </c>
      <c r="L36" s="60">
        <v>15.09564352056612</v>
      </c>
      <c r="M36" s="60">
        <v>14.529871692060947</v>
      </c>
      <c r="N36" s="60">
        <v>15.446444172636728</v>
      </c>
      <c r="O36" s="60">
        <v>12.899663946231396</v>
      </c>
      <c r="P36" s="60">
        <v>10.898512476007678</v>
      </c>
      <c r="Q36" s="60">
        <v>16.26883425852498</v>
      </c>
      <c r="R36" s="63">
        <v>10.231288607958627</v>
      </c>
    </row>
    <row r="37" spans="1:18" ht="12.75" customHeight="1">
      <c r="A37" s="17" t="s">
        <v>26</v>
      </c>
      <c r="B37" s="18" t="s">
        <v>27</v>
      </c>
      <c r="C37" s="62">
        <v>40.4</v>
      </c>
      <c r="D37" s="60">
        <v>40.61800573888092</v>
      </c>
      <c r="E37" s="60">
        <v>39.67049632352941</v>
      </c>
      <c r="F37" s="60">
        <v>40.952859604496595</v>
      </c>
      <c r="G37" s="60">
        <v>39.464864864864865</v>
      </c>
      <c r="H37" s="60">
        <v>39.96050077255259</v>
      </c>
      <c r="I37" s="60">
        <v>39.98190415567882</v>
      </c>
      <c r="J37" s="60">
        <v>41.47835382148584</v>
      </c>
      <c r="K37" s="60">
        <v>39.3475273326954</v>
      </c>
      <c r="L37" s="60">
        <v>41.61745776799353</v>
      </c>
      <c r="M37" s="60">
        <v>40.10834639498432</v>
      </c>
      <c r="N37" s="60">
        <v>41.0042445933265</v>
      </c>
      <c r="O37" s="60">
        <v>39.64641860465116</v>
      </c>
      <c r="P37" s="60">
        <v>38.3821723162141</v>
      </c>
      <c r="Q37" s="60">
        <v>41.16650641025641</v>
      </c>
      <c r="R37" s="63">
        <v>37.96143995446784</v>
      </c>
    </row>
    <row r="38" spans="1:18" ht="12.75" customHeight="1">
      <c r="A38" s="19" t="s">
        <v>28</v>
      </c>
      <c r="B38" s="18" t="s">
        <v>27</v>
      </c>
      <c r="C38" s="62">
        <v>38.70666666666667</v>
      </c>
      <c r="D38" s="60">
        <v>39</v>
      </c>
      <c r="E38" s="60">
        <v>38.4</v>
      </c>
      <c r="F38" s="60">
        <v>39.2</v>
      </c>
      <c r="G38" s="60">
        <v>38.1</v>
      </c>
      <c r="H38" s="60">
        <v>38.6</v>
      </c>
      <c r="I38" s="60">
        <v>38.7</v>
      </c>
      <c r="J38" s="60">
        <v>39.6</v>
      </c>
      <c r="K38" s="60">
        <v>38.2</v>
      </c>
      <c r="L38" s="60">
        <v>40.1</v>
      </c>
      <c r="M38" s="60">
        <v>38.9</v>
      </c>
      <c r="N38" s="60">
        <v>39.7</v>
      </c>
      <c r="O38" s="60">
        <v>38.4</v>
      </c>
      <c r="P38" s="60">
        <v>37.1</v>
      </c>
      <c r="Q38" s="60">
        <v>39.6</v>
      </c>
      <c r="R38" s="63">
        <v>37</v>
      </c>
    </row>
    <row r="39" spans="1:18" ht="12.75" customHeight="1">
      <c r="A39" s="20" t="s">
        <v>29</v>
      </c>
      <c r="B39" s="18" t="s">
        <v>27</v>
      </c>
      <c r="C39" s="62">
        <v>41.43333333333333</v>
      </c>
      <c r="D39" s="60">
        <v>42.2</v>
      </c>
      <c r="E39" s="60">
        <v>40.9</v>
      </c>
      <c r="F39" s="60">
        <v>42.7</v>
      </c>
      <c r="G39" s="60">
        <v>40.8</v>
      </c>
      <c r="H39" s="60">
        <v>41.2</v>
      </c>
      <c r="I39" s="60">
        <v>41.2</v>
      </c>
      <c r="J39" s="60">
        <v>43.3</v>
      </c>
      <c r="K39" s="60">
        <v>40.4</v>
      </c>
      <c r="L39" s="60">
        <v>43</v>
      </c>
      <c r="M39" s="60">
        <v>41.3</v>
      </c>
      <c r="N39" s="60">
        <v>42.3</v>
      </c>
      <c r="O39" s="60">
        <v>40.9</v>
      </c>
      <c r="P39" s="60">
        <v>39.7</v>
      </c>
      <c r="Q39" s="60">
        <v>42.7</v>
      </c>
      <c r="R39" s="63">
        <v>38.9</v>
      </c>
    </row>
    <row r="40" spans="1:18" ht="12.75" customHeight="1">
      <c r="A40" s="17" t="s">
        <v>30</v>
      </c>
      <c r="B40" s="18"/>
      <c r="C40" s="62">
        <v>102.9</v>
      </c>
      <c r="D40" s="60">
        <v>108.32823025107166</v>
      </c>
      <c r="E40" s="60">
        <v>91.36874361593462</v>
      </c>
      <c r="F40" s="60">
        <v>111.79429849077698</v>
      </c>
      <c r="G40" s="60">
        <v>86.39455782312925</v>
      </c>
      <c r="H40" s="60">
        <v>94.7071466953251</v>
      </c>
      <c r="I40" s="60">
        <v>96.24583711777173</v>
      </c>
      <c r="J40" s="60">
        <v>117.82363977485927</v>
      </c>
      <c r="K40" s="60">
        <v>86.77144728225278</v>
      </c>
      <c r="L40" s="60">
        <v>124.0176562229531</v>
      </c>
      <c r="M40" s="60">
        <v>95.26551503518874</v>
      </c>
      <c r="N40" s="60">
        <v>111.99444272923742</v>
      </c>
      <c r="O40" s="60">
        <v>86.99236641221374</v>
      </c>
      <c r="P40" s="60">
        <v>78.12378357337485</v>
      </c>
      <c r="Q40" s="60">
        <v>115.58773424190801</v>
      </c>
      <c r="R40" s="63">
        <v>68.69549741946966</v>
      </c>
    </row>
    <row r="41" spans="1:18" ht="12.75" customHeight="1">
      <c r="A41" s="17" t="s">
        <v>31</v>
      </c>
      <c r="B41" s="18" t="s">
        <v>20</v>
      </c>
      <c r="C41" s="64">
        <v>5445</v>
      </c>
      <c r="D41" s="65">
        <v>102</v>
      </c>
      <c r="E41" s="65">
        <v>380</v>
      </c>
      <c r="F41" s="65">
        <v>120</v>
      </c>
      <c r="G41" s="65">
        <v>155</v>
      </c>
      <c r="H41" s="65">
        <v>497</v>
      </c>
      <c r="I41" s="65">
        <v>207</v>
      </c>
      <c r="J41" s="65">
        <v>107</v>
      </c>
      <c r="K41" s="65">
        <v>494</v>
      </c>
      <c r="L41" s="65">
        <v>1793</v>
      </c>
      <c r="M41" s="65">
        <v>206</v>
      </c>
      <c r="N41" s="65">
        <v>399</v>
      </c>
      <c r="O41" s="65">
        <v>210</v>
      </c>
      <c r="P41" s="65">
        <v>194</v>
      </c>
      <c r="Q41" s="65">
        <v>245</v>
      </c>
      <c r="R41" s="66">
        <v>336</v>
      </c>
    </row>
    <row r="42" spans="1:18" ht="12.75" customHeight="1">
      <c r="A42" s="19" t="s">
        <v>32</v>
      </c>
      <c r="B42" s="12" t="s">
        <v>16</v>
      </c>
      <c r="C42" s="62">
        <v>32.047750229568415</v>
      </c>
      <c r="D42" s="60">
        <v>28.43137254901961</v>
      </c>
      <c r="E42" s="60">
        <v>29.473684210526315</v>
      </c>
      <c r="F42" s="60">
        <v>32.5</v>
      </c>
      <c r="G42" s="60">
        <v>29.677419354838708</v>
      </c>
      <c r="H42" s="60">
        <v>26.961770623742453</v>
      </c>
      <c r="I42" s="60">
        <v>34.78260869565217</v>
      </c>
      <c r="J42" s="60">
        <v>34.57943925233645</v>
      </c>
      <c r="K42" s="60">
        <v>29.149797570850204</v>
      </c>
      <c r="L42" s="60">
        <v>32.01338538761851</v>
      </c>
      <c r="M42" s="60">
        <v>25.24271844660194</v>
      </c>
      <c r="N42" s="60">
        <v>30.827067669172934</v>
      </c>
      <c r="O42" s="60">
        <v>40.95238095238095</v>
      </c>
      <c r="P42" s="60">
        <v>38.65979381443299</v>
      </c>
      <c r="Q42" s="60">
        <v>31.42857142857143</v>
      </c>
      <c r="R42" s="63">
        <v>43.154761904761905</v>
      </c>
    </row>
    <row r="43" spans="1:18" ht="12.75" customHeight="1">
      <c r="A43" s="17" t="s">
        <v>33</v>
      </c>
      <c r="B43" s="18" t="s">
        <v>27</v>
      </c>
      <c r="C43" s="62">
        <v>26.326666666666664</v>
      </c>
      <c r="D43" s="60">
        <v>26.1</v>
      </c>
      <c r="E43" s="60">
        <v>26.9</v>
      </c>
      <c r="F43" s="60">
        <v>26.5</v>
      </c>
      <c r="G43" s="60">
        <v>25.9</v>
      </c>
      <c r="H43" s="60">
        <v>27</v>
      </c>
      <c r="I43" s="60">
        <v>26</v>
      </c>
      <c r="J43" s="60">
        <v>24.7</v>
      </c>
      <c r="K43" s="60">
        <v>26.8</v>
      </c>
      <c r="L43" s="60">
        <v>27.6</v>
      </c>
      <c r="M43" s="60">
        <v>26.7</v>
      </c>
      <c r="N43" s="60">
        <v>26.8</v>
      </c>
      <c r="O43" s="60">
        <v>26</v>
      </c>
      <c r="P43" s="60">
        <v>25.3</v>
      </c>
      <c r="Q43" s="60">
        <v>26.9</v>
      </c>
      <c r="R43" s="63">
        <v>25.7</v>
      </c>
    </row>
    <row r="44" spans="1:18" ht="12.75" customHeight="1">
      <c r="A44" s="17" t="s">
        <v>34</v>
      </c>
      <c r="B44" s="18" t="s">
        <v>20</v>
      </c>
      <c r="C44" s="64">
        <v>5846</v>
      </c>
      <c r="D44" s="65">
        <v>129</v>
      </c>
      <c r="E44" s="65">
        <v>416</v>
      </c>
      <c r="F44" s="65">
        <v>139</v>
      </c>
      <c r="G44" s="65">
        <v>161</v>
      </c>
      <c r="H44" s="65">
        <v>524</v>
      </c>
      <c r="I44" s="65">
        <v>251</v>
      </c>
      <c r="J44" s="65">
        <v>146</v>
      </c>
      <c r="K44" s="65">
        <v>507</v>
      </c>
      <c r="L44" s="65">
        <v>1887</v>
      </c>
      <c r="M44" s="65">
        <v>193</v>
      </c>
      <c r="N44" s="65">
        <v>516</v>
      </c>
      <c r="O44" s="65">
        <v>241</v>
      </c>
      <c r="P44" s="65">
        <v>145</v>
      </c>
      <c r="Q44" s="65">
        <v>277</v>
      </c>
      <c r="R44" s="66">
        <v>314</v>
      </c>
    </row>
    <row r="45" spans="1:18" s="70" customFormat="1" ht="12.75" customHeight="1">
      <c r="A45" s="24" t="s">
        <v>35</v>
      </c>
      <c r="B45" s="73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1:18" ht="12.75" customHeight="1">
      <c r="A46" s="19" t="s">
        <v>23</v>
      </c>
      <c r="B46" s="12" t="s">
        <v>16</v>
      </c>
      <c r="C46" s="62">
        <v>0.4447485460143688</v>
      </c>
      <c r="D46" s="60">
        <v>0</v>
      </c>
      <c r="E46" s="60">
        <v>0.2403846153846154</v>
      </c>
      <c r="F46" s="60">
        <v>0</v>
      </c>
      <c r="G46" s="60">
        <v>0.6211180124223602</v>
      </c>
      <c r="H46" s="60">
        <v>1.1450381679389312</v>
      </c>
      <c r="I46" s="60">
        <v>0.796812749003984</v>
      </c>
      <c r="J46" s="60">
        <v>0.684931506849315</v>
      </c>
      <c r="K46" s="60">
        <v>0.39447731755424065</v>
      </c>
      <c r="L46" s="60">
        <v>0.10598834128245893</v>
      </c>
      <c r="M46" s="60">
        <v>0</v>
      </c>
      <c r="N46" s="60">
        <v>0.3875968992248062</v>
      </c>
      <c r="O46" s="60">
        <v>0.4149377593360996</v>
      </c>
      <c r="P46" s="60">
        <v>0.6896551724137931</v>
      </c>
      <c r="Q46" s="60">
        <v>0.7220216606498195</v>
      </c>
      <c r="R46" s="63">
        <v>1.5923566878980893</v>
      </c>
    </row>
    <row r="47" spans="1:18" ht="12.75" customHeight="1">
      <c r="A47" s="19" t="s">
        <v>24</v>
      </c>
      <c r="B47" s="12" t="s">
        <v>16</v>
      </c>
      <c r="C47" s="62">
        <v>22.95586725966473</v>
      </c>
      <c r="D47" s="60">
        <v>21.705426356589147</v>
      </c>
      <c r="E47" s="60">
        <v>24.278846153846153</v>
      </c>
      <c r="F47" s="60">
        <v>21.58273381294964</v>
      </c>
      <c r="G47" s="60">
        <v>22.36024844720497</v>
      </c>
      <c r="H47" s="60">
        <v>23.282442748091604</v>
      </c>
      <c r="I47" s="60">
        <v>27.09163346613546</v>
      </c>
      <c r="J47" s="60">
        <v>21.91780821917808</v>
      </c>
      <c r="K47" s="60">
        <v>24.65483234714004</v>
      </c>
      <c r="L47" s="60">
        <v>20.985691573926868</v>
      </c>
      <c r="M47" s="60">
        <v>20.72538860103627</v>
      </c>
      <c r="N47" s="60">
        <v>22.093023255813954</v>
      </c>
      <c r="O47" s="60">
        <v>24.066390041493776</v>
      </c>
      <c r="P47" s="60">
        <v>31.724137931034484</v>
      </c>
      <c r="Q47" s="60">
        <v>18.411552346570396</v>
      </c>
      <c r="R47" s="63">
        <v>30.254777070063696</v>
      </c>
    </row>
    <row r="48" spans="1:18" ht="12.75" customHeight="1">
      <c r="A48" s="19" t="s">
        <v>25</v>
      </c>
      <c r="B48" s="12" t="s">
        <v>16</v>
      </c>
      <c r="C48" s="62">
        <v>76.5993841943209</v>
      </c>
      <c r="D48" s="60">
        <v>78.29457364341086</v>
      </c>
      <c r="E48" s="60">
        <v>75.48076923076923</v>
      </c>
      <c r="F48" s="60">
        <v>78.41726618705036</v>
      </c>
      <c r="G48" s="60">
        <v>77.01863354037268</v>
      </c>
      <c r="H48" s="60">
        <v>75.57251908396947</v>
      </c>
      <c r="I48" s="60">
        <v>72.11155378486056</v>
      </c>
      <c r="J48" s="60">
        <v>77.3972602739726</v>
      </c>
      <c r="K48" s="60">
        <v>74.95069033530572</v>
      </c>
      <c r="L48" s="60">
        <v>78.90832008479067</v>
      </c>
      <c r="M48" s="60">
        <v>79.27461139896373</v>
      </c>
      <c r="N48" s="60">
        <v>77.51937984496124</v>
      </c>
      <c r="O48" s="60">
        <v>75.51867219917013</v>
      </c>
      <c r="P48" s="60">
        <v>67.58620689655173</v>
      </c>
      <c r="Q48" s="60">
        <v>80.86642599277978</v>
      </c>
      <c r="R48" s="63">
        <v>68.15286624203821</v>
      </c>
    </row>
    <row r="49" spans="1:18" ht="12.75" customHeight="1">
      <c r="A49" s="17" t="s">
        <v>36</v>
      </c>
      <c r="B49" s="18" t="s">
        <v>20</v>
      </c>
      <c r="C49" s="62">
        <v>10.621925937231431</v>
      </c>
      <c r="D49" s="60">
        <v>11.639447802941442</v>
      </c>
      <c r="E49" s="60">
        <v>10.617120106171201</v>
      </c>
      <c r="F49" s="60">
        <v>11.385976408912187</v>
      </c>
      <c r="G49" s="60">
        <v>11.784511784511785</v>
      </c>
      <c r="H49" s="60">
        <v>10.401159213164215</v>
      </c>
      <c r="I49" s="60">
        <v>11.421031077945123</v>
      </c>
      <c r="J49" s="60">
        <v>13.029897367246765</v>
      </c>
      <c r="K49" s="60">
        <v>10.406190349130766</v>
      </c>
      <c r="L49" s="60">
        <v>10.60481740831076</v>
      </c>
      <c r="M49" s="60">
        <v>9.505516154452325</v>
      </c>
      <c r="N49" s="60">
        <v>11.279921302874632</v>
      </c>
      <c r="O49" s="60">
        <v>11.267473935200337</v>
      </c>
      <c r="P49" s="60">
        <v>8.751810719459199</v>
      </c>
      <c r="Q49" s="60">
        <v>11.100869634913638</v>
      </c>
      <c r="R49" s="63">
        <v>8.956841714921413</v>
      </c>
    </row>
    <row r="50" spans="1:18" s="70" customFormat="1" ht="12.75" customHeight="1">
      <c r="A50" s="24" t="s">
        <v>37</v>
      </c>
      <c r="B50" s="73"/>
      <c r="C50" s="62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3"/>
    </row>
    <row r="51" spans="1:18" ht="12.75" customHeight="1">
      <c r="A51" s="19" t="s">
        <v>38</v>
      </c>
      <c r="B51" s="18" t="s">
        <v>20</v>
      </c>
      <c r="C51" s="108">
        <f>SUM(D51:R51)</f>
        <v>2871</v>
      </c>
      <c r="D51" s="109">
        <v>54</v>
      </c>
      <c r="E51" s="109">
        <v>244</v>
      </c>
      <c r="F51" s="109">
        <v>75</v>
      </c>
      <c r="G51" s="109">
        <v>90</v>
      </c>
      <c r="H51" s="109">
        <v>244</v>
      </c>
      <c r="I51" s="109">
        <v>119</v>
      </c>
      <c r="J51" s="109">
        <v>65</v>
      </c>
      <c r="K51" s="109">
        <v>254</v>
      </c>
      <c r="L51" s="109">
        <v>896</v>
      </c>
      <c r="M51" s="109">
        <v>87</v>
      </c>
      <c r="N51" s="109">
        <v>280</v>
      </c>
      <c r="O51" s="109">
        <v>112</v>
      </c>
      <c r="P51" s="109">
        <v>66</v>
      </c>
      <c r="Q51" s="109">
        <v>141</v>
      </c>
      <c r="R51" s="110">
        <v>144</v>
      </c>
    </row>
    <row r="52" spans="1:18" ht="12.75" customHeight="1">
      <c r="A52" s="19" t="s">
        <v>39</v>
      </c>
      <c r="B52" s="18" t="s">
        <v>20</v>
      </c>
      <c r="C52" s="108">
        <f>SUM(D52:R52)</f>
        <v>1601</v>
      </c>
      <c r="D52" s="109">
        <v>41</v>
      </c>
      <c r="E52" s="109">
        <v>99</v>
      </c>
      <c r="F52" s="109">
        <v>37</v>
      </c>
      <c r="G52" s="109">
        <v>36</v>
      </c>
      <c r="H52" s="109">
        <v>134</v>
      </c>
      <c r="I52" s="109">
        <v>71</v>
      </c>
      <c r="J52" s="109">
        <v>37</v>
      </c>
      <c r="K52" s="109">
        <v>124</v>
      </c>
      <c r="L52" s="109">
        <v>570</v>
      </c>
      <c r="M52" s="109">
        <v>55</v>
      </c>
      <c r="N52" s="109">
        <v>135</v>
      </c>
      <c r="O52" s="109">
        <v>69</v>
      </c>
      <c r="P52" s="109">
        <v>39</v>
      </c>
      <c r="Q52" s="109">
        <v>70</v>
      </c>
      <c r="R52" s="110">
        <v>84</v>
      </c>
    </row>
    <row r="53" spans="1:18" ht="12.75" customHeight="1">
      <c r="A53" s="19" t="s">
        <v>40</v>
      </c>
      <c r="B53" s="18" t="s">
        <v>20</v>
      </c>
      <c r="C53" s="108">
        <f>SUM(D53:R53)</f>
        <v>372</v>
      </c>
      <c r="D53" s="109">
        <v>13</v>
      </c>
      <c r="E53" s="109">
        <v>20</v>
      </c>
      <c r="F53" s="109">
        <v>5</v>
      </c>
      <c r="G53" s="109">
        <v>9</v>
      </c>
      <c r="H53" s="109">
        <v>43</v>
      </c>
      <c r="I53" s="109">
        <v>15</v>
      </c>
      <c r="J53" s="109">
        <v>15</v>
      </c>
      <c r="K53" s="109">
        <v>34</v>
      </c>
      <c r="L53" s="109">
        <v>96</v>
      </c>
      <c r="M53" s="109">
        <v>16</v>
      </c>
      <c r="N53" s="109">
        <v>29</v>
      </c>
      <c r="O53" s="109">
        <v>18</v>
      </c>
      <c r="P53" s="109">
        <v>16</v>
      </c>
      <c r="Q53" s="109">
        <v>17</v>
      </c>
      <c r="R53" s="110">
        <v>26</v>
      </c>
    </row>
    <row r="54" spans="1:18" ht="12.75" customHeight="1">
      <c r="A54" s="19" t="s">
        <v>122</v>
      </c>
      <c r="B54" s="18" t="s">
        <v>20</v>
      </c>
      <c r="C54" s="108">
        <f>SUM(D54:R54)</f>
        <v>241</v>
      </c>
      <c r="D54" s="109">
        <v>6</v>
      </c>
      <c r="E54" s="109">
        <v>14</v>
      </c>
      <c r="F54" s="109">
        <v>4</v>
      </c>
      <c r="G54" s="109">
        <v>8</v>
      </c>
      <c r="H54" s="109">
        <v>27</v>
      </c>
      <c r="I54" s="109">
        <v>9</v>
      </c>
      <c r="J54" s="109">
        <v>7</v>
      </c>
      <c r="K54" s="109">
        <v>19</v>
      </c>
      <c r="L54" s="109">
        <v>71</v>
      </c>
      <c r="M54" s="109">
        <v>9</v>
      </c>
      <c r="N54" s="109">
        <v>19</v>
      </c>
      <c r="O54" s="109">
        <v>11</v>
      </c>
      <c r="P54" s="109">
        <v>7</v>
      </c>
      <c r="Q54" s="109">
        <v>11</v>
      </c>
      <c r="R54" s="110">
        <v>19</v>
      </c>
    </row>
    <row r="55" spans="1:18" ht="12.75" customHeight="1">
      <c r="A55" s="48" t="s">
        <v>42</v>
      </c>
      <c r="B55" s="18" t="s">
        <v>20</v>
      </c>
      <c r="C55" s="108">
        <f>SUM(D55:R55)</f>
        <v>310</v>
      </c>
      <c r="D55" s="109">
        <v>4</v>
      </c>
      <c r="E55" s="109">
        <v>21</v>
      </c>
      <c r="F55" s="109">
        <v>5</v>
      </c>
      <c r="G55" s="109">
        <v>11</v>
      </c>
      <c r="H55" s="109">
        <v>32</v>
      </c>
      <c r="I55" s="109">
        <v>17</v>
      </c>
      <c r="J55" s="109">
        <v>10</v>
      </c>
      <c r="K55" s="109">
        <v>33</v>
      </c>
      <c r="L55" s="109">
        <v>95</v>
      </c>
      <c r="M55" s="109">
        <v>12</v>
      </c>
      <c r="N55" s="109">
        <v>22</v>
      </c>
      <c r="O55" s="109">
        <v>11</v>
      </c>
      <c r="P55" s="109">
        <v>8</v>
      </c>
      <c r="Q55" s="109">
        <v>14</v>
      </c>
      <c r="R55" s="110">
        <v>15</v>
      </c>
    </row>
    <row r="56" spans="1:18" ht="12.75" customHeight="1">
      <c r="A56" s="17" t="s">
        <v>41</v>
      </c>
      <c r="B56" s="18"/>
      <c r="C56" s="64">
        <v>2745</v>
      </c>
      <c r="D56" s="65">
        <v>30</v>
      </c>
      <c r="E56" s="65">
        <v>180</v>
      </c>
      <c r="F56" s="65">
        <v>48</v>
      </c>
      <c r="G56" s="65">
        <v>69</v>
      </c>
      <c r="H56" s="65">
        <v>233</v>
      </c>
      <c r="I56" s="65">
        <v>99</v>
      </c>
      <c r="J56" s="65">
        <v>60</v>
      </c>
      <c r="K56" s="65">
        <v>234</v>
      </c>
      <c r="L56" s="65">
        <v>992</v>
      </c>
      <c r="M56" s="65">
        <v>88</v>
      </c>
      <c r="N56" s="65">
        <v>212</v>
      </c>
      <c r="O56" s="65">
        <v>115</v>
      </c>
      <c r="P56" s="65">
        <v>78</v>
      </c>
      <c r="Q56" s="65">
        <v>119</v>
      </c>
      <c r="R56" s="66">
        <v>188</v>
      </c>
    </row>
    <row r="57" spans="1:18" ht="12.75" customHeight="1">
      <c r="A57" s="17" t="s">
        <v>43</v>
      </c>
      <c r="B57" s="22"/>
      <c r="C57" s="64">
        <v>1683</v>
      </c>
      <c r="D57" s="65">
        <v>30</v>
      </c>
      <c r="E57" s="65">
        <v>109</v>
      </c>
      <c r="F57" s="65">
        <v>29</v>
      </c>
      <c r="G57" s="65">
        <v>39</v>
      </c>
      <c r="H57" s="65">
        <v>162</v>
      </c>
      <c r="I57" s="65">
        <v>53</v>
      </c>
      <c r="J57" s="65">
        <v>26</v>
      </c>
      <c r="K57" s="65">
        <v>121</v>
      </c>
      <c r="L57" s="65">
        <v>587</v>
      </c>
      <c r="M57" s="65">
        <v>71</v>
      </c>
      <c r="N57" s="65">
        <v>148</v>
      </c>
      <c r="O57" s="65">
        <v>74</v>
      </c>
      <c r="P57" s="65">
        <v>51</v>
      </c>
      <c r="Q57" s="65">
        <v>60</v>
      </c>
      <c r="R57" s="66">
        <v>123</v>
      </c>
    </row>
    <row r="58" spans="1:18" ht="12.75" customHeight="1">
      <c r="A58" s="17" t="s">
        <v>44</v>
      </c>
      <c r="B58" s="22"/>
      <c r="C58" s="64">
        <v>2553</v>
      </c>
      <c r="D58" s="65">
        <v>45</v>
      </c>
      <c r="E58" s="65">
        <v>150</v>
      </c>
      <c r="F58" s="65">
        <v>29</v>
      </c>
      <c r="G58" s="65">
        <v>50</v>
      </c>
      <c r="H58" s="65">
        <v>225</v>
      </c>
      <c r="I58" s="65">
        <v>89</v>
      </c>
      <c r="J58" s="65">
        <v>43</v>
      </c>
      <c r="K58" s="65">
        <v>232</v>
      </c>
      <c r="L58" s="65">
        <v>915</v>
      </c>
      <c r="M58" s="65">
        <v>98</v>
      </c>
      <c r="N58" s="65">
        <v>209</v>
      </c>
      <c r="O58" s="65">
        <v>103</v>
      </c>
      <c r="P58" s="65">
        <v>89</v>
      </c>
      <c r="Q58" s="65">
        <v>86</v>
      </c>
      <c r="R58" s="66">
        <v>190</v>
      </c>
    </row>
    <row r="59" spans="1:18" ht="12.75" customHeight="1">
      <c r="A59" s="19" t="s">
        <v>46</v>
      </c>
      <c r="B59" s="12" t="s">
        <v>16</v>
      </c>
      <c r="C59" s="62">
        <v>62.94555424990208</v>
      </c>
      <c r="D59" s="60">
        <v>62.22222222222222</v>
      </c>
      <c r="E59" s="60">
        <v>58</v>
      </c>
      <c r="F59" s="60">
        <v>51.724137931034484</v>
      </c>
      <c r="G59" s="60">
        <v>42</v>
      </c>
      <c r="H59" s="60">
        <v>68.88888888888889</v>
      </c>
      <c r="I59" s="60">
        <v>56.17977528089888</v>
      </c>
      <c r="J59" s="60">
        <v>76.74418604651163</v>
      </c>
      <c r="K59" s="60">
        <v>61.63793103448276</v>
      </c>
      <c r="L59" s="60">
        <v>63.49726775956284</v>
      </c>
      <c r="M59" s="60">
        <v>58.16326530612245</v>
      </c>
      <c r="N59" s="60">
        <v>66.02870813397129</v>
      </c>
      <c r="O59" s="60">
        <v>61.165048543689316</v>
      </c>
      <c r="P59" s="60">
        <v>71.91011235955057</v>
      </c>
      <c r="Q59" s="60">
        <v>63.95348837209303</v>
      </c>
      <c r="R59" s="63">
        <v>61.578947368421055</v>
      </c>
    </row>
    <row r="60" spans="1:18" ht="12.75" customHeight="1">
      <c r="A60" s="17" t="s">
        <v>47</v>
      </c>
      <c r="B60" s="21" t="s">
        <v>20</v>
      </c>
      <c r="C60" s="64">
        <v>5708</v>
      </c>
      <c r="D60" s="65">
        <v>280</v>
      </c>
      <c r="E60" s="65">
        <v>552</v>
      </c>
      <c r="F60" s="65">
        <v>191</v>
      </c>
      <c r="G60" s="65">
        <v>346</v>
      </c>
      <c r="H60" s="65">
        <v>769</v>
      </c>
      <c r="I60" s="65">
        <v>411</v>
      </c>
      <c r="J60" s="65">
        <v>273</v>
      </c>
      <c r="K60" s="65">
        <v>1340</v>
      </c>
      <c r="L60" s="65">
        <v>3326</v>
      </c>
      <c r="M60" s="65">
        <v>484</v>
      </c>
      <c r="N60" s="65">
        <v>832</v>
      </c>
      <c r="O60" s="65">
        <v>571</v>
      </c>
      <c r="P60" s="65">
        <v>394</v>
      </c>
      <c r="Q60" s="65">
        <v>392</v>
      </c>
      <c r="R60" s="66">
        <v>825</v>
      </c>
    </row>
    <row r="61" spans="1:18" ht="12.75" customHeight="1">
      <c r="A61" s="17" t="s">
        <v>48</v>
      </c>
      <c r="B61" s="21" t="s">
        <v>20</v>
      </c>
      <c r="C61" s="64">
        <v>3397</v>
      </c>
      <c r="D61" s="65">
        <v>159</v>
      </c>
      <c r="E61" s="65">
        <v>574</v>
      </c>
      <c r="F61" s="65">
        <v>179</v>
      </c>
      <c r="G61" s="65">
        <v>234</v>
      </c>
      <c r="H61" s="65">
        <v>571</v>
      </c>
      <c r="I61" s="65">
        <v>361</v>
      </c>
      <c r="J61" s="65">
        <v>223</v>
      </c>
      <c r="K61" s="65">
        <v>722</v>
      </c>
      <c r="L61" s="65">
        <v>3065</v>
      </c>
      <c r="M61" s="65">
        <v>316</v>
      </c>
      <c r="N61" s="65">
        <v>599</v>
      </c>
      <c r="O61" s="65">
        <v>389</v>
      </c>
      <c r="P61" s="65">
        <v>288</v>
      </c>
      <c r="Q61" s="65">
        <v>338</v>
      </c>
      <c r="R61" s="66">
        <v>657</v>
      </c>
    </row>
    <row r="62" spans="1:18" ht="12.75" customHeight="1">
      <c r="A62" s="17" t="s">
        <v>49</v>
      </c>
      <c r="B62" s="21" t="s">
        <v>20</v>
      </c>
      <c r="C62" s="62">
        <v>-0.7285994356534048</v>
      </c>
      <c r="D62" s="60">
        <v>-2.4361634936389067</v>
      </c>
      <c r="E62" s="60">
        <v>-0.9187892399571231</v>
      </c>
      <c r="F62" s="60">
        <v>-1.556356487549148</v>
      </c>
      <c r="G62" s="60">
        <v>-0.4391743522178305</v>
      </c>
      <c r="H62" s="60">
        <v>-0.535937593044721</v>
      </c>
      <c r="I62" s="60">
        <v>-2.0020930973290256</v>
      </c>
      <c r="J62" s="60">
        <v>-3.480589022757697</v>
      </c>
      <c r="K62" s="60">
        <v>-0.26682539356745555</v>
      </c>
      <c r="L62" s="60">
        <v>-0.5282738931537951</v>
      </c>
      <c r="M62" s="60">
        <v>0.64026792750197</v>
      </c>
      <c r="N62" s="60">
        <v>-2.557656574489015</v>
      </c>
      <c r="O62" s="60">
        <v>-1.449343120295479</v>
      </c>
      <c r="P62" s="60">
        <v>2.957508450024143</v>
      </c>
      <c r="Q62" s="60">
        <v>-1.2824109325531998</v>
      </c>
      <c r="R62" s="63">
        <v>0.6275494195167869</v>
      </c>
    </row>
    <row r="63" spans="1:18" ht="12.75" customHeight="1">
      <c r="A63" s="17" t="s">
        <v>50</v>
      </c>
      <c r="B63" s="21" t="s">
        <v>20</v>
      </c>
      <c r="C63" s="62">
        <v>4.198985775049921</v>
      </c>
      <c r="D63" s="60">
        <v>10.917621582603989</v>
      </c>
      <c r="E63" s="60">
        <v>-0.5614823133071308</v>
      </c>
      <c r="F63" s="60">
        <v>0.982961992136304</v>
      </c>
      <c r="G63" s="60">
        <v>8.197921241399502</v>
      </c>
      <c r="H63" s="60">
        <v>3.930209015661288</v>
      </c>
      <c r="I63" s="60">
        <v>2.2751057924193474</v>
      </c>
      <c r="J63" s="60">
        <v>4.462293618920125</v>
      </c>
      <c r="K63" s="60">
        <v>12.684468709591346</v>
      </c>
      <c r="L63" s="60">
        <v>1.4668030437568143</v>
      </c>
      <c r="M63" s="60">
        <v>8.274231678486997</v>
      </c>
      <c r="N63" s="60">
        <v>5.09345283637556</v>
      </c>
      <c r="O63" s="60">
        <v>8.509046706250876</v>
      </c>
      <c r="P63" s="60">
        <v>6.397875422501207</v>
      </c>
      <c r="Q63" s="60">
        <v>2.1640684486835253</v>
      </c>
      <c r="R63" s="63">
        <v>4.792195567219101</v>
      </c>
    </row>
    <row r="64" spans="1:18" ht="12.75" customHeight="1">
      <c r="A64" s="17" t="s">
        <v>51</v>
      </c>
      <c r="B64" s="21" t="s">
        <v>20</v>
      </c>
      <c r="C64" s="62">
        <v>3.5</v>
      </c>
      <c r="D64" s="60">
        <v>8.48145808896508</v>
      </c>
      <c r="E64" s="60">
        <v>-1.480271553264254</v>
      </c>
      <c r="F64" s="60">
        <v>-0.573394495412844</v>
      </c>
      <c r="G64" s="60">
        <v>7.758746889181672</v>
      </c>
      <c r="H64" s="60">
        <v>3.3942714226165664</v>
      </c>
      <c r="I64" s="60">
        <v>0.2730126950903217</v>
      </c>
      <c r="J64" s="60">
        <v>0.9817045961624274</v>
      </c>
      <c r="K64" s="60">
        <v>12.417643316023891</v>
      </c>
      <c r="L64" s="60">
        <v>0.938529150603019</v>
      </c>
      <c r="M64" s="60">
        <v>8.914499605988969</v>
      </c>
      <c r="N64" s="60">
        <v>2.535796261886545</v>
      </c>
      <c r="O64" s="60">
        <v>7.059703585955398</v>
      </c>
      <c r="P64" s="60">
        <v>9.355383872525351</v>
      </c>
      <c r="Q64" s="60">
        <v>0.881657516130325</v>
      </c>
      <c r="R64" s="63">
        <v>5.419744986735887</v>
      </c>
    </row>
    <row r="65" spans="1:18" ht="22.5" customHeight="1">
      <c r="A65" s="23" t="s">
        <v>121</v>
      </c>
      <c r="B65" s="21" t="s">
        <v>20</v>
      </c>
      <c r="C65" s="64">
        <v>383778</v>
      </c>
      <c r="D65" s="65">
        <v>7651</v>
      </c>
      <c r="E65" s="65">
        <v>26848</v>
      </c>
      <c r="F65" s="65">
        <v>8558</v>
      </c>
      <c r="G65" s="65">
        <v>9277</v>
      </c>
      <c r="H65" s="65">
        <v>34846</v>
      </c>
      <c r="I65" s="65">
        <v>15068</v>
      </c>
      <c r="J65" s="65">
        <v>7952</v>
      </c>
      <c r="K65" s="65">
        <v>32324</v>
      </c>
      <c r="L65" s="65">
        <v>129213</v>
      </c>
      <c r="M65" s="65">
        <v>13888</v>
      </c>
      <c r="N65" s="65">
        <v>31978</v>
      </c>
      <c r="O65" s="65">
        <v>14481</v>
      </c>
      <c r="P65" s="65">
        <v>10936</v>
      </c>
      <c r="Q65" s="65">
        <v>17639</v>
      </c>
      <c r="R65" s="66">
        <v>23119</v>
      </c>
    </row>
    <row r="66" spans="1:18" ht="12.75" customHeight="1">
      <c r="A66" s="25" t="s">
        <v>52</v>
      </c>
      <c r="B66" s="21" t="s">
        <v>20</v>
      </c>
      <c r="C66" s="64">
        <v>73826</v>
      </c>
      <c r="D66" s="65">
        <v>1718</v>
      </c>
      <c r="E66" s="65">
        <v>5580</v>
      </c>
      <c r="F66" s="65">
        <v>2031</v>
      </c>
      <c r="G66" s="65">
        <v>2228</v>
      </c>
      <c r="H66" s="65">
        <v>6783</v>
      </c>
      <c r="I66" s="65">
        <v>3382</v>
      </c>
      <c r="J66" s="65">
        <v>2090</v>
      </c>
      <c r="K66" s="65">
        <v>7613</v>
      </c>
      <c r="L66" s="65">
        <v>17148</v>
      </c>
      <c r="M66" s="65">
        <v>2736</v>
      </c>
      <c r="N66" s="65">
        <v>6085</v>
      </c>
      <c r="O66" s="65">
        <v>3523</v>
      </c>
      <c r="P66" s="65">
        <v>3064</v>
      </c>
      <c r="Q66" s="65">
        <v>4115</v>
      </c>
      <c r="R66" s="66">
        <v>5730</v>
      </c>
    </row>
    <row r="67" spans="1:18" ht="12.75" customHeight="1">
      <c r="A67" s="25" t="s">
        <v>53</v>
      </c>
      <c r="B67" s="21" t="s">
        <v>20</v>
      </c>
      <c r="C67" s="64">
        <v>163018</v>
      </c>
      <c r="D67" s="65">
        <v>3623</v>
      </c>
      <c r="E67" s="65">
        <v>11735</v>
      </c>
      <c r="F67" s="65">
        <v>3980</v>
      </c>
      <c r="G67" s="65">
        <v>4498</v>
      </c>
      <c r="H67" s="65">
        <v>14825</v>
      </c>
      <c r="I67" s="65">
        <v>7044</v>
      </c>
      <c r="J67" s="65">
        <v>3699</v>
      </c>
      <c r="K67" s="65">
        <v>15186</v>
      </c>
      <c r="L67" s="65">
        <v>48794</v>
      </c>
      <c r="M67" s="65">
        <v>6605</v>
      </c>
      <c r="N67" s="65">
        <v>14479</v>
      </c>
      <c r="O67" s="65">
        <v>6700</v>
      </c>
      <c r="P67" s="65">
        <v>4429</v>
      </c>
      <c r="Q67" s="65">
        <v>7626</v>
      </c>
      <c r="R67" s="66">
        <v>9795</v>
      </c>
    </row>
    <row r="68" spans="1:18" ht="12.75" customHeight="1">
      <c r="A68" s="25" t="s">
        <v>54</v>
      </c>
      <c r="B68" s="21" t="s">
        <v>20</v>
      </c>
      <c r="C68" s="64">
        <v>101485</v>
      </c>
      <c r="D68" s="65">
        <v>1686</v>
      </c>
      <c r="E68" s="65">
        <v>6977</v>
      </c>
      <c r="F68" s="65">
        <v>1967</v>
      </c>
      <c r="G68" s="65">
        <v>1890</v>
      </c>
      <c r="H68" s="65">
        <v>9533</v>
      </c>
      <c r="I68" s="65">
        <v>3497</v>
      </c>
      <c r="J68" s="65">
        <v>1551</v>
      </c>
      <c r="K68" s="65">
        <v>6943</v>
      </c>
      <c r="L68" s="65">
        <v>40449</v>
      </c>
      <c r="M68" s="65">
        <v>3455</v>
      </c>
      <c r="N68" s="65">
        <v>8266</v>
      </c>
      <c r="O68" s="65">
        <v>3144</v>
      </c>
      <c r="P68" s="65">
        <v>2442</v>
      </c>
      <c r="Q68" s="65">
        <v>4230</v>
      </c>
      <c r="R68" s="66">
        <v>5455</v>
      </c>
    </row>
    <row r="69" spans="1:18" ht="12.75" customHeight="1">
      <c r="A69" s="25" t="s">
        <v>55</v>
      </c>
      <c r="B69" s="21" t="s">
        <v>20</v>
      </c>
      <c r="C69" s="64">
        <v>4580</v>
      </c>
      <c r="D69" s="65">
        <v>62</v>
      </c>
      <c r="E69" s="65">
        <v>217</v>
      </c>
      <c r="F69" s="65">
        <v>55</v>
      </c>
      <c r="G69" s="65">
        <v>74</v>
      </c>
      <c r="H69" s="65">
        <v>307</v>
      </c>
      <c r="I69" s="65">
        <v>120</v>
      </c>
      <c r="J69" s="65">
        <v>45</v>
      </c>
      <c r="K69" s="65">
        <v>229</v>
      </c>
      <c r="L69" s="65">
        <v>2459</v>
      </c>
      <c r="M69" s="65">
        <v>122</v>
      </c>
      <c r="N69" s="65">
        <v>329</v>
      </c>
      <c r="O69" s="65">
        <v>138</v>
      </c>
      <c r="P69" s="65">
        <v>80</v>
      </c>
      <c r="Q69" s="65">
        <v>152</v>
      </c>
      <c r="R69" s="66">
        <v>191</v>
      </c>
    </row>
    <row r="70" spans="1:18" ht="12.75" customHeight="1">
      <c r="A70" s="25" t="s">
        <v>56</v>
      </c>
      <c r="B70" s="21" t="s">
        <v>20</v>
      </c>
      <c r="C70" s="64">
        <v>34267</v>
      </c>
      <c r="D70" s="65">
        <v>463</v>
      </c>
      <c r="E70" s="65">
        <v>1852</v>
      </c>
      <c r="F70" s="65">
        <v>456</v>
      </c>
      <c r="G70" s="65">
        <v>427</v>
      </c>
      <c r="H70" s="65">
        <v>2910</v>
      </c>
      <c r="I70" s="65">
        <v>848</v>
      </c>
      <c r="J70" s="65">
        <v>351</v>
      </c>
      <c r="K70" s="65">
        <v>1858</v>
      </c>
      <c r="L70" s="65">
        <v>17969</v>
      </c>
      <c r="M70" s="65">
        <v>848</v>
      </c>
      <c r="N70" s="65">
        <v>2335</v>
      </c>
      <c r="O70" s="65">
        <v>689</v>
      </c>
      <c r="P70" s="65">
        <v>658</v>
      </c>
      <c r="Q70" s="65">
        <v>1248</v>
      </c>
      <c r="R70" s="66">
        <v>1355</v>
      </c>
    </row>
    <row r="71" spans="1:18" ht="12.75" customHeight="1">
      <c r="A71" s="25" t="s">
        <v>57</v>
      </c>
      <c r="B71" s="21" t="s">
        <v>20</v>
      </c>
      <c r="C71" s="64">
        <v>1674</v>
      </c>
      <c r="D71" s="65">
        <v>28</v>
      </c>
      <c r="E71" s="65">
        <v>98</v>
      </c>
      <c r="F71" s="65">
        <v>22</v>
      </c>
      <c r="G71" s="65">
        <v>51</v>
      </c>
      <c r="H71" s="65">
        <v>142</v>
      </c>
      <c r="I71" s="65">
        <v>53</v>
      </c>
      <c r="J71" s="65">
        <v>18</v>
      </c>
      <c r="K71" s="65">
        <v>147</v>
      </c>
      <c r="L71" s="65">
        <v>311</v>
      </c>
      <c r="M71" s="65">
        <v>39</v>
      </c>
      <c r="N71" s="65">
        <v>210</v>
      </c>
      <c r="O71" s="65">
        <v>120</v>
      </c>
      <c r="P71" s="65">
        <v>84</v>
      </c>
      <c r="Q71" s="65">
        <v>87</v>
      </c>
      <c r="R71" s="66">
        <v>264</v>
      </c>
    </row>
    <row r="72" spans="1:18" s="70" customFormat="1" ht="12.75" customHeight="1">
      <c r="A72" s="24" t="s">
        <v>58</v>
      </c>
      <c r="B72" s="72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0"/>
    </row>
    <row r="73" spans="1:18" ht="12.75" customHeight="1">
      <c r="A73" s="25" t="s">
        <v>59</v>
      </c>
      <c r="B73" s="21" t="s">
        <v>20</v>
      </c>
      <c r="C73" s="64">
        <v>275664</v>
      </c>
      <c r="D73" s="65">
        <v>5724</v>
      </c>
      <c r="E73" s="65">
        <v>18078</v>
      </c>
      <c r="F73" s="65">
        <v>6329</v>
      </c>
      <c r="G73" s="65">
        <v>5810</v>
      </c>
      <c r="H73" s="65">
        <v>24941</v>
      </c>
      <c r="I73" s="65">
        <v>10525</v>
      </c>
      <c r="J73" s="65">
        <v>5383</v>
      </c>
      <c r="K73" s="65">
        <v>21414</v>
      </c>
      <c r="L73" s="65">
        <v>103986</v>
      </c>
      <c r="M73" s="65">
        <v>10134</v>
      </c>
      <c r="N73" s="65">
        <v>21779</v>
      </c>
      <c r="O73" s="65">
        <v>9316</v>
      </c>
      <c r="P73" s="65">
        <v>6698</v>
      </c>
      <c r="Q73" s="65">
        <v>12215</v>
      </c>
      <c r="R73" s="66">
        <v>13332</v>
      </c>
    </row>
    <row r="74" spans="1:18" s="70" customFormat="1" ht="12.75" customHeight="1">
      <c r="A74" s="25" t="s">
        <v>60</v>
      </c>
      <c r="B74" s="72" t="s">
        <v>20</v>
      </c>
      <c r="C74" s="108">
        <v>68990</v>
      </c>
      <c r="D74" s="109">
        <v>1222</v>
      </c>
      <c r="E74" s="109">
        <v>8827</v>
      </c>
      <c r="F74" s="109">
        <v>1732</v>
      </c>
      <c r="G74" s="109">
        <v>1943</v>
      </c>
      <c r="H74" s="109">
        <v>9461</v>
      </c>
      <c r="I74" s="109">
        <v>3945</v>
      </c>
      <c r="J74" s="109">
        <v>1884</v>
      </c>
      <c r="K74" s="109">
        <v>6922</v>
      </c>
      <c r="L74" s="109">
        <v>6040</v>
      </c>
      <c r="M74" s="109">
        <v>3048</v>
      </c>
      <c r="N74" s="109">
        <v>9698</v>
      </c>
      <c r="O74" s="109">
        <v>2100</v>
      </c>
      <c r="P74" s="109">
        <v>2050</v>
      </c>
      <c r="Q74" s="109">
        <v>4868</v>
      </c>
      <c r="R74" s="110">
        <v>5250</v>
      </c>
    </row>
    <row r="75" spans="1:18" s="70" customFormat="1" ht="15" customHeight="1">
      <c r="A75" s="9" t="s">
        <v>61</v>
      </c>
      <c r="B75" s="10"/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</row>
    <row r="76" spans="1:18" s="70" customFormat="1" ht="15" customHeight="1">
      <c r="A76" s="9" t="s">
        <v>62</v>
      </c>
      <c r="B76" s="10"/>
      <c r="C76" s="10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0"/>
    </row>
    <row r="77" spans="1:18" ht="12.75" customHeight="1">
      <c r="A77" s="32" t="s">
        <v>123</v>
      </c>
      <c r="B77" s="21" t="s">
        <v>20</v>
      </c>
      <c r="C77" s="64">
        <v>285674</v>
      </c>
      <c r="D77" s="65">
        <v>5371</v>
      </c>
      <c r="E77" s="65">
        <v>20493</v>
      </c>
      <c r="F77" s="65">
        <v>6028</v>
      </c>
      <c r="G77" s="65">
        <v>7199</v>
      </c>
      <c r="H77" s="65">
        <v>25846</v>
      </c>
      <c r="I77" s="65">
        <v>11524</v>
      </c>
      <c r="J77" s="65">
        <v>5448</v>
      </c>
      <c r="K77" s="65">
        <v>24513</v>
      </c>
      <c r="L77" s="65">
        <v>95017</v>
      </c>
      <c r="M77" s="65">
        <v>10220</v>
      </c>
      <c r="N77" s="65">
        <v>23337</v>
      </c>
      <c r="O77" s="65">
        <v>10908</v>
      </c>
      <c r="P77" s="65">
        <v>8738</v>
      </c>
      <c r="Q77" s="65">
        <v>12203</v>
      </c>
      <c r="R77" s="66">
        <v>18829</v>
      </c>
    </row>
    <row r="78" spans="1:18" ht="15" customHeight="1">
      <c r="A78" s="51" t="s">
        <v>28</v>
      </c>
      <c r="B78" s="21" t="s">
        <v>20</v>
      </c>
      <c r="C78" s="64">
        <v>157290</v>
      </c>
      <c r="D78" s="65">
        <f>D77-D79</f>
        <v>3014</v>
      </c>
      <c r="E78" s="65">
        <f aca="true" t="shared" si="1" ref="E78:R78">E77-E79</f>
        <v>11400</v>
      </c>
      <c r="F78" s="65">
        <f t="shared" si="1"/>
        <v>3428</v>
      </c>
      <c r="G78" s="65">
        <f t="shared" si="1"/>
        <v>4047</v>
      </c>
      <c r="H78" s="65">
        <f t="shared" si="1"/>
        <v>14376</v>
      </c>
      <c r="I78" s="65">
        <f t="shared" si="1"/>
        <v>6471</v>
      </c>
      <c r="J78" s="65">
        <f t="shared" si="1"/>
        <v>3166</v>
      </c>
      <c r="K78" s="65">
        <f t="shared" si="1"/>
        <v>13624</v>
      </c>
      <c r="L78" s="65">
        <f t="shared" si="1"/>
        <v>51170</v>
      </c>
      <c r="M78" s="65">
        <f t="shared" si="1"/>
        <v>5741</v>
      </c>
      <c r="N78" s="65">
        <f t="shared" si="1"/>
        <v>12974</v>
      </c>
      <c r="O78" s="65">
        <f t="shared" si="1"/>
        <v>6018</v>
      </c>
      <c r="P78" s="65">
        <f t="shared" si="1"/>
        <v>4802</v>
      </c>
      <c r="Q78" s="65">
        <f t="shared" si="1"/>
        <v>6874</v>
      </c>
      <c r="R78" s="66">
        <f t="shared" si="1"/>
        <v>10185</v>
      </c>
    </row>
    <row r="79" spans="1:18" ht="15" customHeight="1">
      <c r="A79" s="51" t="s">
        <v>29</v>
      </c>
      <c r="B79" s="21" t="s">
        <v>20</v>
      </c>
      <c r="C79" s="64">
        <v>128384</v>
      </c>
      <c r="D79" s="65">
        <v>2357</v>
      </c>
      <c r="E79" s="65">
        <v>9093</v>
      </c>
      <c r="F79" s="65">
        <v>2600</v>
      </c>
      <c r="G79" s="65">
        <v>3152</v>
      </c>
      <c r="H79" s="65">
        <v>11470</v>
      </c>
      <c r="I79" s="65">
        <v>5053</v>
      </c>
      <c r="J79" s="65">
        <v>2282</v>
      </c>
      <c r="K79" s="65">
        <v>10889</v>
      </c>
      <c r="L79" s="65">
        <v>43847</v>
      </c>
      <c r="M79" s="65">
        <v>4479</v>
      </c>
      <c r="N79" s="65">
        <v>10363</v>
      </c>
      <c r="O79" s="65">
        <v>4890</v>
      </c>
      <c r="P79" s="65">
        <v>3936</v>
      </c>
      <c r="Q79" s="65">
        <v>5329</v>
      </c>
      <c r="R79" s="66">
        <v>8644</v>
      </c>
    </row>
    <row r="80" spans="1:18" ht="12.75" customHeight="1">
      <c r="A80" s="52" t="s">
        <v>63</v>
      </c>
      <c r="B80" s="10" t="s">
        <v>16</v>
      </c>
      <c r="C80" s="62">
        <v>61.538362116319604</v>
      </c>
      <c r="D80" s="60">
        <v>58.53312990409765</v>
      </c>
      <c r="E80" s="60">
        <v>62.67739172987521</v>
      </c>
      <c r="F80" s="60">
        <v>58.30915070613272</v>
      </c>
      <c r="G80" s="60">
        <v>63.23232323232323</v>
      </c>
      <c r="H80" s="60">
        <v>60.781224278625686</v>
      </c>
      <c r="I80" s="60">
        <v>63.05537316699497</v>
      </c>
      <c r="J80" s="60">
        <v>57.047120418848166</v>
      </c>
      <c r="K80" s="60">
        <v>62.68187281049429</v>
      </c>
      <c r="L80" s="60">
        <v>61.24518183341713</v>
      </c>
      <c r="M80" s="60">
        <v>61.296707251244534</v>
      </c>
      <c r="N80" s="60">
        <v>60.560529388867266</v>
      </c>
      <c r="O80" s="60">
        <v>62.596120739125446</v>
      </c>
      <c r="P80" s="60">
        <v>64.3067412422726</v>
      </c>
      <c r="Q80" s="60">
        <v>57.35840188014101</v>
      </c>
      <c r="R80" s="63">
        <v>65.99488275910413</v>
      </c>
    </row>
    <row r="81" spans="1:18" ht="12.75" customHeight="1">
      <c r="A81" s="51" t="s">
        <v>28</v>
      </c>
      <c r="B81" s="10" t="s">
        <v>16</v>
      </c>
      <c r="C81" s="62">
        <v>69.78198951207176</v>
      </c>
      <c r="D81" s="60">
        <v>67.77602878344952</v>
      </c>
      <c r="E81" s="60">
        <v>71.18771075309105</v>
      </c>
      <c r="F81" s="60">
        <v>68.56</v>
      </c>
      <c r="G81" s="60">
        <v>71.89554094865873</v>
      </c>
      <c r="H81" s="60">
        <v>69.49963741841914</v>
      </c>
      <c r="I81" s="60">
        <v>71.78036605657238</v>
      </c>
      <c r="J81" s="60">
        <v>67.6640307758068</v>
      </c>
      <c r="K81" s="60">
        <v>71.26268438121143</v>
      </c>
      <c r="L81" s="60">
        <v>69.04135465155503</v>
      </c>
      <c r="M81" s="60">
        <v>69.90988796882611</v>
      </c>
      <c r="N81" s="60">
        <v>69.12093766648908</v>
      </c>
      <c r="O81" s="60">
        <v>69.87112504353884</v>
      </c>
      <c r="P81" s="60">
        <v>71.87546774434965</v>
      </c>
      <c r="Q81" s="60">
        <v>66.49898423140176</v>
      </c>
      <c r="R81" s="63">
        <v>72.30070277560871</v>
      </c>
    </row>
    <row r="82" spans="1:18" ht="12.75" customHeight="1">
      <c r="A82" s="51" t="s">
        <v>29</v>
      </c>
      <c r="B82" s="10" t="s">
        <v>16</v>
      </c>
      <c r="C82" s="62">
        <v>53.75786683639075</v>
      </c>
      <c r="D82" s="60">
        <v>49.84140410234722</v>
      </c>
      <c r="E82" s="60">
        <v>54.50785277544659</v>
      </c>
      <c r="F82" s="60">
        <v>48.70738104158861</v>
      </c>
      <c r="G82" s="60">
        <v>54.76025017373176</v>
      </c>
      <c r="H82" s="60">
        <v>52.52312482828098</v>
      </c>
      <c r="I82" s="60">
        <v>54.56214231724436</v>
      </c>
      <c r="J82" s="60">
        <v>46.84869636624923</v>
      </c>
      <c r="K82" s="60">
        <v>54.47496122867577</v>
      </c>
      <c r="L82" s="60">
        <v>54.1140607451837</v>
      </c>
      <c r="M82" s="60">
        <v>52.93700508214159</v>
      </c>
      <c r="N82" s="60">
        <v>52.43106501391348</v>
      </c>
      <c r="O82" s="60">
        <v>55.486213548167484</v>
      </c>
      <c r="P82" s="60">
        <v>56.985666714926886</v>
      </c>
      <c r="Q82" s="60">
        <v>48.7200585116109</v>
      </c>
      <c r="R82" s="63">
        <v>59.844918305178616</v>
      </c>
    </row>
    <row r="83" spans="1:19" s="70" customFormat="1" ht="12.75" customHeight="1">
      <c r="A83" s="76" t="s">
        <v>64</v>
      </c>
      <c r="B83" s="10" t="s">
        <v>16</v>
      </c>
      <c r="C83" s="62">
        <v>57.77004557642628</v>
      </c>
      <c r="D83" s="60">
        <v>66.0026065909514</v>
      </c>
      <c r="E83" s="60">
        <v>57.16098179866296</v>
      </c>
      <c r="F83" s="60">
        <v>63.63636363636363</v>
      </c>
      <c r="G83" s="60">
        <v>54.82705931379358</v>
      </c>
      <c r="H83" s="60">
        <v>58.16760814052465</v>
      </c>
      <c r="I83" s="60">
        <v>58.51266921207914</v>
      </c>
      <c r="J83" s="60">
        <v>67.95154185022027</v>
      </c>
      <c r="K83" s="60">
        <v>58.07530697996981</v>
      </c>
      <c r="L83" s="60">
        <v>55.69424418788217</v>
      </c>
      <c r="M83" s="60">
        <v>60.30332681017613</v>
      </c>
      <c r="N83" s="60">
        <v>61.391781291511336</v>
      </c>
      <c r="O83" s="60">
        <v>56.215621562156215</v>
      </c>
      <c r="P83" s="60">
        <v>55.89379720759899</v>
      </c>
      <c r="Q83" s="60">
        <v>65.7707121199705</v>
      </c>
      <c r="R83" s="63">
        <v>52.18545860109406</v>
      </c>
      <c r="S83" s="90"/>
    </row>
    <row r="84" spans="1:18" s="70" customFormat="1" ht="15" customHeight="1">
      <c r="A84" s="76" t="s">
        <v>65</v>
      </c>
      <c r="B84" s="10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/>
    </row>
    <row r="85" spans="1:18" ht="15" customHeight="1">
      <c r="A85" s="51" t="s">
        <v>66</v>
      </c>
      <c r="B85" s="10" t="s">
        <v>16</v>
      </c>
      <c r="C85" s="62">
        <v>6.794778854279729</v>
      </c>
      <c r="D85" s="60">
        <v>15.780954950094417</v>
      </c>
      <c r="E85" s="60">
        <v>10.690905156089379</v>
      </c>
      <c r="F85" s="60">
        <v>11.417248537459898</v>
      </c>
      <c r="G85" s="60">
        <v>17.80766096169519</v>
      </c>
      <c r="H85" s="60">
        <v>9.429733543620818</v>
      </c>
      <c r="I85" s="60">
        <v>20.017161068889433</v>
      </c>
      <c r="J85" s="60">
        <v>17.939330543933053</v>
      </c>
      <c r="K85" s="60">
        <v>6.4811308847658715</v>
      </c>
      <c r="L85" s="60">
        <v>1.151984313405094</v>
      </c>
      <c r="M85" s="60">
        <v>12.073490813648293</v>
      </c>
      <c r="N85" s="60">
        <v>8.037657814540704</v>
      </c>
      <c r="O85" s="60">
        <v>6.109740336035719</v>
      </c>
      <c r="P85" s="60">
        <v>7.262498401738908</v>
      </c>
      <c r="Q85" s="60">
        <v>14.110292475999106</v>
      </c>
      <c r="R85" s="63">
        <v>8.92651950408225</v>
      </c>
    </row>
    <row r="86" spans="1:18" ht="15" customHeight="1">
      <c r="A86" s="51" t="s">
        <v>67</v>
      </c>
      <c r="B86" s="10" t="s">
        <v>16</v>
      </c>
      <c r="C86" s="62">
        <v>42.47688012912683</v>
      </c>
      <c r="D86" s="60">
        <v>41.92069058537901</v>
      </c>
      <c r="E86" s="60">
        <v>42.51474327760645</v>
      </c>
      <c r="F86" s="60">
        <v>55.10473674278166</v>
      </c>
      <c r="G86" s="60">
        <v>43.72453137734311</v>
      </c>
      <c r="H86" s="60">
        <v>40.246534406906285</v>
      </c>
      <c r="I86" s="60">
        <v>35.658249570973275</v>
      </c>
      <c r="J86" s="60">
        <v>40.1673640167364</v>
      </c>
      <c r="K86" s="60">
        <v>53.99469897765997</v>
      </c>
      <c r="L86" s="60">
        <v>38.5404113646112</v>
      </c>
      <c r="M86" s="60">
        <v>50.64235391628678</v>
      </c>
      <c r="N86" s="60">
        <v>44.91184153243361</v>
      </c>
      <c r="O86" s="60">
        <v>50.6285982845729</v>
      </c>
      <c r="P86" s="60">
        <v>53.20291522823168</v>
      </c>
      <c r="Q86" s="60">
        <v>37.26278187095334</v>
      </c>
      <c r="R86" s="63">
        <v>44.83822195343211</v>
      </c>
    </row>
    <row r="87" spans="1:18" ht="15" customHeight="1">
      <c r="A87" s="51" t="s">
        <v>68</v>
      </c>
      <c r="B87" s="10" t="s">
        <v>16</v>
      </c>
      <c r="C87" s="62">
        <v>28.11792836344557</v>
      </c>
      <c r="D87" s="60">
        <v>19.90828162934988</v>
      </c>
      <c r="E87" s="60">
        <v>29.151111832494724</v>
      </c>
      <c r="F87" s="60">
        <v>18.739384789582942</v>
      </c>
      <c r="G87" s="60">
        <v>19.987775061124694</v>
      </c>
      <c r="H87" s="60">
        <v>30.530422511828668</v>
      </c>
      <c r="I87" s="60">
        <v>25.974503554792843</v>
      </c>
      <c r="J87" s="60">
        <v>24.660041841004183</v>
      </c>
      <c r="K87" s="60">
        <v>19.456014136059572</v>
      </c>
      <c r="L87" s="60">
        <v>32.85912702465328</v>
      </c>
      <c r="M87" s="60">
        <v>19.50545655477276</v>
      </c>
      <c r="N87" s="60">
        <v>25.696560731388768</v>
      </c>
      <c r="O87" s="60">
        <v>16.026318881447537</v>
      </c>
      <c r="P87" s="60">
        <v>24.62600690448792</v>
      </c>
      <c r="Q87" s="60">
        <v>27.573118999776735</v>
      </c>
      <c r="R87" s="63">
        <v>27.420622921076504</v>
      </c>
    </row>
    <row r="88" spans="1:18" ht="12.75" customHeight="1">
      <c r="A88" s="51" t="s">
        <v>69</v>
      </c>
      <c r="B88" s="10" t="s">
        <v>16</v>
      </c>
      <c r="C88" s="62">
        <v>22.61041265314787</v>
      </c>
      <c r="D88" s="60">
        <v>22.390072835176692</v>
      </c>
      <c r="E88" s="60">
        <v>17.643239733809445</v>
      </c>
      <c r="F88" s="60">
        <v>14.738629930175504</v>
      </c>
      <c r="G88" s="60">
        <v>18.480032599837003</v>
      </c>
      <c r="H88" s="60">
        <v>19.793309537644227</v>
      </c>
      <c r="I88" s="60">
        <v>18.350085805344445</v>
      </c>
      <c r="J88" s="60">
        <v>17.23326359832636</v>
      </c>
      <c r="K88" s="60">
        <v>20.068156001514577</v>
      </c>
      <c r="L88" s="60">
        <v>27.44847729733042</v>
      </c>
      <c r="M88" s="60">
        <v>17.77869871529217</v>
      </c>
      <c r="N88" s="60">
        <v>21.353939921636915</v>
      </c>
      <c r="O88" s="60">
        <v>27.235342497943837</v>
      </c>
      <c r="P88" s="60">
        <v>14.908579465541491</v>
      </c>
      <c r="Q88" s="60">
        <v>21.053806653270822</v>
      </c>
      <c r="R88" s="63">
        <v>18.81463562140913</v>
      </c>
    </row>
    <row r="89" spans="1:18" ht="12.75" customHeight="1">
      <c r="A89" s="52" t="s">
        <v>70</v>
      </c>
      <c r="B89" s="10"/>
      <c r="C89" s="102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2"/>
    </row>
    <row r="90" spans="1:18" ht="12.75" customHeight="1">
      <c r="A90" s="51" t="s">
        <v>66</v>
      </c>
      <c r="B90" s="10"/>
      <c r="C90" s="95">
        <v>1.469</v>
      </c>
      <c r="D90" s="93">
        <v>1.811</v>
      </c>
      <c r="E90" s="93">
        <v>1.583</v>
      </c>
      <c r="F90" s="93">
        <v>1.808</v>
      </c>
      <c r="G90" s="93">
        <v>2.102</v>
      </c>
      <c r="H90" s="93">
        <v>1.448</v>
      </c>
      <c r="I90" s="93">
        <v>2.417</v>
      </c>
      <c r="J90" s="93">
        <v>2.387</v>
      </c>
      <c r="K90" s="93">
        <v>0.782</v>
      </c>
      <c r="L90" s="93">
        <v>0.187</v>
      </c>
      <c r="M90" s="93">
        <v>1.487</v>
      </c>
      <c r="N90" s="93">
        <v>0.991</v>
      </c>
      <c r="O90" s="93">
        <v>0.826</v>
      </c>
      <c r="P90" s="93">
        <v>1.065</v>
      </c>
      <c r="Q90" s="93">
        <v>1.764</v>
      </c>
      <c r="R90" s="94">
        <v>1.278</v>
      </c>
    </row>
    <row r="91" spans="1:18" ht="12.75" customHeight="1">
      <c r="A91" s="51" t="s">
        <v>180</v>
      </c>
      <c r="B91" s="10"/>
      <c r="C91" s="95">
        <v>1.102</v>
      </c>
      <c r="D91" s="93">
        <v>1.045</v>
      </c>
      <c r="E91" s="93">
        <v>1.062</v>
      </c>
      <c r="F91" s="93">
        <v>1.279</v>
      </c>
      <c r="G91" s="93">
        <v>1.132</v>
      </c>
      <c r="H91" s="93">
        <v>1.007</v>
      </c>
      <c r="I91" s="93">
        <v>0.87</v>
      </c>
      <c r="J91" s="93">
        <v>1.042</v>
      </c>
      <c r="K91" s="93">
        <v>1.228</v>
      </c>
      <c r="L91" s="93">
        <v>0.822</v>
      </c>
      <c r="M91" s="93">
        <v>1.06</v>
      </c>
      <c r="N91" s="93">
        <v>1.119</v>
      </c>
      <c r="O91" s="93">
        <v>1.237</v>
      </c>
      <c r="P91" s="93">
        <v>1.184</v>
      </c>
      <c r="Q91" s="93">
        <v>0.882</v>
      </c>
      <c r="R91" s="94">
        <v>1.113</v>
      </c>
    </row>
    <row r="92" spans="1:18" ht="12.75" customHeight="1">
      <c r="A92" s="51" t="s">
        <v>181</v>
      </c>
      <c r="B92" s="10"/>
      <c r="C92" s="95">
        <v>1.008</v>
      </c>
      <c r="D92" s="93">
        <v>1.116</v>
      </c>
      <c r="E92" s="93">
        <v>0.717</v>
      </c>
      <c r="F92" s="93">
        <v>1.236</v>
      </c>
      <c r="G92" s="93">
        <v>1.099</v>
      </c>
      <c r="H92" s="93">
        <v>0.924</v>
      </c>
      <c r="I92" s="93">
        <v>1.089</v>
      </c>
      <c r="J92" s="93">
        <v>1.054</v>
      </c>
      <c r="K92" s="93">
        <v>1.342</v>
      </c>
      <c r="L92" s="93">
        <v>0.983</v>
      </c>
      <c r="M92" s="93">
        <v>1.482</v>
      </c>
      <c r="N92" s="93">
        <v>0.863</v>
      </c>
      <c r="O92" s="93">
        <v>1.333</v>
      </c>
      <c r="P92" s="93">
        <v>0.904</v>
      </c>
      <c r="Q92" s="93">
        <v>0.983</v>
      </c>
      <c r="R92" s="94">
        <v>0.606</v>
      </c>
    </row>
    <row r="93" spans="1:18" ht="12.75" customHeight="1">
      <c r="A93" s="51" t="s">
        <v>182</v>
      </c>
      <c r="B93" s="10"/>
      <c r="C93" s="95">
        <v>0.947</v>
      </c>
      <c r="D93" s="93">
        <v>0.919</v>
      </c>
      <c r="E93" s="93">
        <v>0.926</v>
      </c>
      <c r="F93" s="93">
        <v>0.741</v>
      </c>
      <c r="G93" s="93">
        <v>0.754</v>
      </c>
      <c r="H93" s="93">
        <v>1.014</v>
      </c>
      <c r="I93" s="93">
        <v>0.864</v>
      </c>
      <c r="J93" s="93">
        <v>0.812</v>
      </c>
      <c r="K93" s="93">
        <v>0.83</v>
      </c>
      <c r="L93" s="93">
        <v>1.216</v>
      </c>
      <c r="M93" s="93">
        <v>0.886</v>
      </c>
      <c r="N93" s="93">
        <v>0.936</v>
      </c>
      <c r="O93" s="93">
        <v>0.858</v>
      </c>
      <c r="P93" s="93">
        <v>0.773</v>
      </c>
      <c r="Q93" s="93">
        <v>0.925</v>
      </c>
      <c r="R93" s="94">
        <v>0.906</v>
      </c>
    </row>
    <row r="94" spans="1:18" s="70" customFormat="1" ht="15" customHeight="1">
      <c r="A94" s="9" t="s">
        <v>71</v>
      </c>
      <c r="B94" s="10"/>
      <c r="C94" s="102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2"/>
    </row>
    <row r="95" spans="1:18" ht="12.75" customHeight="1">
      <c r="A95" s="32" t="s">
        <v>124</v>
      </c>
      <c r="B95" s="10"/>
      <c r="C95" s="64">
        <f>SUM(D95:R95)</f>
        <v>20500</v>
      </c>
      <c r="D95" s="65">
        <v>275</v>
      </c>
      <c r="E95" s="65">
        <v>1353</v>
      </c>
      <c r="F95" s="65">
        <v>485</v>
      </c>
      <c r="G95" s="65">
        <v>513</v>
      </c>
      <c r="H95" s="65">
        <v>2136</v>
      </c>
      <c r="I95" s="65">
        <v>965</v>
      </c>
      <c r="J95" s="65">
        <v>349</v>
      </c>
      <c r="K95" s="65">
        <v>1470</v>
      </c>
      <c r="L95" s="65">
        <v>5868</v>
      </c>
      <c r="M95" s="65">
        <v>550</v>
      </c>
      <c r="N95" s="65">
        <v>1712</v>
      </c>
      <c r="O95" s="65">
        <v>624</v>
      </c>
      <c r="P95" s="65">
        <v>883</v>
      </c>
      <c r="Q95" s="65">
        <v>1474</v>
      </c>
      <c r="R95" s="66">
        <v>1843</v>
      </c>
    </row>
    <row r="96" spans="1:18" ht="12.75" customHeight="1">
      <c r="A96" s="19" t="s">
        <v>21</v>
      </c>
      <c r="B96" s="10" t="s">
        <v>16</v>
      </c>
      <c r="C96" s="62">
        <v>54.720665047121194</v>
      </c>
      <c r="D96" s="60">
        <v>61.81818181818182</v>
      </c>
      <c r="E96" s="60">
        <v>54.47154471544715</v>
      </c>
      <c r="F96" s="60">
        <v>55.05154639175258</v>
      </c>
      <c r="G96" s="60">
        <v>56.92007797270955</v>
      </c>
      <c r="H96" s="60">
        <v>50.046816479400746</v>
      </c>
      <c r="I96" s="60">
        <v>55.233160621761655</v>
      </c>
      <c r="J96" s="60">
        <v>59.88538681948424</v>
      </c>
      <c r="K96" s="60">
        <v>51.7687074829932</v>
      </c>
      <c r="L96" s="60">
        <v>55.010224948875255</v>
      </c>
      <c r="M96" s="60">
        <v>53.63636363636363</v>
      </c>
      <c r="N96" s="60">
        <v>55.899532710280376</v>
      </c>
      <c r="O96" s="60">
        <v>50.80128205128205</v>
      </c>
      <c r="P96" s="60">
        <v>57.07814269535674</v>
      </c>
      <c r="Q96" s="60">
        <v>54.68113975576662</v>
      </c>
      <c r="R96" s="63">
        <v>48.50786760716223</v>
      </c>
    </row>
    <row r="97" spans="1:18" ht="12.75" customHeight="1">
      <c r="A97" s="52" t="s">
        <v>173</v>
      </c>
      <c r="B97" s="10"/>
      <c r="C97" s="85">
        <v>7.17601181766629</v>
      </c>
      <c r="D97" s="86">
        <v>5.12008936883262</v>
      </c>
      <c r="E97" s="86">
        <v>6.602254428341385</v>
      </c>
      <c r="F97" s="86">
        <v>8.045786330457863</v>
      </c>
      <c r="G97" s="86">
        <v>7.125989720794555</v>
      </c>
      <c r="H97" s="86">
        <v>8.264334906755396</v>
      </c>
      <c r="I97" s="86">
        <v>8.373828531759806</v>
      </c>
      <c r="J97" s="86">
        <v>6.406020558002937</v>
      </c>
      <c r="K97" s="86">
        <v>5.996818014930852</v>
      </c>
      <c r="L97" s="86">
        <v>6.17573697338371</v>
      </c>
      <c r="M97" s="86">
        <v>5.38160469667319</v>
      </c>
      <c r="N97" s="86">
        <v>7.335990058705061</v>
      </c>
      <c r="O97" s="86">
        <v>5.720572057205721</v>
      </c>
      <c r="P97" s="86">
        <v>10.105287251087205</v>
      </c>
      <c r="Q97" s="86">
        <v>12.078996967958698</v>
      </c>
      <c r="R97" s="87">
        <v>9.788092835519677</v>
      </c>
    </row>
    <row r="98" spans="1:18" ht="12.75" customHeight="1">
      <c r="A98" s="52" t="s">
        <v>174</v>
      </c>
      <c r="B98" s="10" t="s">
        <v>16</v>
      </c>
      <c r="C98" s="85">
        <v>6.761203329669484</v>
      </c>
      <c r="D98" s="86">
        <v>4.673245205734499</v>
      </c>
      <c r="E98" s="86">
        <v>6.4509832625774655</v>
      </c>
      <c r="F98" s="86">
        <v>7.780358327803583</v>
      </c>
      <c r="G98" s="86">
        <v>6.987081539102653</v>
      </c>
      <c r="H98" s="86">
        <v>7.7497485104078</v>
      </c>
      <c r="I98" s="86">
        <v>7.740367927802846</v>
      </c>
      <c r="J98" s="86">
        <v>6.112334801762115</v>
      </c>
      <c r="K98" s="86">
        <v>5.507281850446702</v>
      </c>
      <c r="L98" s="86">
        <v>5.6674068850837225</v>
      </c>
      <c r="M98" s="86">
        <v>5.107632093933464</v>
      </c>
      <c r="N98" s="86">
        <v>6.834640270814586</v>
      </c>
      <c r="O98" s="86">
        <v>5.408874220755409</v>
      </c>
      <c r="P98" s="86">
        <v>9.97940032043946</v>
      </c>
      <c r="Q98" s="86">
        <v>11.529951651233302</v>
      </c>
      <c r="R98" s="87">
        <v>9.67125179244782</v>
      </c>
    </row>
    <row r="99" spans="1:18" s="70" customFormat="1" ht="21.75" customHeight="1">
      <c r="A99" s="76" t="s">
        <v>175</v>
      </c>
      <c r="B99" s="33" t="s">
        <v>176</v>
      </c>
      <c r="C99" s="111">
        <v>0.2712033296694836</v>
      </c>
      <c r="D99" s="112">
        <v>0.242040588344814</v>
      </c>
      <c r="E99" s="112">
        <v>2.5472112428634164</v>
      </c>
      <c r="F99" s="112">
        <v>1.443264764432648</v>
      </c>
      <c r="G99" s="112">
        <v>2.069731907209335</v>
      </c>
      <c r="H99" s="112">
        <v>2.739302019654879</v>
      </c>
      <c r="I99" s="112">
        <v>-0.06074279763970836</v>
      </c>
      <c r="J99" s="112">
        <v>0.34875183553597733</v>
      </c>
      <c r="K99" s="112">
        <v>0.6935095663525486</v>
      </c>
      <c r="L99" s="112">
        <v>-1.513413389182987</v>
      </c>
      <c r="M99" s="112">
        <v>1.056751467710372</v>
      </c>
      <c r="N99" s="112">
        <v>-0.8741483481167238</v>
      </c>
      <c r="O99" s="112">
        <v>1.0451045104510444</v>
      </c>
      <c r="P99" s="112">
        <v>-0.6981002517738606</v>
      </c>
      <c r="Q99" s="112">
        <v>1.95034008030812</v>
      </c>
      <c r="R99" s="87">
        <v>1.922566254182378</v>
      </c>
    </row>
    <row r="100" spans="1:18" ht="12.75" customHeight="1">
      <c r="A100" s="52" t="s">
        <v>72</v>
      </c>
      <c r="B100" s="10" t="s">
        <v>16</v>
      </c>
      <c r="C100" s="62">
        <v>35.06036967134396</v>
      </c>
      <c r="D100" s="60">
        <v>29.818181818181817</v>
      </c>
      <c r="E100" s="60">
        <v>36.95491500369549</v>
      </c>
      <c r="F100" s="60">
        <v>37.7319587628866</v>
      </c>
      <c r="G100" s="60">
        <v>44.05458089668616</v>
      </c>
      <c r="H100" s="60">
        <v>31.928838951310862</v>
      </c>
      <c r="I100" s="60">
        <v>37.82383419689119</v>
      </c>
      <c r="J100" s="60">
        <v>32.664756446991404</v>
      </c>
      <c r="K100" s="60">
        <v>26.598639455782312</v>
      </c>
      <c r="L100" s="60">
        <v>31.339468302658485</v>
      </c>
      <c r="M100" s="60">
        <v>26.727272727272727</v>
      </c>
      <c r="N100" s="60">
        <v>43.282710280373834</v>
      </c>
      <c r="O100" s="60">
        <v>33.97435897435897</v>
      </c>
      <c r="P100" s="60">
        <v>42.92185730464326</v>
      </c>
      <c r="Q100" s="60">
        <v>30.257801899592945</v>
      </c>
      <c r="R100" s="63">
        <v>39.826370048833425</v>
      </c>
    </row>
    <row r="101" spans="1:18" s="70" customFormat="1" ht="15" customHeight="1">
      <c r="A101" s="9" t="s">
        <v>73</v>
      </c>
      <c r="B101" s="10"/>
      <c r="C101" s="102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2"/>
    </row>
    <row r="102" spans="1:18" s="70" customFormat="1" ht="12.75" customHeight="1">
      <c r="A102" s="77" t="s">
        <v>74</v>
      </c>
      <c r="B102" s="78"/>
      <c r="C102" s="108">
        <v>127341</v>
      </c>
      <c r="D102" s="109">
        <v>2242</v>
      </c>
      <c r="E102" s="109">
        <v>8047</v>
      </c>
      <c r="F102" s="109">
        <v>2428</v>
      </c>
      <c r="G102" s="109">
        <v>2642</v>
      </c>
      <c r="H102" s="109">
        <v>11367</v>
      </c>
      <c r="I102" s="109">
        <v>4664</v>
      </c>
      <c r="J102" s="109">
        <v>2368</v>
      </c>
      <c r="K102" s="109">
        <v>9593</v>
      </c>
      <c r="L102" s="109">
        <v>48727</v>
      </c>
      <c r="M102" s="109">
        <v>4135</v>
      </c>
      <c r="N102" s="109">
        <v>10031</v>
      </c>
      <c r="O102" s="109">
        <v>3849</v>
      </c>
      <c r="P102" s="109">
        <v>3167</v>
      </c>
      <c r="Q102" s="109">
        <v>5576</v>
      </c>
      <c r="R102" s="110">
        <v>8505</v>
      </c>
    </row>
    <row r="103" spans="1:18" s="70" customFormat="1" ht="12.75" customHeight="1">
      <c r="A103" s="79" t="s">
        <v>75</v>
      </c>
      <c r="B103" s="7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10"/>
    </row>
    <row r="104" spans="1:18" ht="12.75" customHeight="1">
      <c r="A104" s="28" t="s">
        <v>76</v>
      </c>
      <c r="B104" s="26"/>
      <c r="C104" s="64">
        <v>26259</v>
      </c>
      <c r="D104" s="65">
        <v>373</v>
      </c>
      <c r="E104" s="65">
        <v>1599</v>
      </c>
      <c r="F104" s="65">
        <v>363</v>
      </c>
      <c r="G104" s="65">
        <v>449</v>
      </c>
      <c r="H104" s="65">
        <v>2059</v>
      </c>
      <c r="I104" s="65">
        <v>714</v>
      </c>
      <c r="J104" s="65">
        <v>375</v>
      </c>
      <c r="K104" s="65">
        <v>1425</v>
      </c>
      <c r="L104" s="65">
        <v>11747</v>
      </c>
      <c r="M104" s="65">
        <v>650</v>
      </c>
      <c r="N104" s="65">
        <v>1941</v>
      </c>
      <c r="O104" s="65">
        <v>734</v>
      </c>
      <c r="P104" s="65">
        <v>634</v>
      </c>
      <c r="Q104" s="65">
        <v>832</v>
      </c>
      <c r="R104" s="66">
        <v>2364</v>
      </c>
    </row>
    <row r="105" spans="1:18" ht="12.75" customHeight="1">
      <c r="A105" s="28" t="s">
        <v>77</v>
      </c>
      <c r="B105" s="26"/>
      <c r="C105" s="64">
        <v>101082</v>
      </c>
      <c r="D105" s="65">
        <v>1869</v>
      </c>
      <c r="E105" s="65">
        <v>6448</v>
      </c>
      <c r="F105" s="65">
        <v>2065</v>
      </c>
      <c r="G105" s="65">
        <v>2193</v>
      </c>
      <c r="H105" s="65">
        <v>9308</v>
      </c>
      <c r="I105" s="65">
        <v>3950</v>
      </c>
      <c r="J105" s="65">
        <v>1993</v>
      </c>
      <c r="K105" s="65">
        <v>8168</v>
      </c>
      <c r="L105" s="65">
        <v>36980</v>
      </c>
      <c r="M105" s="65">
        <v>3485</v>
      </c>
      <c r="N105" s="65">
        <v>8090</v>
      </c>
      <c r="O105" s="65">
        <v>3115</v>
      </c>
      <c r="P105" s="65">
        <v>2533</v>
      </c>
      <c r="Q105" s="65">
        <v>4744</v>
      </c>
      <c r="R105" s="66">
        <v>6141</v>
      </c>
    </row>
    <row r="106" spans="1:18" ht="12.75" customHeight="1">
      <c r="A106" s="27" t="s">
        <v>125</v>
      </c>
      <c r="B106" s="26"/>
      <c r="C106" s="64">
        <v>231.37301929062394</v>
      </c>
      <c r="D106" s="65">
        <v>202.2917982495714</v>
      </c>
      <c r="E106" s="65">
        <v>205.37491705374916</v>
      </c>
      <c r="F106" s="65">
        <v>198.8859764089122</v>
      </c>
      <c r="G106" s="65">
        <v>193.38310642658467</v>
      </c>
      <c r="H106" s="65">
        <v>225.62972667182754</v>
      </c>
      <c r="I106" s="65">
        <v>212.22186831687674</v>
      </c>
      <c r="J106" s="65">
        <v>211.33422579205714</v>
      </c>
      <c r="K106" s="65">
        <v>196.89661542250775</v>
      </c>
      <c r="L106" s="65">
        <v>273.8425743798402</v>
      </c>
      <c r="M106" s="65">
        <v>203.65445232466507</v>
      </c>
      <c r="N106" s="65">
        <v>219.28079571537873</v>
      </c>
      <c r="O106" s="65">
        <v>179.9523119360419</v>
      </c>
      <c r="P106" s="65">
        <v>191.1516175760502</v>
      </c>
      <c r="Q106" s="65">
        <v>223.4601049973951</v>
      </c>
      <c r="R106" s="66">
        <v>242.60490059046697</v>
      </c>
    </row>
    <row r="107" spans="1:18" s="70" customFormat="1" ht="15" customHeight="1">
      <c r="A107" s="9" t="s">
        <v>78</v>
      </c>
      <c r="B107" s="10"/>
      <c r="C107" s="102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2"/>
    </row>
    <row r="108" spans="1:18" s="70" customFormat="1" ht="12.75" customHeight="1">
      <c r="A108" s="38" t="s">
        <v>79</v>
      </c>
      <c r="B108" s="39" t="s">
        <v>80</v>
      </c>
      <c r="C108" s="108">
        <v>756116.1118000001</v>
      </c>
      <c r="D108" s="109">
        <v>22255.3671</v>
      </c>
      <c r="E108" s="109">
        <v>76318.2119</v>
      </c>
      <c r="F108" s="109">
        <v>25872.1023</v>
      </c>
      <c r="G108" s="109">
        <v>28864.9209</v>
      </c>
      <c r="H108" s="109">
        <v>90636.7379</v>
      </c>
      <c r="I108" s="109">
        <v>65928.0092</v>
      </c>
      <c r="J108" s="109">
        <v>30872.1948</v>
      </c>
      <c r="K108" s="109">
        <v>62749.9078</v>
      </c>
      <c r="L108" s="109">
        <v>26146.6646</v>
      </c>
      <c r="M108" s="109">
        <v>27120.8477</v>
      </c>
      <c r="N108" s="109">
        <v>57513.304</v>
      </c>
      <c r="O108" s="109">
        <v>25915.0413</v>
      </c>
      <c r="P108" s="109">
        <v>43074.5697</v>
      </c>
      <c r="Q108" s="109">
        <v>78056.0267</v>
      </c>
      <c r="R108" s="110">
        <v>94792.2059</v>
      </c>
    </row>
    <row r="109" spans="1:18" s="70" customFormat="1" ht="12.75" customHeight="1">
      <c r="A109" s="38" t="s">
        <v>45</v>
      </c>
      <c r="B109" s="39"/>
      <c r="C109" s="102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2"/>
    </row>
    <row r="110" spans="1:18" ht="12.75" customHeight="1">
      <c r="A110" s="31" t="s">
        <v>81</v>
      </c>
      <c r="B110" s="30" t="s">
        <v>80</v>
      </c>
      <c r="C110" s="64">
        <v>382719.0757</v>
      </c>
      <c r="D110" s="65">
        <v>13066.2458</v>
      </c>
      <c r="E110" s="65">
        <v>38570.5899</v>
      </c>
      <c r="F110" s="65">
        <v>16956.9179</v>
      </c>
      <c r="G110" s="65">
        <v>18926.128</v>
      </c>
      <c r="H110" s="65">
        <v>46209.553</v>
      </c>
      <c r="I110" s="65">
        <v>31594.4874</v>
      </c>
      <c r="J110" s="65">
        <v>18193.6706</v>
      </c>
      <c r="K110" s="65">
        <v>34385.1826</v>
      </c>
      <c r="L110" s="65">
        <v>12836.5309</v>
      </c>
      <c r="M110" s="65">
        <v>16351.0186</v>
      </c>
      <c r="N110" s="65">
        <v>26949.1267</v>
      </c>
      <c r="O110" s="65">
        <v>15190.3907</v>
      </c>
      <c r="P110" s="65">
        <v>22630.5957</v>
      </c>
      <c r="Q110" s="65">
        <v>27048.3795</v>
      </c>
      <c r="R110" s="66">
        <v>43810.2584</v>
      </c>
    </row>
    <row r="111" spans="1:18" ht="12.75" customHeight="1">
      <c r="A111" s="31" t="s">
        <v>82</v>
      </c>
      <c r="B111" s="30" t="s">
        <v>80</v>
      </c>
      <c r="C111" s="64">
        <v>298567.4647</v>
      </c>
      <c r="D111" s="65">
        <v>7264.6548</v>
      </c>
      <c r="E111" s="65">
        <v>31631.0878</v>
      </c>
      <c r="F111" s="65">
        <v>5582.869</v>
      </c>
      <c r="G111" s="65">
        <v>7562.5428</v>
      </c>
      <c r="H111" s="65">
        <v>35539.0069</v>
      </c>
      <c r="I111" s="65">
        <v>29208.0493</v>
      </c>
      <c r="J111" s="65">
        <v>9796.4464</v>
      </c>
      <c r="K111" s="65">
        <v>22058.866</v>
      </c>
      <c r="L111" s="65">
        <v>6580.9941</v>
      </c>
      <c r="M111" s="65">
        <v>8333.327</v>
      </c>
      <c r="N111" s="65">
        <v>24786.3084</v>
      </c>
      <c r="O111" s="65">
        <v>7828.1028</v>
      </c>
      <c r="P111" s="65">
        <v>16713.864</v>
      </c>
      <c r="Q111" s="65">
        <v>42780.9964</v>
      </c>
      <c r="R111" s="66">
        <v>42900.349</v>
      </c>
    </row>
    <row r="112" spans="1:18" ht="12.75" customHeight="1">
      <c r="A112" s="29" t="s">
        <v>83</v>
      </c>
      <c r="B112" s="30" t="s">
        <v>16</v>
      </c>
      <c r="C112" s="62">
        <v>68.8615178948082</v>
      </c>
      <c r="D112" s="60">
        <v>66.63644656064865</v>
      </c>
      <c r="E112" s="60">
        <v>59.707462757783745</v>
      </c>
      <c r="F112" s="60">
        <v>71.42713122412417</v>
      </c>
      <c r="G112" s="60">
        <v>80.79043161918803</v>
      </c>
      <c r="H112" s="60">
        <v>57.98837612646891</v>
      </c>
      <c r="I112" s="60">
        <v>81.84897438785477</v>
      </c>
      <c r="J112" s="60">
        <v>63.850812490801054</v>
      </c>
      <c r="K112" s="60">
        <v>82.12808618326197</v>
      </c>
      <c r="L112" s="60">
        <v>72.17179448381962</v>
      </c>
      <c r="M112" s="60">
        <v>77.66604460960004</v>
      </c>
      <c r="N112" s="60">
        <v>74.255635526772</v>
      </c>
      <c r="O112" s="60">
        <v>84.45079888564025</v>
      </c>
      <c r="P112" s="60">
        <v>78.7629209424655</v>
      </c>
      <c r="Q112" s="60">
        <v>41.64847509626224</v>
      </c>
      <c r="R112" s="63">
        <v>63.91616740612515</v>
      </c>
    </row>
    <row r="113" spans="1:18" s="70" customFormat="1" ht="15" customHeight="1">
      <c r="A113" s="9" t="s">
        <v>84</v>
      </c>
      <c r="B113" s="10"/>
      <c r="C113" s="102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2"/>
    </row>
    <row r="114" spans="1:18" ht="24" customHeight="1">
      <c r="A114" s="53" t="s">
        <v>85</v>
      </c>
      <c r="B114" s="30"/>
      <c r="C114" s="64">
        <v>725</v>
      </c>
      <c r="D114" s="65">
        <v>12</v>
      </c>
      <c r="E114" s="65">
        <v>57</v>
      </c>
      <c r="F114" s="65">
        <v>21</v>
      </c>
      <c r="G114" s="65">
        <v>18</v>
      </c>
      <c r="H114" s="65">
        <v>67</v>
      </c>
      <c r="I114" s="65">
        <v>22</v>
      </c>
      <c r="J114" s="65">
        <v>14</v>
      </c>
      <c r="K114" s="65">
        <v>56</v>
      </c>
      <c r="L114" s="65">
        <v>219</v>
      </c>
      <c r="M114" s="65">
        <v>28</v>
      </c>
      <c r="N114" s="65">
        <v>51</v>
      </c>
      <c r="O114" s="65">
        <v>27</v>
      </c>
      <c r="P114" s="65">
        <v>21</v>
      </c>
      <c r="Q114" s="65">
        <v>38</v>
      </c>
      <c r="R114" s="66">
        <v>74</v>
      </c>
    </row>
    <row r="115" spans="1:18" ht="12.75" customHeight="1">
      <c r="A115" s="54" t="s">
        <v>86</v>
      </c>
      <c r="B115" s="30"/>
      <c r="C115" s="64">
        <v>70122</v>
      </c>
      <c r="D115" s="65">
        <v>1192</v>
      </c>
      <c r="E115" s="65">
        <v>4523</v>
      </c>
      <c r="F115" s="65">
        <v>1155</v>
      </c>
      <c r="G115" s="65">
        <v>1349</v>
      </c>
      <c r="H115" s="65">
        <v>4971</v>
      </c>
      <c r="I115" s="65">
        <v>1375</v>
      </c>
      <c r="J115" s="65">
        <v>713</v>
      </c>
      <c r="K115" s="65">
        <v>4733</v>
      </c>
      <c r="L115" s="65">
        <v>26326</v>
      </c>
      <c r="M115" s="65">
        <v>1970</v>
      </c>
      <c r="N115" s="65">
        <v>5743</v>
      </c>
      <c r="O115" s="65">
        <v>3553</v>
      </c>
      <c r="P115" s="65" t="s">
        <v>170</v>
      </c>
      <c r="Q115" s="65">
        <v>1743</v>
      </c>
      <c r="R115" s="66">
        <v>7341</v>
      </c>
    </row>
    <row r="116" spans="1:18" ht="12.75" customHeight="1">
      <c r="A116" s="54" t="s">
        <v>87</v>
      </c>
      <c r="B116" s="30" t="s">
        <v>88</v>
      </c>
      <c r="C116" s="64">
        <v>18333.882376429654</v>
      </c>
      <c r="D116" s="65">
        <v>15666.31711409396</v>
      </c>
      <c r="E116" s="65">
        <v>15462.727540717813</v>
      </c>
      <c r="F116" s="65">
        <v>18199.2784992785</v>
      </c>
      <c r="G116" s="65">
        <v>15954.28712626637</v>
      </c>
      <c r="H116" s="65">
        <v>15446.1375980688</v>
      </c>
      <c r="I116" s="65">
        <v>16049.818181818182</v>
      </c>
      <c r="J116" s="65">
        <v>12545.348293595138</v>
      </c>
      <c r="K116" s="65">
        <v>17064.72286780759</v>
      </c>
      <c r="L116" s="65">
        <v>20982.77368381068</v>
      </c>
      <c r="M116" s="65">
        <v>18906.852791878173</v>
      </c>
      <c r="N116" s="65">
        <v>19792.74769284346</v>
      </c>
      <c r="O116" s="65">
        <v>17261.820996341117</v>
      </c>
      <c r="P116" s="65" t="s">
        <v>170</v>
      </c>
      <c r="Q116" s="65">
        <v>14222.700325109963</v>
      </c>
      <c r="R116" s="66">
        <v>16335.058802161377</v>
      </c>
    </row>
    <row r="117" spans="1:18" s="70" customFormat="1" ht="15" customHeight="1">
      <c r="A117" s="9" t="s">
        <v>89</v>
      </c>
      <c r="B117" s="10"/>
      <c r="C117" s="102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2"/>
    </row>
    <row r="118" spans="1:19" ht="12.75" customHeight="1">
      <c r="A118" s="32" t="s">
        <v>183</v>
      </c>
      <c r="B118" s="33"/>
      <c r="C118" s="81">
        <v>1975</v>
      </c>
      <c r="D118" s="88">
        <v>23</v>
      </c>
      <c r="E118" s="88">
        <v>124</v>
      </c>
      <c r="F118" s="88">
        <v>35</v>
      </c>
      <c r="G118" s="88">
        <v>51</v>
      </c>
      <c r="H118" s="88">
        <v>158</v>
      </c>
      <c r="I118" s="88">
        <v>62</v>
      </c>
      <c r="J118" s="88">
        <v>26</v>
      </c>
      <c r="K118" s="88">
        <v>226</v>
      </c>
      <c r="L118" s="88">
        <v>628</v>
      </c>
      <c r="M118" s="88">
        <v>85</v>
      </c>
      <c r="N118" s="88">
        <v>186</v>
      </c>
      <c r="O118" s="88">
        <v>223</v>
      </c>
      <c r="P118" s="88">
        <v>14</v>
      </c>
      <c r="Q118" s="88">
        <v>32</v>
      </c>
      <c r="R118" s="89">
        <v>102</v>
      </c>
      <c r="S118" s="96"/>
    </row>
    <row r="119" spans="1:18" s="70" customFormat="1" ht="12.75" customHeight="1">
      <c r="A119" s="34" t="s">
        <v>91</v>
      </c>
      <c r="B119" s="33" t="s">
        <v>16</v>
      </c>
      <c r="C119" s="113">
        <v>38.8</v>
      </c>
      <c r="D119" s="114">
        <v>73.9</v>
      </c>
      <c r="E119" s="114">
        <v>37.1</v>
      </c>
      <c r="F119" s="114">
        <v>31.4</v>
      </c>
      <c r="G119" s="114">
        <v>23.5</v>
      </c>
      <c r="H119" s="114">
        <v>46.8</v>
      </c>
      <c r="I119" s="114">
        <v>64.5</v>
      </c>
      <c r="J119" s="114">
        <v>38.5</v>
      </c>
      <c r="K119" s="114">
        <v>61.1</v>
      </c>
      <c r="L119" s="114">
        <v>27.2</v>
      </c>
      <c r="M119" s="114">
        <v>78.8</v>
      </c>
      <c r="N119" s="114">
        <v>49.5</v>
      </c>
      <c r="O119" s="114">
        <v>16.1</v>
      </c>
      <c r="P119" s="114">
        <v>35.7</v>
      </c>
      <c r="Q119" s="114">
        <v>65.6</v>
      </c>
      <c r="R119" s="63">
        <v>25.5</v>
      </c>
    </row>
    <row r="120" spans="1:18" ht="12.75" customHeight="1">
      <c r="A120" s="32" t="s">
        <v>90</v>
      </c>
      <c r="B120" s="33"/>
      <c r="C120" s="62">
        <v>3.588488492307916</v>
      </c>
      <c r="D120" s="60">
        <v>2.0752503834701796</v>
      </c>
      <c r="E120" s="60">
        <v>3.1647184931856462</v>
      </c>
      <c r="F120" s="60">
        <v>2.86697247706422</v>
      </c>
      <c r="G120" s="60">
        <v>3.732981993851559</v>
      </c>
      <c r="H120" s="60">
        <v>3.1362273963357747</v>
      </c>
      <c r="I120" s="60">
        <v>2.821131182599991</v>
      </c>
      <c r="J120" s="60">
        <v>2.3203926818384653</v>
      </c>
      <c r="K120" s="60">
        <v>4.638656842018842</v>
      </c>
      <c r="L120" s="60">
        <v>3.5293192010700354</v>
      </c>
      <c r="M120" s="60">
        <v>4.186367218282112</v>
      </c>
      <c r="N120" s="60">
        <v>4.06601814405946</v>
      </c>
      <c r="O120" s="60">
        <v>10.425919865351348</v>
      </c>
      <c r="P120" s="60">
        <v>0.8450024142926122</v>
      </c>
      <c r="Q120" s="60">
        <v>1.2824109325531998</v>
      </c>
      <c r="R120" s="63">
        <v>2.90954730866874</v>
      </c>
    </row>
    <row r="121" spans="1:18" s="70" customFormat="1" ht="12.75" customHeight="1">
      <c r="A121" s="32" t="s">
        <v>92</v>
      </c>
      <c r="B121" s="33" t="s">
        <v>93</v>
      </c>
      <c r="C121" s="62">
        <v>50.3</v>
      </c>
      <c r="D121" s="60">
        <v>56.9</v>
      </c>
      <c r="E121" s="60">
        <v>52.9</v>
      </c>
      <c r="F121" s="60">
        <v>52.9</v>
      </c>
      <c r="G121" s="60">
        <v>54.7</v>
      </c>
      <c r="H121" s="60">
        <v>52.8</v>
      </c>
      <c r="I121" s="60">
        <v>56.8</v>
      </c>
      <c r="J121" s="60">
        <v>56</v>
      </c>
      <c r="K121" s="60">
        <v>53.6</v>
      </c>
      <c r="L121" s="60">
        <v>45.6</v>
      </c>
      <c r="M121" s="60">
        <v>55.4</v>
      </c>
      <c r="N121" s="60">
        <v>52.9</v>
      </c>
      <c r="O121" s="60">
        <v>49.3</v>
      </c>
      <c r="P121" s="60">
        <v>52.5</v>
      </c>
      <c r="Q121" s="60">
        <v>51.8</v>
      </c>
      <c r="R121" s="63">
        <v>51.3</v>
      </c>
    </row>
    <row r="122" spans="1:18" s="70" customFormat="1" ht="12.75" customHeight="1">
      <c r="A122" s="9" t="s">
        <v>126</v>
      </c>
      <c r="B122" s="33"/>
      <c r="C122" s="102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2"/>
    </row>
    <row r="123" spans="1:18" ht="12.75" customHeight="1">
      <c r="A123" s="24" t="s">
        <v>127</v>
      </c>
      <c r="B123" s="10"/>
      <c r="C123" s="64">
        <v>95538</v>
      </c>
      <c r="D123" s="65">
        <v>2857</v>
      </c>
      <c r="E123" s="65">
        <v>8075</v>
      </c>
      <c r="F123" s="65">
        <v>2873</v>
      </c>
      <c r="G123" s="65">
        <v>3207</v>
      </c>
      <c r="H123" s="65">
        <v>9532</v>
      </c>
      <c r="I123" s="65">
        <v>5055</v>
      </c>
      <c r="J123" s="65">
        <v>3029</v>
      </c>
      <c r="K123" s="65">
        <v>10217</v>
      </c>
      <c r="L123" s="65">
        <v>17866</v>
      </c>
      <c r="M123" s="65">
        <v>4703</v>
      </c>
      <c r="N123" s="65">
        <v>9869</v>
      </c>
      <c r="O123" s="65">
        <v>4024</v>
      </c>
      <c r="P123" s="65">
        <v>3101</v>
      </c>
      <c r="Q123" s="65">
        <v>5359</v>
      </c>
      <c r="R123" s="66">
        <v>5771</v>
      </c>
    </row>
    <row r="124" spans="1:18" ht="12.75" customHeight="1">
      <c r="A124" s="24" t="s">
        <v>128</v>
      </c>
      <c r="B124" s="10"/>
      <c r="C124" s="64">
        <v>24741</v>
      </c>
      <c r="D124" s="65">
        <v>1072</v>
      </c>
      <c r="E124" s="65">
        <v>1934</v>
      </c>
      <c r="F124" s="65">
        <v>1132</v>
      </c>
      <c r="G124" s="65">
        <v>777</v>
      </c>
      <c r="H124" s="65">
        <v>3021</v>
      </c>
      <c r="I124" s="65">
        <v>2011</v>
      </c>
      <c r="J124" s="65">
        <v>1461</v>
      </c>
      <c r="K124" s="65">
        <v>2253</v>
      </c>
      <c r="L124" s="65">
        <v>1859</v>
      </c>
      <c r="M124" s="65">
        <v>1363</v>
      </c>
      <c r="N124" s="65">
        <v>3319</v>
      </c>
      <c r="O124" s="65">
        <v>789</v>
      </c>
      <c r="P124" s="65">
        <v>596</v>
      </c>
      <c r="Q124" s="65">
        <v>2355</v>
      </c>
      <c r="R124" s="66">
        <v>799</v>
      </c>
    </row>
    <row r="125" spans="1:18" ht="12.75" customHeight="1">
      <c r="A125" s="24" t="s">
        <v>129</v>
      </c>
      <c r="B125" s="10"/>
      <c r="C125" s="64">
        <v>208992</v>
      </c>
      <c r="D125" s="65">
        <v>3980</v>
      </c>
      <c r="E125" s="65">
        <v>14535</v>
      </c>
      <c r="F125" s="65">
        <v>4502</v>
      </c>
      <c r="G125" s="65">
        <v>4873</v>
      </c>
      <c r="H125" s="65">
        <v>18481</v>
      </c>
      <c r="I125" s="65">
        <v>7918</v>
      </c>
      <c r="J125" s="65">
        <v>4206</v>
      </c>
      <c r="K125" s="65">
        <v>17015</v>
      </c>
      <c r="L125" s="65">
        <v>73831</v>
      </c>
      <c r="M125" s="65">
        <v>7389</v>
      </c>
      <c r="N125" s="65">
        <v>16951</v>
      </c>
      <c r="O125" s="65">
        <v>7787</v>
      </c>
      <c r="P125" s="65">
        <v>5768</v>
      </c>
      <c r="Q125" s="65">
        <v>9511</v>
      </c>
      <c r="R125" s="66">
        <v>12245</v>
      </c>
    </row>
    <row r="126" spans="1:18" ht="12.75" customHeight="1">
      <c r="A126" s="24" t="s">
        <v>130</v>
      </c>
      <c r="B126" s="10"/>
      <c r="C126" s="64">
        <v>35484</v>
      </c>
      <c r="D126" s="65">
        <v>1254</v>
      </c>
      <c r="E126" s="65">
        <v>2560</v>
      </c>
      <c r="F126" s="65">
        <v>1329</v>
      </c>
      <c r="G126" s="65">
        <v>965</v>
      </c>
      <c r="H126" s="65">
        <v>4066</v>
      </c>
      <c r="I126" s="65">
        <v>2361</v>
      </c>
      <c r="J126" s="65">
        <v>1624</v>
      </c>
      <c r="K126" s="65">
        <v>2815</v>
      </c>
      <c r="L126" s="65">
        <v>6847</v>
      </c>
      <c r="M126" s="65">
        <v>1666</v>
      </c>
      <c r="N126" s="65">
        <v>4025</v>
      </c>
      <c r="O126" s="65">
        <v>1096</v>
      </c>
      <c r="P126" s="65">
        <v>839</v>
      </c>
      <c r="Q126" s="65">
        <v>2810</v>
      </c>
      <c r="R126" s="66">
        <v>1227</v>
      </c>
    </row>
    <row r="127" spans="1:18" s="70" customFormat="1" ht="12.75" customHeight="1">
      <c r="A127" s="9" t="s">
        <v>94</v>
      </c>
      <c r="B127" s="10"/>
      <c r="C127" s="102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2"/>
    </row>
    <row r="128" spans="1:18" ht="12.75" customHeight="1">
      <c r="A128" s="35" t="s">
        <v>95</v>
      </c>
      <c r="B128" s="36"/>
      <c r="C128" s="64">
        <v>418</v>
      </c>
      <c r="D128" s="88">
        <v>5</v>
      </c>
      <c r="E128" s="88">
        <v>41</v>
      </c>
      <c r="F128" s="88">
        <v>3</v>
      </c>
      <c r="G128" s="88">
        <v>4</v>
      </c>
      <c r="H128" s="88">
        <v>104</v>
      </c>
      <c r="I128" s="88">
        <v>18</v>
      </c>
      <c r="J128" s="88">
        <v>10</v>
      </c>
      <c r="K128" s="88">
        <v>23</v>
      </c>
      <c r="L128" s="88">
        <v>43</v>
      </c>
      <c r="M128" s="88">
        <v>5</v>
      </c>
      <c r="N128" s="88">
        <v>26</v>
      </c>
      <c r="O128" s="88">
        <v>4</v>
      </c>
      <c r="P128" s="88">
        <v>22</v>
      </c>
      <c r="Q128" s="88">
        <v>93</v>
      </c>
      <c r="R128" s="89">
        <v>17</v>
      </c>
    </row>
    <row r="129" spans="1:18" ht="12.75" customHeight="1">
      <c r="A129" s="37" t="s">
        <v>96</v>
      </c>
      <c r="B129" s="36"/>
      <c r="C129" s="64">
        <v>7466</v>
      </c>
      <c r="D129" s="88">
        <v>61</v>
      </c>
      <c r="E129" s="88">
        <v>682</v>
      </c>
      <c r="F129" s="88">
        <v>29</v>
      </c>
      <c r="G129" s="88">
        <v>20</v>
      </c>
      <c r="H129" s="88">
        <v>1614</v>
      </c>
      <c r="I129" s="88">
        <v>503</v>
      </c>
      <c r="J129" s="88">
        <v>152</v>
      </c>
      <c r="K129" s="88">
        <v>305</v>
      </c>
      <c r="L129" s="88">
        <v>1234</v>
      </c>
      <c r="M129" s="88">
        <v>49</v>
      </c>
      <c r="N129" s="88">
        <v>565</v>
      </c>
      <c r="O129" s="88">
        <v>48</v>
      </c>
      <c r="P129" s="88">
        <v>590</v>
      </c>
      <c r="Q129" s="88">
        <v>1321</v>
      </c>
      <c r="R129" s="89">
        <v>293</v>
      </c>
    </row>
    <row r="130" spans="1:18" ht="12.75" customHeight="1">
      <c r="A130" s="37" t="s">
        <v>97</v>
      </c>
      <c r="B130" s="36"/>
      <c r="C130" s="64">
        <v>21210</v>
      </c>
      <c r="D130" s="88">
        <v>249</v>
      </c>
      <c r="E130" s="88">
        <v>2013</v>
      </c>
      <c r="F130" s="88">
        <v>79</v>
      </c>
      <c r="G130" s="88">
        <v>57</v>
      </c>
      <c r="H130" s="88">
        <v>4579</v>
      </c>
      <c r="I130" s="88">
        <v>1757</v>
      </c>
      <c r="J130" s="88">
        <v>414</v>
      </c>
      <c r="K130" s="88">
        <v>949</v>
      </c>
      <c r="L130" s="88">
        <v>2601</v>
      </c>
      <c r="M130" s="88">
        <v>113</v>
      </c>
      <c r="N130" s="88">
        <v>1933</v>
      </c>
      <c r="O130" s="88">
        <v>177</v>
      </c>
      <c r="P130" s="88">
        <v>1499</v>
      </c>
      <c r="Q130" s="88">
        <v>3947</v>
      </c>
      <c r="R130" s="89">
        <v>843</v>
      </c>
    </row>
    <row r="131" spans="1:18" ht="12.75" customHeight="1">
      <c r="A131" s="37" t="s">
        <v>131</v>
      </c>
      <c r="B131" s="36"/>
      <c r="C131" s="64">
        <v>3509</v>
      </c>
      <c r="D131" s="88" t="s">
        <v>169</v>
      </c>
      <c r="E131" s="88">
        <v>331</v>
      </c>
      <c r="F131" s="88" t="s">
        <v>169</v>
      </c>
      <c r="G131" s="88" t="s">
        <v>169</v>
      </c>
      <c r="H131" s="88">
        <v>535</v>
      </c>
      <c r="I131" s="88">
        <v>56</v>
      </c>
      <c r="J131" s="88">
        <v>80</v>
      </c>
      <c r="K131" s="88">
        <v>420</v>
      </c>
      <c r="L131" s="88">
        <v>340</v>
      </c>
      <c r="M131" s="88" t="s">
        <v>169</v>
      </c>
      <c r="N131" s="88">
        <v>211</v>
      </c>
      <c r="O131" s="88" t="s">
        <v>169</v>
      </c>
      <c r="P131" s="88">
        <v>276</v>
      </c>
      <c r="Q131" s="88">
        <v>1060</v>
      </c>
      <c r="R131" s="89">
        <v>200</v>
      </c>
    </row>
    <row r="132" spans="1:18" ht="12.75" customHeight="1">
      <c r="A132" s="35" t="s">
        <v>98</v>
      </c>
      <c r="B132" s="36" t="s">
        <v>88</v>
      </c>
      <c r="C132" s="64">
        <v>263</v>
      </c>
      <c r="D132" s="88">
        <v>246</v>
      </c>
      <c r="E132" s="88">
        <v>293.7073170731707</v>
      </c>
      <c r="F132" s="88">
        <v>379.6666666666667</v>
      </c>
      <c r="G132" s="88">
        <v>281.25</v>
      </c>
      <c r="H132" s="88">
        <v>249.54807692307693</v>
      </c>
      <c r="I132" s="88">
        <v>197.33333333333334</v>
      </c>
      <c r="J132" s="88">
        <v>292.4</v>
      </c>
      <c r="K132" s="88">
        <v>190.17391304347825</v>
      </c>
      <c r="L132" s="88">
        <v>547.6976744186046</v>
      </c>
      <c r="M132" s="88">
        <v>228.6</v>
      </c>
      <c r="N132" s="88">
        <v>237.07692307692307</v>
      </c>
      <c r="O132" s="88">
        <v>113</v>
      </c>
      <c r="P132" s="88">
        <v>187.63636363636363</v>
      </c>
      <c r="Q132" s="88">
        <v>255.34408602150538</v>
      </c>
      <c r="R132" s="89">
        <v>239.41176470588235</v>
      </c>
    </row>
    <row r="133" spans="1:18" s="70" customFormat="1" ht="12.75" customHeight="1">
      <c r="A133" s="9" t="s">
        <v>99</v>
      </c>
      <c r="B133" s="10"/>
      <c r="C133" s="102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2"/>
    </row>
    <row r="134" spans="1:18" s="70" customFormat="1" ht="12.75" customHeight="1">
      <c r="A134" s="38" t="s">
        <v>177</v>
      </c>
      <c r="B134" s="39" t="s">
        <v>88</v>
      </c>
      <c r="C134" s="98">
        <v>20749</v>
      </c>
      <c r="D134" s="88">
        <v>14621.853288820716</v>
      </c>
      <c r="E134" s="88">
        <v>17188.479403807873</v>
      </c>
      <c r="F134" s="88">
        <v>16415.711009174312</v>
      </c>
      <c r="G134" s="88">
        <v>23529.058702971746</v>
      </c>
      <c r="H134" s="88">
        <v>18895.353222572896</v>
      </c>
      <c r="I134" s="88">
        <v>17336.98866997315</v>
      </c>
      <c r="J134" s="88">
        <v>16461.758143685856</v>
      </c>
      <c r="K134" s="88">
        <v>15244.41206050779</v>
      </c>
      <c r="L134" s="88">
        <v>26880.834897548586</v>
      </c>
      <c r="M134" s="88">
        <v>16055.604806934592</v>
      </c>
      <c r="N134" s="88">
        <v>16030.473275767843</v>
      </c>
      <c r="O134" s="88">
        <v>23319.36976950769</v>
      </c>
      <c r="P134" s="88">
        <v>18188.978754225012</v>
      </c>
      <c r="Q134" s="88">
        <v>22795.695908307618</v>
      </c>
      <c r="R134" s="89">
        <v>16844.424793907066</v>
      </c>
    </row>
    <row r="135" spans="1:18" ht="12.75" customHeight="1">
      <c r="A135" s="29" t="s">
        <v>179</v>
      </c>
      <c r="B135" s="30" t="s">
        <v>88</v>
      </c>
      <c r="C135" s="97">
        <v>11545</v>
      </c>
      <c r="D135" s="14">
        <v>8000</v>
      </c>
      <c r="E135" s="14">
        <v>9412</v>
      </c>
      <c r="F135" s="14">
        <v>8484</v>
      </c>
      <c r="G135" s="14">
        <v>8917</v>
      </c>
      <c r="H135" s="14">
        <v>8596</v>
      </c>
      <c r="I135" s="14">
        <v>7708</v>
      </c>
      <c r="J135" s="14">
        <v>7908</v>
      </c>
      <c r="K135" s="14">
        <v>7851</v>
      </c>
      <c r="L135" s="14">
        <v>17827</v>
      </c>
      <c r="M135" s="14">
        <v>8143</v>
      </c>
      <c r="N135" s="14">
        <v>8616</v>
      </c>
      <c r="O135" s="14">
        <v>9224</v>
      </c>
      <c r="P135" s="14">
        <v>8700</v>
      </c>
      <c r="Q135" s="14">
        <v>8977</v>
      </c>
      <c r="R135" s="82">
        <v>8576</v>
      </c>
    </row>
    <row r="136" spans="1:18" ht="12.75" customHeight="1">
      <c r="A136" s="29" t="s">
        <v>178</v>
      </c>
      <c r="B136" s="30" t="s">
        <v>88</v>
      </c>
      <c r="C136" s="98">
        <v>19731</v>
      </c>
      <c r="D136" s="88">
        <v>13603.35649192457</v>
      </c>
      <c r="E136" s="88">
        <v>17451.99326221224</v>
      </c>
      <c r="F136" s="88">
        <v>14629.095674967235</v>
      </c>
      <c r="G136" s="88">
        <v>20791.90455277412</v>
      </c>
      <c r="H136" s="88">
        <v>16867.52416681554</v>
      </c>
      <c r="I136" s="88">
        <v>17265.04982481685</v>
      </c>
      <c r="J136" s="88">
        <v>16919.14323962517</v>
      </c>
      <c r="K136" s="88">
        <v>14725.806120564028</v>
      </c>
      <c r="L136" s="88">
        <v>24591.63304072205</v>
      </c>
      <c r="M136" s="88">
        <v>15409.525216706068</v>
      </c>
      <c r="N136" s="88">
        <v>16389.354027762598</v>
      </c>
      <c r="O136" s="88">
        <v>26190.79900883632</v>
      </c>
      <c r="P136" s="88">
        <v>17123.973925639788</v>
      </c>
      <c r="Q136" s="88">
        <v>22730.012423355907</v>
      </c>
      <c r="R136" s="89">
        <v>16446.21616225005</v>
      </c>
    </row>
    <row r="137" spans="1:18" ht="12.75" customHeight="1">
      <c r="A137" s="29" t="s">
        <v>132</v>
      </c>
      <c r="B137" s="30" t="s">
        <v>16</v>
      </c>
      <c r="C137" s="99">
        <v>33</v>
      </c>
      <c r="D137" s="100">
        <v>23</v>
      </c>
      <c r="E137" s="100">
        <v>34.4</v>
      </c>
      <c r="F137" s="100">
        <v>23.2</v>
      </c>
      <c r="G137" s="100">
        <v>51</v>
      </c>
      <c r="H137" s="100">
        <v>35.8</v>
      </c>
      <c r="I137" s="100">
        <v>33.5</v>
      </c>
      <c r="J137" s="100">
        <v>33</v>
      </c>
      <c r="K137" s="100">
        <v>36.7</v>
      </c>
      <c r="L137" s="100">
        <v>28</v>
      </c>
      <c r="M137" s="100">
        <v>35.8</v>
      </c>
      <c r="N137" s="100">
        <v>37.8</v>
      </c>
      <c r="O137" s="100">
        <v>53.5</v>
      </c>
      <c r="P137" s="100">
        <v>22.7</v>
      </c>
      <c r="Q137" s="100">
        <v>39.2</v>
      </c>
      <c r="R137" s="101">
        <v>28.4</v>
      </c>
    </row>
    <row r="138" spans="1:18" s="70" customFormat="1" ht="12.75" customHeight="1">
      <c r="A138" s="9" t="s">
        <v>100</v>
      </c>
      <c r="B138" s="10"/>
      <c r="C138" s="102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2"/>
    </row>
    <row r="139" spans="1:18" s="70" customFormat="1" ht="12.75" customHeight="1">
      <c r="A139" s="38" t="s">
        <v>101</v>
      </c>
      <c r="B139" s="39"/>
      <c r="C139" s="102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2"/>
    </row>
    <row r="140" spans="1:18" ht="12.75" customHeight="1">
      <c r="A140" s="40" t="s">
        <v>102</v>
      </c>
      <c r="B140" s="39"/>
      <c r="C140" s="115">
        <v>14876</v>
      </c>
      <c r="D140" s="65">
        <v>300</v>
      </c>
      <c r="E140" s="65">
        <v>1223</v>
      </c>
      <c r="F140" s="65">
        <v>317</v>
      </c>
      <c r="G140" s="65">
        <v>387</v>
      </c>
      <c r="H140" s="65">
        <v>1430</v>
      </c>
      <c r="I140" s="65">
        <v>673</v>
      </c>
      <c r="J140" s="65">
        <v>335</v>
      </c>
      <c r="K140" s="65">
        <v>1365</v>
      </c>
      <c r="L140" s="65">
        <v>4382</v>
      </c>
      <c r="M140" s="65">
        <v>610</v>
      </c>
      <c r="N140" s="65">
        <v>1154</v>
      </c>
      <c r="O140" s="65">
        <v>608</v>
      </c>
      <c r="P140" s="65">
        <v>433</v>
      </c>
      <c r="Q140" s="65">
        <v>642</v>
      </c>
      <c r="R140" s="66">
        <v>1017</v>
      </c>
    </row>
    <row r="141" spans="1:18" ht="12.75" customHeight="1">
      <c r="A141" s="40" t="s">
        <v>103</v>
      </c>
      <c r="B141" s="39"/>
      <c r="C141" s="64">
        <v>47641</v>
      </c>
      <c r="D141" s="65">
        <v>974</v>
      </c>
      <c r="E141" s="65">
        <v>3725</v>
      </c>
      <c r="F141" s="65">
        <v>1311</v>
      </c>
      <c r="G141" s="65">
        <v>1197</v>
      </c>
      <c r="H141" s="65">
        <v>4496</v>
      </c>
      <c r="I141" s="65">
        <v>1997</v>
      </c>
      <c r="J141" s="65">
        <v>959</v>
      </c>
      <c r="K141" s="65">
        <v>4008</v>
      </c>
      <c r="L141" s="65">
        <v>13938</v>
      </c>
      <c r="M141" s="65">
        <v>2041</v>
      </c>
      <c r="N141" s="65">
        <v>4033</v>
      </c>
      <c r="O141" s="65">
        <v>1887</v>
      </c>
      <c r="P141" s="65">
        <v>1657</v>
      </c>
      <c r="Q141" s="65">
        <v>2057</v>
      </c>
      <c r="R141" s="66">
        <v>3361</v>
      </c>
    </row>
    <row r="142" spans="1:18" ht="12.75" customHeight="1">
      <c r="A142" s="38" t="s">
        <v>133</v>
      </c>
      <c r="B142" s="39"/>
      <c r="C142" s="103">
        <v>21.2</v>
      </c>
      <c r="D142" s="102">
        <v>20.9</v>
      </c>
      <c r="E142" s="91">
        <v>22.6</v>
      </c>
      <c r="F142" s="91">
        <v>20.9</v>
      </c>
      <c r="G142" s="91">
        <v>22.4</v>
      </c>
      <c r="H142" s="91">
        <v>21.6</v>
      </c>
      <c r="I142" s="91">
        <v>19.2</v>
      </c>
      <c r="J142" s="91">
        <v>22.9</v>
      </c>
      <c r="K142" s="91">
        <v>20.2</v>
      </c>
      <c r="L142" s="91">
        <v>22.4</v>
      </c>
      <c r="M142" s="91">
        <v>23.3</v>
      </c>
      <c r="N142" s="91">
        <v>21.4</v>
      </c>
      <c r="O142" s="91">
        <v>22.4</v>
      </c>
      <c r="P142" s="91">
        <v>22.5</v>
      </c>
      <c r="Q142" s="91">
        <v>21.7</v>
      </c>
      <c r="R142" s="101">
        <v>22.7</v>
      </c>
    </row>
    <row r="143" spans="1:18" s="70" customFormat="1" ht="12.75" customHeight="1">
      <c r="A143" s="9" t="s">
        <v>104</v>
      </c>
      <c r="B143" s="10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10"/>
    </row>
    <row r="144" spans="1:18" s="70" customFormat="1" ht="12.75" customHeight="1">
      <c r="A144" s="38" t="s">
        <v>134</v>
      </c>
      <c r="B144" s="39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10"/>
    </row>
    <row r="145" spans="1:18" ht="12.75" customHeight="1">
      <c r="A145" s="40" t="s">
        <v>105</v>
      </c>
      <c r="B145" s="39" t="s">
        <v>20</v>
      </c>
      <c r="C145" s="64">
        <v>1547.3</v>
      </c>
      <c r="D145" s="65">
        <v>1709.8</v>
      </c>
      <c r="E145" s="65">
        <v>1739.1</v>
      </c>
      <c r="F145" s="65">
        <v>1725.7</v>
      </c>
      <c r="G145" s="65">
        <v>1919</v>
      </c>
      <c r="H145" s="65">
        <v>1422.6</v>
      </c>
      <c r="I145" s="65">
        <v>1273.1</v>
      </c>
      <c r="J145" s="65">
        <v>1597</v>
      </c>
      <c r="K145" s="65">
        <v>1521.1</v>
      </c>
      <c r="L145" s="65">
        <v>1464.6</v>
      </c>
      <c r="M145" s="65">
        <v>1659.6</v>
      </c>
      <c r="N145" s="65">
        <v>1747.2</v>
      </c>
      <c r="O145" s="65">
        <v>1891.9</v>
      </c>
      <c r="P145" s="65">
        <v>1527.3</v>
      </c>
      <c r="Q145" s="65">
        <v>1182.9</v>
      </c>
      <c r="R145" s="66">
        <v>1642.1</v>
      </c>
    </row>
    <row r="146" spans="1:18" ht="12.75" customHeight="1">
      <c r="A146" s="40" t="s">
        <v>106</v>
      </c>
      <c r="B146" s="39" t="s">
        <v>20</v>
      </c>
      <c r="C146" s="64">
        <v>963.1</v>
      </c>
      <c r="D146" s="65">
        <v>613</v>
      </c>
      <c r="E146" s="65">
        <v>964.2</v>
      </c>
      <c r="F146" s="65">
        <v>1197.1</v>
      </c>
      <c r="G146" s="65">
        <v>1357</v>
      </c>
      <c r="H146" s="65">
        <v>969.3</v>
      </c>
      <c r="I146" s="65">
        <v>981.4</v>
      </c>
      <c r="J146" s="65">
        <v>990</v>
      </c>
      <c r="K146" s="65">
        <v>819.8</v>
      </c>
      <c r="L146" s="65">
        <v>966</v>
      </c>
      <c r="M146" s="65">
        <v>1212.7</v>
      </c>
      <c r="N146" s="65">
        <v>927.1</v>
      </c>
      <c r="O146" s="65">
        <v>1185.58</v>
      </c>
      <c r="P146" s="65">
        <v>1071</v>
      </c>
      <c r="Q146" s="65">
        <v>798.5</v>
      </c>
      <c r="R146" s="66">
        <v>1039.1</v>
      </c>
    </row>
    <row r="147" spans="1:18" ht="12.75" customHeight="1">
      <c r="A147" s="40" t="s">
        <v>107</v>
      </c>
      <c r="B147" s="39" t="s">
        <v>20</v>
      </c>
      <c r="C147" s="64">
        <v>1726.7</v>
      </c>
      <c r="D147" s="65">
        <v>1530.3</v>
      </c>
      <c r="E147" s="65">
        <v>2026.1</v>
      </c>
      <c r="F147" s="65">
        <v>2507.7</v>
      </c>
      <c r="G147" s="65">
        <v>2181.8</v>
      </c>
      <c r="H147" s="65">
        <v>1781.9</v>
      </c>
      <c r="I147" s="65">
        <v>1716.3</v>
      </c>
      <c r="J147" s="65">
        <v>2734.2</v>
      </c>
      <c r="K147" s="65">
        <v>1876.9</v>
      </c>
      <c r="L147" s="65">
        <v>1510.4</v>
      </c>
      <c r="M147" s="65">
        <v>2063.3</v>
      </c>
      <c r="N147" s="65">
        <v>1949.1</v>
      </c>
      <c r="O147" s="65">
        <v>1613.3</v>
      </c>
      <c r="P147" s="65">
        <v>1798.9</v>
      </c>
      <c r="Q147" s="65">
        <v>1823.2</v>
      </c>
      <c r="R147" s="66">
        <v>1958</v>
      </c>
    </row>
    <row r="148" spans="1:18" ht="12.75" customHeight="1">
      <c r="A148" s="40" t="s">
        <v>108</v>
      </c>
      <c r="B148" s="39" t="s">
        <v>20</v>
      </c>
      <c r="C148" s="64">
        <v>3383</v>
      </c>
      <c r="D148" s="65" t="s">
        <v>169</v>
      </c>
      <c r="E148" s="65">
        <v>3481.2</v>
      </c>
      <c r="F148" s="65">
        <v>3480</v>
      </c>
      <c r="G148" s="65">
        <v>2678.6</v>
      </c>
      <c r="H148" s="65">
        <v>4214.9</v>
      </c>
      <c r="I148" s="65">
        <v>2205</v>
      </c>
      <c r="J148" s="65">
        <v>3074.4</v>
      </c>
      <c r="K148" s="65">
        <v>1980.4</v>
      </c>
      <c r="L148" s="65">
        <v>3308.2</v>
      </c>
      <c r="M148" s="65" t="s">
        <v>172</v>
      </c>
      <c r="N148" s="65">
        <v>4019.3</v>
      </c>
      <c r="O148" s="65">
        <v>4030.7</v>
      </c>
      <c r="P148" s="65" t="s">
        <v>172</v>
      </c>
      <c r="Q148" s="65">
        <v>4085.6</v>
      </c>
      <c r="R148" s="66">
        <v>3067.4</v>
      </c>
    </row>
    <row r="149" spans="1:18" s="70" customFormat="1" ht="12.75" customHeight="1">
      <c r="A149" s="38" t="s">
        <v>135</v>
      </c>
      <c r="B149" s="39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10"/>
    </row>
    <row r="150" spans="1:18" ht="12.75" customHeight="1">
      <c r="A150" s="40" t="s">
        <v>105</v>
      </c>
      <c r="B150" s="39"/>
      <c r="C150" s="64">
        <v>42.8</v>
      </c>
      <c r="D150" s="65">
        <v>57.3</v>
      </c>
      <c r="E150" s="65">
        <v>45.8</v>
      </c>
      <c r="F150" s="65">
        <v>47.5</v>
      </c>
      <c r="G150" s="65">
        <v>43.5</v>
      </c>
      <c r="H150" s="65">
        <v>42.4</v>
      </c>
      <c r="I150" s="65">
        <v>45.1</v>
      </c>
      <c r="J150" s="65">
        <v>47</v>
      </c>
      <c r="K150" s="65">
        <v>47.4</v>
      </c>
      <c r="L150" s="65">
        <v>38.3</v>
      </c>
      <c r="M150" s="65">
        <v>44.2</v>
      </c>
      <c r="N150" s="65">
        <v>51.8</v>
      </c>
      <c r="O150" s="65">
        <v>47.5</v>
      </c>
      <c r="P150" s="65">
        <v>40.8</v>
      </c>
      <c r="Q150" s="65">
        <v>38.4</v>
      </c>
      <c r="R150" s="66">
        <v>47.5</v>
      </c>
    </row>
    <row r="151" spans="1:18" ht="12.75" customHeight="1">
      <c r="A151" s="40" t="s">
        <v>106</v>
      </c>
      <c r="B151" s="39"/>
      <c r="C151" s="64">
        <v>30.1</v>
      </c>
      <c r="D151" s="65">
        <v>18.5</v>
      </c>
      <c r="E151" s="65">
        <v>31.6</v>
      </c>
      <c r="F151" s="65">
        <v>49.2</v>
      </c>
      <c r="G151" s="65">
        <v>36.4</v>
      </c>
      <c r="H151" s="65">
        <v>31</v>
      </c>
      <c r="I151" s="65">
        <v>31.5</v>
      </c>
      <c r="J151" s="65">
        <v>20.8</v>
      </c>
      <c r="K151" s="65">
        <v>29.1</v>
      </c>
      <c r="L151" s="65">
        <v>29.4</v>
      </c>
      <c r="M151" s="65">
        <v>30.7</v>
      </c>
      <c r="N151" s="65">
        <v>32.7</v>
      </c>
      <c r="O151" s="65">
        <v>32.4</v>
      </c>
      <c r="P151" s="65">
        <v>37.1</v>
      </c>
      <c r="Q151" s="65">
        <v>24.4</v>
      </c>
      <c r="R151" s="66">
        <v>29.4</v>
      </c>
    </row>
    <row r="152" spans="1:18" ht="12.75" customHeight="1">
      <c r="A152" s="40" t="s">
        <v>107</v>
      </c>
      <c r="B152" s="39"/>
      <c r="C152" s="64">
        <v>14.5</v>
      </c>
      <c r="D152" s="65">
        <v>14.9</v>
      </c>
      <c r="E152" s="65">
        <v>17</v>
      </c>
      <c r="F152" s="65">
        <v>18</v>
      </c>
      <c r="G152" s="65">
        <v>20.5</v>
      </c>
      <c r="H152" s="65">
        <v>14</v>
      </c>
      <c r="I152" s="65">
        <v>24.8</v>
      </c>
      <c r="J152" s="65">
        <v>17.3</v>
      </c>
      <c r="K152" s="65">
        <v>12.8</v>
      </c>
      <c r="L152" s="65">
        <v>12.9</v>
      </c>
      <c r="M152" s="65">
        <v>16.3</v>
      </c>
      <c r="N152" s="65">
        <v>17.1</v>
      </c>
      <c r="O152" s="65">
        <v>13.6</v>
      </c>
      <c r="P152" s="65">
        <v>14.6</v>
      </c>
      <c r="Q152" s="65">
        <v>16.7</v>
      </c>
      <c r="R152" s="66">
        <v>12.1</v>
      </c>
    </row>
    <row r="153" spans="1:18" ht="12.75" customHeight="1">
      <c r="A153" s="40" t="s">
        <v>108</v>
      </c>
      <c r="B153" s="39"/>
      <c r="C153" s="64">
        <v>35.8</v>
      </c>
      <c r="D153" s="65" t="s">
        <v>169</v>
      </c>
      <c r="E153" s="65">
        <v>42.8</v>
      </c>
      <c r="F153" s="65">
        <v>28.6</v>
      </c>
      <c r="G153" s="65">
        <v>31.7</v>
      </c>
      <c r="H153" s="65">
        <v>38.9</v>
      </c>
      <c r="I153" s="65">
        <v>28</v>
      </c>
      <c r="J153" s="65">
        <v>24.9</v>
      </c>
      <c r="K153" s="65">
        <v>22.2</v>
      </c>
      <c r="L153" s="65">
        <v>35.3</v>
      </c>
      <c r="M153" s="65" t="s">
        <v>172</v>
      </c>
      <c r="N153" s="65">
        <v>38.2</v>
      </c>
      <c r="O153" s="65">
        <v>49.2</v>
      </c>
      <c r="P153" s="65" t="s">
        <v>172</v>
      </c>
      <c r="Q153" s="65">
        <v>36.8</v>
      </c>
      <c r="R153" s="66">
        <v>34.4</v>
      </c>
    </row>
    <row r="154" spans="1:18" s="70" customFormat="1" ht="15" customHeight="1">
      <c r="A154" s="9" t="s">
        <v>109</v>
      </c>
      <c r="B154" s="10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6"/>
    </row>
    <row r="155" spans="1:18" ht="11.25">
      <c r="A155" s="41" t="s">
        <v>110</v>
      </c>
      <c r="B155" s="42"/>
      <c r="C155" s="64">
        <v>15</v>
      </c>
      <c r="D155" s="65">
        <v>0</v>
      </c>
      <c r="E155" s="65">
        <v>2</v>
      </c>
      <c r="F155" s="65">
        <v>0</v>
      </c>
      <c r="G155" s="65">
        <v>0</v>
      </c>
      <c r="H155" s="65">
        <v>2</v>
      </c>
      <c r="I155" s="65">
        <v>0</v>
      </c>
      <c r="J155" s="65">
        <v>1</v>
      </c>
      <c r="K155" s="65">
        <v>1</v>
      </c>
      <c r="L155" s="65">
        <v>4</v>
      </c>
      <c r="M155" s="65">
        <v>0</v>
      </c>
      <c r="N155" s="65">
        <v>0</v>
      </c>
      <c r="O155" s="65">
        <v>0</v>
      </c>
      <c r="P155" s="65">
        <v>0</v>
      </c>
      <c r="Q155" s="65">
        <v>1</v>
      </c>
      <c r="R155" s="66">
        <v>4</v>
      </c>
    </row>
    <row r="156" spans="1:18" ht="11.25">
      <c r="A156" s="41" t="s">
        <v>111</v>
      </c>
      <c r="B156" s="42"/>
      <c r="C156" s="64">
        <v>61</v>
      </c>
      <c r="D156" s="65">
        <v>2</v>
      </c>
      <c r="E156" s="65">
        <v>5</v>
      </c>
      <c r="F156" s="65">
        <v>2</v>
      </c>
      <c r="G156" s="65">
        <v>1</v>
      </c>
      <c r="H156" s="65">
        <v>3</v>
      </c>
      <c r="I156" s="65">
        <v>5</v>
      </c>
      <c r="J156" s="65">
        <v>3</v>
      </c>
      <c r="K156" s="65">
        <v>9</v>
      </c>
      <c r="L156" s="65">
        <v>8</v>
      </c>
      <c r="M156" s="65">
        <v>3</v>
      </c>
      <c r="N156" s="65">
        <v>7</v>
      </c>
      <c r="O156" s="65">
        <v>4</v>
      </c>
      <c r="P156" s="65">
        <v>6</v>
      </c>
      <c r="Q156" s="65">
        <v>2</v>
      </c>
      <c r="R156" s="66">
        <v>1</v>
      </c>
    </row>
    <row r="157" spans="1:18" ht="11.25">
      <c r="A157" s="43" t="s">
        <v>112</v>
      </c>
      <c r="B157" s="42"/>
      <c r="C157" s="107">
        <v>1538</v>
      </c>
      <c r="D157" s="105" t="s">
        <v>170</v>
      </c>
      <c r="E157" s="105">
        <v>102</v>
      </c>
      <c r="F157" s="105" t="s">
        <v>170</v>
      </c>
      <c r="G157" s="105" t="s">
        <v>170</v>
      </c>
      <c r="H157" s="105" t="s">
        <v>170</v>
      </c>
      <c r="I157" s="105">
        <v>98</v>
      </c>
      <c r="J157" s="105" t="s">
        <v>170</v>
      </c>
      <c r="K157" s="105">
        <v>170</v>
      </c>
      <c r="L157" s="105">
        <v>187</v>
      </c>
      <c r="M157" s="105">
        <v>33</v>
      </c>
      <c r="N157" s="105">
        <v>240</v>
      </c>
      <c r="O157" s="105">
        <v>129</v>
      </c>
      <c r="P157" s="105">
        <v>176</v>
      </c>
      <c r="Q157" s="105" t="s">
        <v>170</v>
      </c>
      <c r="R157" s="106" t="s">
        <v>170</v>
      </c>
    </row>
    <row r="158" spans="1:18" s="70" customFormat="1" ht="15" customHeight="1">
      <c r="A158" s="80" t="s">
        <v>113</v>
      </c>
      <c r="B158" s="10"/>
      <c r="C158" s="81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82"/>
    </row>
    <row r="159" spans="1:18" s="70" customFormat="1" ht="15" customHeight="1">
      <c r="A159" s="38" t="s">
        <v>114</v>
      </c>
      <c r="B159" s="1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spans="1:18" ht="24" customHeight="1">
      <c r="A160" s="49" t="s">
        <v>136</v>
      </c>
      <c r="B160" s="10" t="s">
        <v>16</v>
      </c>
      <c r="C160" s="62">
        <v>31.3</v>
      </c>
      <c r="D160" s="60">
        <v>15.8</v>
      </c>
      <c r="E160" s="60">
        <v>31</v>
      </c>
      <c r="F160" s="60">
        <v>15</v>
      </c>
      <c r="G160" s="60">
        <v>16.7</v>
      </c>
      <c r="H160" s="60">
        <v>25</v>
      </c>
      <c r="I160" s="60">
        <v>22.7</v>
      </c>
      <c r="J160" s="60">
        <v>11.5</v>
      </c>
      <c r="K160" s="60">
        <v>40.7</v>
      </c>
      <c r="L160" s="60">
        <v>66.7</v>
      </c>
      <c r="M160" s="60">
        <v>36.7</v>
      </c>
      <c r="N160" s="60">
        <v>20.6</v>
      </c>
      <c r="O160" s="60">
        <v>20.8</v>
      </c>
      <c r="P160" s="60">
        <v>62.5</v>
      </c>
      <c r="Q160" s="60">
        <v>33.3</v>
      </c>
      <c r="R160" s="63">
        <v>70.4</v>
      </c>
    </row>
    <row r="161" spans="1:18" ht="12.75" customHeight="1">
      <c r="A161" s="40" t="s">
        <v>115</v>
      </c>
      <c r="B161" s="10" t="s">
        <v>16</v>
      </c>
      <c r="C161" s="62">
        <v>45.5</v>
      </c>
      <c r="D161" s="60">
        <v>52.6</v>
      </c>
      <c r="E161" s="60">
        <v>58.6</v>
      </c>
      <c r="F161" s="60">
        <v>35</v>
      </c>
      <c r="G161" s="60">
        <v>61.1</v>
      </c>
      <c r="H161" s="60">
        <v>47.7</v>
      </c>
      <c r="I161" s="60">
        <v>40.9</v>
      </c>
      <c r="J161" s="60">
        <v>30.8</v>
      </c>
      <c r="K161" s="60">
        <v>61.1</v>
      </c>
      <c r="L161" s="60">
        <v>86.7</v>
      </c>
      <c r="M161" s="60">
        <v>36.7</v>
      </c>
      <c r="N161" s="60">
        <v>36.8</v>
      </c>
      <c r="O161" s="60">
        <v>58.3</v>
      </c>
      <c r="P161" s="60">
        <v>29.2</v>
      </c>
      <c r="Q161" s="60">
        <v>10</v>
      </c>
      <c r="R161" s="63">
        <v>48.1</v>
      </c>
    </row>
    <row r="162" spans="1:18" s="70" customFormat="1" ht="24.75" customHeight="1">
      <c r="A162" s="58" t="s">
        <v>144</v>
      </c>
      <c r="B162" s="10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10"/>
    </row>
    <row r="163" spans="1:18" ht="12.75" customHeight="1">
      <c r="A163" s="55" t="s">
        <v>137</v>
      </c>
      <c r="B163" s="10" t="s">
        <v>16</v>
      </c>
      <c r="C163" s="62">
        <v>63.92</v>
      </c>
      <c r="D163" s="60">
        <v>64.9</v>
      </c>
      <c r="E163" s="60">
        <v>65.62</v>
      </c>
      <c r="F163" s="60">
        <v>67.82</v>
      </c>
      <c r="G163" s="60">
        <v>60.6</v>
      </c>
      <c r="H163" s="60">
        <v>64.39</v>
      </c>
      <c r="I163" s="60">
        <v>66.89</v>
      </c>
      <c r="J163" s="60">
        <v>65.49</v>
      </c>
      <c r="K163" s="60">
        <v>62.24</v>
      </c>
      <c r="L163" s="60">
        <v>64.63</v>
      </c>
      <c r="M163" s="60">
        <v>66.19</v>
      </c>
      <c r="N163" s="60">
        <v>64.96</v>
      </c>
      <c r="O163" s="60">
        <v>59.56</v>
      </c>
      <c r="P163" s="60">
        <v>59.74</v>
      </c>
      <c r="Q163" s="60">
        <v>65.21</v>
      </c>
      <c r="R163" s="63">
        <v>57.8</v>
      </c>
    </row>
    <row r="164" spans="1:18" ht="12.75" customHeight="1">
      <c r="A164" s="55" t="s">
        <v>138</v>
      </c>
      <c r="B164" s="10"/>
      <c r="C164" s="64" t="s">
        <v>171</v>
      </c>
      <c r="D164" s="65">
        <v>5850</v>
      </c>
      <c r="E164" s="65">
        <v>20732</v>
      </c>
      <c r="F164" s="65">
        <v>6742</v>
      </c>
      <c r="G164" s="65">
        <v>6638</v>
      </c>
      <c r="H164" s="65">
        <v>26166</v>
      </c>
      <c r="I164" s="65">
        <v>11909</v>
      </c>
      <c r="J164" s="65">
        <v>6034</v>
      </c>
      <c r="K164" s="65">
        <v>24594</v>
      </c>
      <c r="L164" s="65">
        <v>97727</v>
      </c>
      <c r="M164" s="65">
        <v>10940</v>
      </c>
      <c r="N164" s="65">
        <v>24408</v>
      </c>
      <c r="O164" s="65">
        <v>10255</v>
      </c>
      <c r="P164" s="65">
        <v>7890</v>
      </c>
      <c r="Q164" s="65">
        <v>13468</v>
      </c>
      <c r="R164" s="66">
        <v>15696</v>
      </c>
    </row>
    <row r="165" spans="1:18" ht="12.75" customHeight="1">
      <c r="A165" s="56" t="s">
        <v>140</v>
      </c>
      <c r="B165" s="10" t="s">
        <v>16</v>
      </c>
      <c r="C165" s="62">
        <v>36.46</v>
      </c>
      <c r="D165" s="60">
        <v>32.56</v>
      </c>
      <c r="E165" s="60">
        <v>32.62</v>
      </c>
      <c r="F165" s="60">
        <v>27.56</v>
      </c>
      <c r="G165" s="60">
        <v>35.34</v>
      </c>
      <c r="H165" s="60">
        <v>3509</v>
      </c>
      <c r="I165" s="60">
        <v>30.51</v>
      </c>
      <c r="J165" s="60">
        <v>30.1</v>
      </c>
      <c r="K165" s="60">
        <v>37.42</v>
      </c>
      <c r="L165" s="60">
        <v>41.98</v>
      </c>
      <c r="M165" s="60">
        <v>33.76</v>
      </c>
      <c r="N165" s="60">
        <v>36.48</v>
      </c>
      <c r="O165" s="60">
        <v>33.93</v>
      </c>
      <c r="P165" s="60">
        <v>29.19</v>
      </c>
      <c r="Q165" s="60">
        <v>34.99</v>
      </c>
      <c r="R165" s="63">
        <v>29.13</v>
      </c>
    </row>
    <row r="166" spans="1:18" ht="12.75" customHeight="1">
      <c r="A166" s="56" t="s">
        <v>139</v>
      </c>
      <c r="B166" s="10" t="s">
        <v>16</v>
      </c>
      <c r="C166" s="62">
        <v>31.69</v>
      </c>
      <c r="D166" s="60">
        <v>31.93</v>
      </c>
      <c r="E166" s="60">
        <v>33.82</v>
      </c>
      <c r="F166" s="60">
        <v>36.5</v>
      </c>
      <c r="G166" s="60">
        <v>32.84</v>
      </c>
      <c r="H166" s="60">
        <v>32.79</v>
      </c>
      <c r="I166" s="60">
        <v>33.2</v>
      </c>
      <c r="J166" s="60">
        <v>33.06</v>
      </c>
      <c r="K166" s="60">
        <v>31.06</v>
      </c>
      <c r="L166" s="60">
        <v>29.6</v>
      </c>
      <c r="M166" s="60">
        <v>31.65</v>
      </c>
      <c r="N166" s="60">
        <v>30.26</v>
      </c>
      <c r="O166" s="60">
        <v>34.65</v>
      </c>
      <c r="P166" s="60">
        <v>35.23</v>
      </c>
      <c r="Q166" s="60">
        <v>31.84</v>
      </c>
      <c r="R166" s="63">
        <v>35.15</v>
      </c>
    </row>
    <row r="167" spans="1:18" ht="12.75" customHeight="1">
      <c r="A167" s="13" t="s">
        <v>142</v>
      </c>
      <c r="B167" s="10" t="s">
        <v>16</v>
      </c>
      <c r="C167" s="62">
        <v>5.91</v>
      </c>
      <c r="D167" s="60">
        <v>4.87</v>
      </c>
      <c r="E167" s="60">
        <v>4.47</v>
      </c>
      <c r="F167" s="60">
        <v>5.3</v>
      </c>
      <c r="G167" s="60">
        <v>4.5</v>
      </c>
      <c r="H167" s="60">
        <v>4.76</v>
      </c>
      <c r="I167" s="60">
        <v>5.48</v>
      </c>
      <c r="J167" s="60">
        <v>5.02</v>
      </c>
      <c r="K167" s="60">
        <v>5.78</v>
      </c>
      <c r="L167" s="60">
        <v>7.29</v>
      </c>
      <c r="M167" s="60">
        <v>5.01</v>
      </c>
      <c r="N167" s="60">
        <v>5.93</v>
      </c>
      <c r="O167" s="60">
        <v>5.58</v>
      </c>
      <c r="P167" s="60">
        <v>5.75</v>
      </c>
      <c r="Q167" s="60">
        <v>5</v>
      </c>
      <c r="R167" s="63">
        <v>4.96</v>
      </c>
    </row>
    <row r="168" spans="1:18" ht="12.75" customHeight="1">
      <c r="A168" s="56" t="s">
        <v>141</v>
      </c>
      <c r="B168" s="10" t="s">
        <v>16</v>
      </c>
      <c r="C168" s="62">
        <v>14.04</v>
      </c>
      <c r="D168" s="60">
        <v>17.32</v>
      </c>
      <c r="E168" s="60">
        <v>15.39</v>
      </c>
      <c r="F168" s="60">
        <v>12</v>
      </c>
      <c r="G168" s="60">
        <v>15.97</v>
      </c>
      <c r="H168" s="60">
        <v>14.5</v>
      </c>
      <c r="I168" s="60">
        <v>17.16</v>
      </c>
      <c r="J168" s="60">
        <v>16.49</v>
      </c>
      <c r="K168" s="60">
        <v>14.88</v>
      </c>
      <c r="L168" s="60">
        <v>10.27</v>
      </c>
      <c r="M168" s="60">
        <v>16.51</v>
      </c>
      <c r="N168" s="60">
        <v>16.4</v>
      </c>
      <c r="O168" s="60">
        <v>14.84</v>
      </c>
      <c r="P168" s="60">
        <v>19.15</v>
      </c>
      <c r="Q168" s="60">
        <v>12.82</v>
      </c>
      <c r="R168" s="63">
        <v>21.73</v>
      </c>
    </row>
    <row r="169" spans="1:18" ht="12.75" customHeight="1" thickBot="1">
      <c r="A169" s="57" t="s">
        <v>143</v>
      </c>
      <c r="B169" s="44" t="s">
        <v>16</v>
      </c>
      <c r="C169" s="67">
        <v>5.65</v>
      </c>
      <c r="D169" s="68">
        <v>7.09</v>
      </c>
      <c r="E169" s="68">
        <v>7.47</v>
      </c>
      <c r="F169" s="68">
        <v>12.53</v>
      </c>
      <c r="G169" s="68">
        <v>4.96</v>
      </c>
      <c r="H169" s="68">
        <v>6.13</v>
      </c>
      <c r="I169" s="68">
        <v>6.48</v>
      </c>
      <c r="J169" s="68">
        <v>8.82</v>
      </c>
      <c r="K169" s="68">
        <v>4.42</v>
      </c>
      <c r="L169" s="68">
        <v>5.3</v>
      </c>
      <c r="M169" s="68">
        <v>4.69</v>
      </c>
      <c r="N169" s="68">
        <v>4.15</v>
      </c>
      <c r="O169" s="68">
        <v>4.02</v>
      </c>
      <c r="P169" s="68">
        <v>3.85</v>
      </c>
      <c r="Q169" s="68">
        <v>9.3</v>
      </c>
      <c r="R169" s="69">
        <v>3.38</v>
      </c>
    </row>
    <row r="170" ht="6" customHeight="1"/>
    <row r="171" ht="11.25">
      <c r="A171" s="47" t="s">
        <v>116</v>
      </c>
    </row>
    <row r="172" ht="11.25">
      <c r="A172" s="71" t="s">
        <v>184</v>
      </c>
    </row>
  </sheetData>
  <mergeCells count="4">
    <mergeCell ref="B3:B4"/>
    <mergeCell ref="C3:C4"/>
    <mergeCell ref="A3:A4"/>
    <mergeCell ref="D3:R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user</cp:lastModifiedBy>
  <cp:lastPrinted>2007-05-02T10:44:05Z</cp:lastPrinted>
  <dcterms:created xsi:type="dcterms:W3CDTF">2006-11-28T13:11:09Z</dcterms:created>
  <dcterms:modified xsi:type="dcterms:W3CDTF">2007-05-02T10:44:08Z</dcterms:modified>
  <cp:category/>
  <cp:version/>
  <cp:contentType/>
  <cp:contentStatus/>
</cp:coreProperties>
</file>