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5150" windowHeight="95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'List1'!$A$1:$J$48</definedName>
  </definedNames>
  <calcPr fullCalcOnLoad="1"/>
</workbook>
</file>

<file path=xl/sharedStrings.xml><?xml version="1.0" encoding="utf-8"?>
<sst xmlns="http://schemas.openxmlformats.org/spreadsheetml/2006/main" count="24" uniqueCount="14">
  <si>
    <t>NÁRODNÍHO SHROMÁŽDĚNÍ ČSR 1920 - 1935</t>
  </si>
  <si>
    <t>Čsl.soc.dem.str.děl.</t>
  </si>
  <si>
    <t>Čsl.str.lidová</t>
  </si>
  <si>
    <t>Něm.soc.dem.str.děl.</t>
  </si>
  <si>
    <t>Rep.str.zem.a rol.lidu</t>
  </si>
  <si>
    <t>Čsl.str.národ.social.</t>
  </si>
  <si>
    <t>Národního sjednocení</t>
  </si>
  <si>
    <t>Krajin.křesť.a maď.str.</t>
  </si>
  <si>
    <t>Autonom.blok</t>
  </si>
  <si>
    <t>Čsl.živnost.obch.str.</t>
  </si>
  <si>
    <t>Ostatní strany</t>
  </si>
  <si>
    <t>Komun.str.Českosl.</t>
  </si>
  <si>
    <r>
      <t>Graf 6a</t>
    </r>
    <r>
      <rPr>
        <b/>
        <sz val="12"/>
        <rFont val="Arial CE"/>
        <family val="2"/>
      </rPr>
      <t xml:space="preserve">   Složení Senátu - získané mandáty</t>
    </r>
  </si>
  <si>
    <t>VOLBY DO SENÁTU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</si>
</sst>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2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Rok 1920</a:t>
            </a:r>
          </a:p>
        </c:rich>
      </c:tx>
      <c:layout>
        <c:manualLayout>
          <c:xMode val="factor"/>
          <c:yMode val="factor"/>
          <c:x val="0"/>
          <c:y val="0.06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25"/>
          <c:y val="0.36175"/>
          <c:w val="0.5025"/>
          <c:h val="0.34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4600"/>
                  </a:gs>
                  <a:gs pos="50000">
                    <a:srgbClr val="FF9900"/>
                  </a:gs>
                  <a:gs pos="100000">
                    <a:srgbClr val="754600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0075"/>
                  </a:gs>
                  <a:gs pos="50000">
                    <a:srgbClr val="FF00FF"/>
                  </a:gs>
                  <a:gs pos="100000">
                    <a:srgbClr val="750075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27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005E75"/>
                  </a:gs>
                  <a:gs pos="50000">
                    <a:srgbClr val="00CCFF"/>
                  </a:gs>
                  <a:gs pos="100000">
                    <a:srgbClr val="005E75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46172F"/>
                  </a:gs>
                  <a:gs pos="50000">
                    <a:srgbClr val="993366"/>
                  </a:gs>
                  <a:gs pos="100000">
                    <a:srgbClr val="46172F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2700000" scaled="1"/>
              </a:gradFill>
            </c:spPr>
          </c:dPt>
          <c:dPt>
            <c:idx val="8"/>
            <c:spPr>
              <a:solidFill>
                <a:srgbClr val="00FFFF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757575"/>
                  </a:gs>
                  <a:gs pos="50000">
                    <a:srgbClr val="FFFFFF"/>
                  </a:gs>
                  <a:gs pos="100000">
                    <a:srgbClr val="757575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List1!$K$7:$K$16</c:f>
              <c:strCache>
                <c:ptCount val="10"/>
                <c:pt idx="0">
                  <c:v>Čsl.soc.dem.str.děl.</c:v>
                </c:pt>
                <c:pt idx="1">
                  <c:v>Čsl.str.lidová</c:v>
                </c:pt>
                <c:pt idx="2">
                  <c:v>Něm.soc.dem.str.děl.</c:v>
                </c:pt>
                <c:pt idx="3">
                  <c:v>Rep.str.zem.a rol.lidu</c:v>
                </c:pt>
                <c:pt idx="4">
                  <c:v>Čsl.str.národ.social.</c:v>
                </c:pt>
                <c:pt idx="5">
                  <c:v>Národního sjednocení</c:v>
                </c:pt>
                <c:pt idx="6">
                  <c:v>Krajin.křesť.a maď.str.</c:v>
                </c:pt>
                <c:pt idx="7">
                  <c:v>Autonom.blok</c:v>
                </c:pt>
                <c:pt idx="8">
                  <c:v>Čsl.živnost.obch.str.</c:v>
                </c:pt>
                <c:pt idx="9">
                  <c:v>Ostatní strany</c:v>
                </c:pt>
              </c:strCache>
            </c:strRef>
          </c:cat>
          <c:val>
            <c:numRef>
              <c:f>List1!$L$7:$L$16</c:f>
              <c:numCache>
                <c:ptCount val="10"/>
                <c:pt idx="0">
                  <c:v>41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10</c:v>
                </c:pt>
                <c:pt idx="5">
                  <c:v>10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Rok 1925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328"/>
          <c:w val="0.51525"/>
          <c:h val="0.36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4600"/>
                  </a:gs>
                  <a:gs pos="50000">
                    <a:srgbClr val="FF9900"/>
                  </a:gs>
                  <a:gs pos="100000">
                    <a:srgbClr val="754600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0075"/>
                  </a:gs>
                  <a:gs pos="50000">
                    <a:srgbClr val="FF00FF"/>
                  </a:gs>
                  <a:gs pos="100000">
                    <a:srgbClr val="750075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27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005E75"/>
                  </a:gs>
                  <a:gs pos="50000">
                    <a:srgbClr val="00CCFF"/>
                  </a:gs>
                  <a:gs pos="100000">
                    <a:srgbClr val="005E75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46172F"/>
                  </a:gs>
                  <a:gs pos="50000">
                    <a:srgbClr val="993366"/>
                  </a:gs>
                  <a:gs pos="100000">
                    <a:srgbClr val="46172F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172F75"/>
                  </a:gs>
                  <a:gs pos="50000">
                    <a:srgbClr val="3366FF"/>
                  </a:gs>
                  <a:gs pos="100000">
                    <a:srgbClr val="172F75"/>
                  </a:gs>
                </a:gsLst>
                <a:lin ang="27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27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2700000" scaled="1"/>
              </a:gradFill>
            </c:spPr>
          </c:dPt>
          <c:dPt>
            <c:idx val="10"/>
            <c:spPr>
              <a:gradFill rotWithShape="1">
                <a:gsLst>
                  <a:gs pos="0">
                    <a:srgbClr val="757575"/>
                  </a:gs>
                  <a:gs pos="50000">
                    <a:srgbClr val="FFFFFF"/>
                  </a:gs>
                  <a:gs pos="100000">
                    <a:srgbClr val="757575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Ostatní strany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List1!$K$30:$K$40</c:f>
              <c:strCache>
                <c:ptCount val="11"/>
                <c:pt idx="0">
                  <c:v>Čsl.soc.dem.str.děl.</c:v>
                </c:pt>
                <c:pt idx="1">
                  <c:v>Čsl.str.lidová</c:v>
                </c:pt>
                <c:pt idx="2">
                  <c:v>Něm.soc.dem.str.děl.</c:v>
                </c:pt>
                <c:pt idx="3">
                  <c:v>Rep.str.zem.a rol.lidu</c:v>
                </c:pt>
                <c:pt idx="4">
                  <c:v>Čsl.str.národ.social.</c:v>
                </c:pt>
                <c:pt idx="5">
                  <c:v>Národního sjednocení</c:v>
                </c:pt>
                <c:pt idx="6">
                  <c:v>Krajin.křesť.a maď.str.</c:v>
                </c:pt>
                <c:pt idx="7">
                  <c:v>Autonom.blok</c:v>
                </c:pt>
                <c:pt idx="8">
                  <c:v>Čsl.živnost.obch.str.</c:v>
                </c:pt>
                <c:pt idx="9">
                  <c:v>Komun.str.Českosl.</c:v>
                </c:pt>
                <c:pt idx="10">
                  <c:v>Ostatní strany</c:v>
                </c:pt>
              </c:strCache>
            </c:strRef>
          </c:cat>
          <c:val>
            <c:numRef>
              <c:f>List1!$L$30:$L$40</c:f>
              <c:numCache>
                <c:ptCount val="11"/>
                <c:pt idx="0">
                  <c:v>14</c:v>
                </c:pt>
                <c:pt idx="1">
                  <c:v>16</c:v>
                </c:pt>
                <c:pt idx="2">
                  <c:v>9</c:v>
                </c:pt>
                <c:pt idx="3">
                  <c:v>23</c:v>
                </c:pt>
                <c:pt idx="4">
                  <c:v>14</c:v>
                </c:pt>
                <c:pt idx="5">
                  <c:v>7</c:v>
                </c:pt>
                <c:pt idx="6">
                  <c:v>2</c:v>
                </c:pt>
                <c:pt idx="7">
                  <c:v>12</c:v>
                </c:pt>
                <c:pt idx="8">
                  <c:v>6</c:v>
                </c:pt>
                <c:pt idx="9">
                  <c:v>20</c:v>
                </c:pt>
                <c:pt idx="10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19050</xdr:rowOff>
    </xdr:from>
    <xdr:to>
      <xdr:col>9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6200" y="762000"/>
        <a:ext cx="6772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9525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57150" y="4286250"/>
        <a:ext cx="68103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" sqref="A1:J1"/>
    </sheetView>
  </sheetViews>
  <sheetFormatPr defaultColWidth="9.00390625" defaultRowHeight="12.75"/>
  <cols>
    <col min="11" max="11" width="19.375" style="0" customWidth="1"/>
    <col min="12" max="12" width="11.00390625" style="0" customWidth="1"/>
  </cols>
  <sheetData>
    <row r="1" spans="1:10" ht="12.7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10" ht="15.75">
      <c r="A4" s="4" t="s">
        <v>12</v>
      </c>
      <c r="B4" s="3"/>
      <c r="C4" s="3"/>
      <c r="D4" s="3"/>
      <c r="E4" s="3"/>
      <c r="F4" s="3"/>
      <c r="G4" s="3"/>
      <c r="H4" s="3"/>
      <c r="I4" s="3"/>
      <c r="J4" s="3"/>
    </row>
    <row r="5" ht="4.5" customHeight="1"/>
    <row r="6" ht="12.75">
      <c r="L6">
        <v>1920</v>
      </c>
    </row>
    <row r="7" spans="11:15" ht="12.75">
      <c r="K7" t="s">
        <v>1</v>
      </c>
      <c r="L7">
        <v>41</v>
      </c>
      <c r="M7" s="2">
        <v>27.3</v>
      </c>
      <c r="N7">
        <f aca="true" t="shared" si="0" ref="N7:N16">+O7/$O$17*100</f>
        <v>28.066023431878445</v>
      </c>
      <c r="O7">
        <v>1466958</v>
      </c>
    </row>
    <row r="8" spans="11:15" ht="12.75">
      <c r="K8" t="s">
        <v>2</v>
      </c>
      <c r="L8">
        <v>18</v>
      </c>
      <c r="M8" s="2">
        <v>12</v>
      </c>
      <c r="N8">
        <f t="shared" si="0"/>
        <v>11.907949225636818</v>
      </c>
      <c r="O8">
        <v>622406</v>
      </c>
    </row>
    <row r="9" spans="11:15" ht="12.75">
      <c r="K9" t="s">
        <v>3</v>
      </c>
      <c r="L9">
        <v>16</v>
      </c>
      <c r="M9" s="2">
        <v>10.7</v>
      </c>
      <c r="N9">
        <f t="shared" si="0"/>
        <v>11.351931416689833</v>
      </c>
      <c r="O9">
        <v>593344</v>
      </c>
    </row>
    <row r="10" spans="11:15" ht="12.75">
      <c r="K10" t="s">
        <v>4</v>
      </c>
      <c r="L10">
        <v>14</v>
      </c>
      <c r="M10" s="2">
        <v>9.3</v>
      </c>
      <c r="N10">
        <f t="shared" si="0"/>
        <v>10.147449372093233</v>
      </c>
      <c r="O10">
        <v>530388</v>
      </c>
    </row>
    <row r="11" spans="11:15" ht="12.75">
      <c r="K11" t="s">
        <v>5</v>
      </c>
      <c r="L11">
        <v>10</v>
      </c>
      <c r="M11" s="2">
        <v>6.7</v>
      </c>
      <c r="N11">
        <f t="shared" si="0"/>
        <v>7.573336782217685</v>
      </c>
      <c r="O11">
        <v>395844</v>
      </c>
    </row>
    <row r="12" spans="11:15" ht="12.75">
      <c r="K12" t="s">
        <v>6</v>
      </c>
      <c r="L12">
        <v>10</v>
      </c>
      <c r="M12" s="2">
        <v>6.7</v>
      </c>
      <c r="N12">
        <f t="shared" si="0"/>
        <v>6.783505276926983</v>
      </c>
      <c r="O12">
        <v>354561</v>
      </c>
    </row>
    <row r="13" spans="11:15" ht="12.75">
      <c r="K13" t="s">
        <v>7</v>
      </c>
      <c r="L13">
        <v>3</v>
      </c>
      <c r="M13" s="2">
        <v>2</v>
      </c>
      <c r="N13">
        <f t="shared" si="0"/>
        <v>2.6968643021528806</v>
      </c>
      <c r="O13">
        <v>140960</v>
      </c>
    </row>
    <row r="14" spans="11:15" ht="12.75">
      <c r="K14" t="s">
        <v>8</v>
      </c>
      <c r="L14">
        <v>6</v>
      </c>
      <c r="M14" s="2">
        <v>4</v>
      </c>
      <c r="N14">
        <f t="shared" si="0"/>
        <v>3.468443760449728</v>
      </c>
      <c r="O14">
        <v>181289</v>
      </c>
    </row>
    <row r="15" spans="11:15" ht="12.75">
      <c r="K15" t="s">
        <v>9</v>
      </c>
      <c r="L15">
        <v>3</v>
      </c>
      <c r="M15" s="2">
        <v>2</v>
      </c>
      <c r="N15">
        <f t="shared" si="0"/>
        <v>2.06003239834002</v>
      </c>
      <c r="O15">
        <v>107674</v>
      </c>
    </row>
    <row r="16" spans="11:15" ht="12.75">
      <c r="K16" t="s">
        <v>10</v>
      </c>
      <c r="L16">
        <v>29</v>
      </c>
      <c r="M16" s="2">
        <v>19.3</v>
      </c>
      <c r="N16">
        <f t="shared" si="0"/>
        <v>15.944464033614377</v>
      </c>
      <c r="O16">
        <v>833387</v>
      </c>
    </row>
    <row r="17" ht="12.75">
      <c r="O17" s="2">
        <f>SUM(O7:O16)</f>
        <v>5226811</v>
      </c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ht="4.5" customHeight="1"/>
    <row r="29" ht="12.75">
      <c r="L29">
        <v>1925</v>
      </c>
    </row>
    <row r="30" spans="11:14" ht="12.75">
      <c r="K30" t="s">
        <v>1</v>
      </c>
      <c r="L30">
        <v>14</v>
      </c>
      <c r="M30">
        <v>537470</v>
      </c>
      <c r="N30">
        <f aca="true" t="shared" si="1" ref="N30:N40">+M30/$M$41*100</f>
        <v>8.815728202571975</v>
      </c>
    </row>
    <row r="31" spans="11:14" ht="12.75">
      <c r="K31" t="s">
        <v>2</v>
      </c>
      <c r="L31">
        <v>16</v>
      </c>
      <c r="M31">
        <v>618033</v>
      </c>
      <c r="N31">
        <f t="shared" si="1"/>
        <v>10.137144302417186</v>
      </c>
    </row>
    <row r="32" spans="11:14" ht="12.75">
      <c r="K32" t="s">
        <v>3</v>
      </c>
      <c r="L32">
        <v>9</v>
      </c>
      <c r="M32">
        <v>363310</v>
      </c>
      <c r="N32">
        <f t="shared" si="1"/>
        <v>5.9591088121689095</v>
      </c>
    </row>
    <row r="33" spans="11:14" ht="12.75">
      <c r="K33" t="s">
        <v>4</v>
      </c>
      <c r="L33">
        <v>23</v>
      </c>
      <c r="M33">
        <v>841647</v>
      </c>
      <c r="N33">
        <f t="shared" si="1"/>
        <v>13.804921566803904</v>
      </c>
    </row>
    <row r="34" spans="11:14" ht="12.75">
      <c r="K34" t="s">
        <v>5</v>
      </c>
      <c r="L34">
        <v>14</v>
      </c>
      <c r="M34">
        <v>516250</v>
      </c>
      <c r="N34">
        <f t="shared" si="1"/>
        <v>8.46767202742066</v>
      </c>
    </row>
    <row r="35" spans="11:14" ht="12.75">
      <c r="K35" t="s">
        <v>6</v>
      </c>
      <c r="L35">
        <v>7</v>
      </c>
      <c r="M35">
        <v>256360</v>
      </c>
      <c r="N35">
        <f t="shared" si="1"/>
        <v>4.204886006681957</v>
      </c>
    </row>
    <row r="36" spans="11:14" ht="12.75">
      <c r="K36" t="s">
        <v>7</v>
      </c>
      <c r="L36">
        <v>2</v>
      </c>
      <c r="M36">
        <v>85777</v>
      </c>
      <c r="N36">
        <f t="shared" si="1"/>
        <v>1.4069375370383765</v>
      </c>
    </row>
    <row r="37" spans="11:14" ht="12.75">
      <c r="K37" t="s">
        <v>8</v>
      </c>
      <c r="L37">
        <v>12</v>
      </c>
      <c r="M37">
        <v>479630</v>
      </c>
      <c r="N37">
        <f t="shared" si="1"/>
        <v>7.86702089009544</v>
      </c>
    </row>
    <row r="38" spans="11:14" ht="12.75">
      <c r="K38" t="s">
        <v>9</v>
      </c>
      <c r="L38">
        <v>6</v>
      </c>
      <c r="M38">
        <v>257171</v>
      </c>
      <c r="N38">
        <f t="shared" si="1"/>
        <v>4.2181882478717645</v>
      </c>
    </row>
    <row r="39" spans="11:14" ht="12.75">
      <c r="K39" t="s">
        <v>11</v>
      </c>
      <c r="L39">
        <v>20</v>
      </c>
      <c r="M39">
        <v>774454</v>
      </c>
      <c r="N39">
        <f t="shared" si="1"/>
        <v>12.7028038204824</v>
      </c>
    </row>
    <row r="40" spans="11:14" ht="12.75">
      <c r="K40" t="s">
        <v>10</v>
      </c>
      <c r="L40">
        <v>27</v>
      </c>
      <c r="M40">
        <v>1366615</v>
      </c>
      <c r="N40">
        <f t="shared" si="1"/>
        <v>22.415588586447427</v>
      </c>
    </row>
    <row r="41" ht="12.75">
      <c r="M41" s="2">
        <f>SUM(M30:M40)</f>
        <v>6096717</v>
      </c>
    </row>
  </sheetData>
  <mergeCells count="2">
    <mergeCell ref="A1:J1"/>
    <mergeCell ref="A2:J2"/>
  </mergeCells>
  <printOptions/>
  <pageMargins left="0.75" right="0.75" top="1" bottom="1" header="0.4921259845" footer="0.49212598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2006-02-02T13:23:57Z</cp:lastPrinted>
  <dcterms:created xsi:type="dcterms:W3CDTF">2006-01-26T11:26:20Z</dcterms:created>
  <dcterms:modified xsi:type="dcterms:W3CDTF">2006-02-27T14:19:28Z</dcterms:modified>
  <cp:category/>
  <cp:version/>
  <cp:contentType/>
  <cp:contentStatus/>
</cp:coreProperties>
</file>