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sanova4814\Documents\Ročenka_ČR_2022\10\10 DATA\"/>
    </mc:Choice>
  </mc:AlternateContent>
  <bookViews>
    <workbookView xWindow="0" yWindow="0" windowWidth="28800" windowHeight="1230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E28" i="1" l="1"/>
  <c r="E27" i="1"/>
  <c r="E25" i="1"/>
  <c r="E24" i="1"/>
  <c r="E23" i="1"/>
  <c r="E22" i="1"/>
  <c r="E21" i="1"/>
  <c r="E20" i="1"/>
  <c r="E19" i="1"/>
  <c r="E18" i="1"/>
  <c r="E17" i="1"/>
  <c r="E14" i="1"/>
  <c r="E13" i="1"/>
  <c r="E12" i="1"/>
  <c r="E11" i="1"/>
  <c r="C25" i="1"/>
  <c r="C20" i="1"/>
  <c r="C14" i="1"/>
  <c r="C28" i="1"/>
  <c r="C27" i="1"/>
  <c r="C24" i="1"/>
  <c r="C23" i="1"/>
  <c r="C22" i="1"/>
  <c r="C21" i="1"/>
  <c r="C19" i="1"/>
  <c r="C18" i="1"/>
  <c r="C17" i="1"/>
  <c r="C13" i="1"/>
  <c r="C12" i="1"/>
  <c r="C11" i="1"/>
</calcChain>
</file>

<file path=xl/sharedStrings.xml><?xml version="1.0" encoding="utf-8"?>
<sst xmlns="http://schemas.openxmlformats.org/spreadsheetml/2006/main" count="64" uniqueCount="48">
  <si>
    <t>Ukazatel</t>
  </si>
  <si>
    <t>Indicator</t>
  </si>
  <si>
    <t>%</t>
  </si>
  <si>
    <t>více než 1 rok až 3 roky</t>
  </si>
  <si>
    <t>více než 3 roky</t>
  </si>
  <si>
    <t>nezjištěno</t>
  </si>
  <si>
    <t>Not identified</t>
  </si>
  <si>
    <t>Podzaměstnaní</t>
  </si>
  <si>
    <t>z toho ženy</t>
  </si>
  <si>
    <t>Zaměstnaní celkem</t>
  </si>
  <si>
    <t>do 1 roku vč.</t>
  </si>
  <si>
    <t>do 6 měsíců vč.</t>
  </si>
  <si>
    <t>více než 6 měsíců až 1 rok</t>
  </si>
  <si>
    <t>Celkem</t>
  </si>
  <si>
    <t>Total</t>
  </si>
  <si>
    <t>tis. osob</t>
  </si>
  <si>
    <t xml:space="preserve"> tis. osob</t>
  </si>
  <si>
    <t>LABOUR MARKET</t>
  </si>
  <si>
    <t>TRH PRÁCE</t>
  </si>
  <si>
    <t>hledají jiné nebo další zaměstnání</t>
  </si>
  <si>
    <t>z toho:</t>
  </si>
  <si>
    <t>Thousand 
persons</t>
  </si>
  <si>
    <t>Females</t>
  </si>
  <si>
    <t>Not seeking a different job or 
  a second one</t>
  </si>
  <si>
    <t>Seeking a different job or 
   a second one</t>
  </si>
  <si>
    <t>nehledají jiné nebo další 
  zaměstnání</t>
  </si>
  <si>
    <t>Activity of job holders 
  on the labour market</t>
  </si>
  <si>
    <t>Main job holders</t>
  </si>
  <si>
    <r>
      <t>1)</t>
    </r>
    <r>
      <rPr>
        <sz val="8"/>
        <rFont val="Arial"/>
        <family val="2"/>
        <charset val="238"/>
      </rPr>
      <t xml:space="preserve"> délka zaměstnání na dobu neurčitou, vč. všech 
    podnikatelů, pomáhajících rodinných příslušníků 
    a nezjištěných případů</t>
    </r>
    <r>
      <rPr>
        <strike/>
        <sz val="8"/>
        <color indexed="10"/>
        <rFont val="Arial CE"/>
        <charset val="238"/>
      </rPr>
      <t/>
    </r>
  </si>
  <si>
    <t>Pracující na dobu určitou 
  se zjištěnou délkou 
  kontraktu</t>
  </si>
  <si>
    <t>Aktivita zaměstnaných 
  na trhu práce</t>
  </si>
  <si>
    <t>Pracující na dobu neurčitou</t>
  </si>
  <si>
    <r>
      <t>Pracující se zjištěnou délkou 
  trvání zaměstnání, 
  resp. zjištěnou
  délkou kontraktu</t>
    </r>
    <r>
      <rPr>
        <b/>
        <vertAlign val="superscript"/>
        <sz val="8"/>
        <rFont val="Arial"/>
        <family val="2"/>
        <charset val="238"/>
      </rPr>
      <t>1)</t>
    </r>
  </si>
  <si>
    <r>
      <t>se zjištěnou délkou 
  zaměstnání</t>
    </r>
    <r>
      <rPr>
        <b/>
        <vertAlign val="superscript"/>
        <sz val="8"/>
        <rFont val="Arial"/>
        <family val="2"/>
        <charset val="238"/>
      </rPr>
      <t>1)</t>
    </r>
  </si>
  <si>
    <r>
      <t>Working persons under an 
  indefinite employment 
  contract</t>
    </r>
    <r>
      <rPr>
        <b/>
        <i/>
        <vertAlign val="superscript"/>
        <sz val="8"/>
        <rFont val="Arial"/>
        <family val="2"/>
        <charset val="238"/>
      </rPr>
      <t>1)</t>
    </r>
  </si>
  <si>
    <t>Working persons under 
  a fixed-term employment 
  contract with the determined 
  contract duration</t>
  </si>
  <si>
    <r>
      <t>Working persons with measured
  employment duration or 
  employment contract duration</t>
    </r>
    <r>
      <rPr>
        <b/>
        <i/>
        <vertAlign val="superscript"/>
        <sz val="8"/>
        <rFont val="Arial"/>
        <family val="2"/>
        <charset val="238"/>
      </rPr>
      <t>1)</t>
    </r>
  </si>
  <si>
    <t>up to and incl.1 year</t>
  </si>
  <si>
    <t>over 1 year to 3 years</t>
  </si>
  <si>
    <t>over 3 years</t>
  </si>
  <si>
    <r>
      <t>with measured employment 
  duration</t>
    </r>
    <r>
      <rPr>
        <b/>
        <i/>
        <vertAlign val="superscript"/>
        <sz val="8"/>
        <rFont val="Arial"/>
        <family val="2"/>
        <charset val="238"/>
      </rPr>
      <t>1)</t>
    </r>
  </si>
  <si>
    <t>up to and incl. 6 months</t>
  </si>
  <si>
    <t>over 6 months to 1 year</t>
  </si>
  <si>
    <t>The underemployed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</si>
  <si>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duration of employment under an indefinite employment contract, including all the self-employed, contributing family workers, and not identified cases</t>
    </r>
  </si>
  <si>
    <t xml:space="preserve"> Working persons in the national economy by employment contract duration in their main job; 
 underemployment and activity of job holders on the labour market in 2021</t>
  </si>
  <si>
    <t>-</t>
  </si>
  <si>
    <t>10B-2  Pracující v národním hospodářství podle délky trvání hlavního zaměstnání; 
           podzaměstnanost a aktivita zaměstnaných na trhu práce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</si>
</sst>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 ;\-#,##0.0\ "/>
  </numFmts>
  <fonts count="19" x14ac:knownFonts="1">
    <font>
      <sz val="10"/>
      <name val="Arial CE"/>
      <charset val="238"/>
    </font>
    <font>
      <sz val="10"/>
      <name val="Courier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ourier"/>
      <family val="1"/>
      <charset val="238"/>
    </font>
    <font>
      <strike/>
      <sz val="8"/>
      <color indexed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ourier"/>
      <family val="1"/>
      <charset val="238"/>
    </font>
    <font>
      <b/>
      <strike/>
      <sz val="8"/>
      <name val="Arial"/>
      <family val="2"/>
      <charset val="238"/>
    </font>
    <font>
      <sz val="10"/>
      <name val="Courier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8" fillId="0" borderId="0"/>
    <xf numFmtId="0" fontId="16" fillId="0" borderId="0"/>
    <xf numFmtId="0" fontId="18" fillId="0" borderId="0"/>
    <xf numFmtId="0" fontId="1" fillId="0" borderId="0"/>
  </cellStyleXfs>
  <cellXfs count="53">
    <xf numFmtId="0" fontId="0" fillId="0" borderId="0" xfId="0"/>
    <xf numFmtId="164" fontId="2" fillId="0" borderId="0" xfId="2" applyNumberFormat="1" applyFont="1" applyFill="1" applyBorder="1" applyAlignment="1" applyProtection="1">
      <alignment horizontal="center"/>
    </xf>
    <xf numFmtId="165" fontId="3" fillId="0" borderId="1" xfId="1" applyNumberFormat="1" applyFont="1" applyFill="1" applyBorder="1" applyAlignment="1" applyProtection="1"/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165" fontId="3" fillId="0" borderId="2" xfId="0" applyNumberFormat="1" applyFont="1" applyFill="1" applyBorder="1" applyAlignment="1"/>
    <xf numFmtId="0" fontId="3" fillId="0" borderId="0" xfId="0" applyFont="1" applyFill="1"/>
    <xf numFmtId="0" fontId="2" fillId="0" borderId="0" xfId="0" applyFont="1" applyFill="1"/>
    <xf numFmtId="165" fontId="2" fillId="0" borderId="2" xfId="0" applyNumberFormat="1" applyFont="1" applyFill="1" applyBorder="1" applyAlignment="1"/>
    <xf numFmtId="164" fontId="10" fillId="0" borderId="0" xfId="0" applyNumberFormat="1" applyFont="1" applyFill="1" applyAlignment="1">
      <alignment horizontal="left" wrapText="1" indent="2"/>
    </xf>
    <xf numFmtId="164" fontId="2" fillId="0" borderId="0" xfId="0" applyNumberFormat="1" applyFont="1" applyFill="1" applyBorder="1" applyAlignment="1">
      <alignment horizontal="left" wrapText="1" inden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165" fontId="17" fillId="0" borderId="2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wrapText="1" indent="1"/>
    </xf>
    <xf numFmtId="0" fontId="2" fillId="0" borderId="0" xfId="0" applyNumberFormat="1" applyFont="1" applyFill="1" applyBorder="1" applyAlignment="1">
      <alignment horizontal="left" indent="2"/>
    </xf>
    <xf numFmtId="0" fontId="3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3"/>
    </xf>
    <xf numFmtId="0" fontId="3" fillId="0" borderId="0" xfId="0" applyNumberFormat="1" applyFont="1" applyFill="1" applyAlignment="1">
      <alignment horizontal="left" wrapText="1" indent="1"/>
    </xf>
    <xf numFmtId="0" fontId="3" fillId="0" borderId="0" xfId="0" applyNumberFormat="1" applyFont="1" applyFill="1" applyAlignment="1">
      <alignment horizontal="left" indent="1"/>
    </xf>
    <xf numFmtId="0" fontId="2" fillId="0" borderId="0" xfId="0" applyNumberFormat="1" applyFont="1" applyFill="1" applyBorder="1" applyAlignment="1">
      <alignment horizontal="left" wrapText="1" indent="2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 indent="1"/>
    </xf>
    <xf numFmtId="0" fontId="10" fillId="0" borderId="0" xfId="0" applyNumberFormat="1" applyFont="1" applyFill="1" applyAlignment="1">
      <alignment horizontal="left" indent="2"/>
    </xf>
    <xf numFmtId="0" fontId="11" fillId="0" borderId="0" xfId="0" applyNumberFormat="1" applyFont="1" applyFill="1" applyAlignment="1">
      <alignment horizontal="left" wrapText="1" indent="1"/>
    </xf>
    <xf numFmtId="0" fontId="10" fillId="0" borderId="0" xfId="0" applyNumberFormat="1" applyFont="1" applyFill="1" applyAlignment="1">
      <alignment horizontal="left" wrapText="1" indent="2"/>
    </xf>
    <xf numFmtId="0" fontId="6" fillId="0" borderId="0" xfId="0" applyNumberFormat="1" applyFont="1" applyFill="1" applyAlignment="1"/>
    <xf numFmtId="0" fontId="6" fillId="0" borderId="0" xfId="0" applyNumberFormat="1" applyFont="1" applyFill="1"/>
    <xf numFmtId="0" fontId="7" fillId="0" borderId="0" xfId="0" applyNumberFormat="1" applyFont="1" applyFill="1" applyAlignment="1" applyProtection="1">
      <alignment horizontal="right"/>
      <protection locked="0"/>
    </xf>
    <xf numFmtId="0" fontId="2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wrapText="1" indent="2"/>
    </xf>
    <xf numFmtId="0" fontId="11" fillId="0" borderId="0" xfId="0" applyNumberFormat="1" applyFont="1" applyFill="1" applyBorder="1" applyAlignment="1">
      <alignment horizontal="left" indent="1"/>
    </xf>
    <xf numFmtId="0" fontId="14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 inden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wrapText="1"/>
    </xf>
    <xf numFmtId="0" fontId="9" fillId="0" borderId="6" xfId="0" applyNumberFormat="1" applyFont="1" applyFill="1" applyBorder="1" applyAlignment="1">
      <alignment horizontal="left" wrapText="1" indent="3"/>
    </xf>
  </cellXfs>
  <cellStyles count="7">
    <cellStyle name="Normální" xfId="0" builtinId="0"/>
    <cellStyle name="normální 2" xfId="3"/>
    <cellStyle name="normální 3" xfId="4"/>
    <cellStyle name="normální 4" xfId="5"/>
    <cellStyle name="normální 5" xfId="6"/>
    <cellStyle name="normální_a" xfId="1"/>
    <cellStyle name="normální_a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/>
  </sheetViews>
  <sheetFormatPr defaultColWidth="9.140625" defaultRowHeight="13.15" customHeight="1" x14ac:dyDescent="0.2"/>
  <cols>
    <col min="1" max="1" width="29.85546875" style="3" customWidth="1"/>
    <col min="2" max="2" width="8" style="3" customWidth="1"/>
    <col min="3" max="3" width="6.7109375" style="3" customWidth="1"/>
    <col min="4" max="4" width="8" style="3" customWidth="1"/>
    <col min="5" max="5" width="6.7109375" style="3" customWidth="1"/>
    <col min="6" max="6" width="29.85546875" style="3" customWidth="1"/>
    <col min="7" max="7" width="10" style="3" customWidth="1"/>
    <col min="8" max="16384" width="9.140625" style="3"/>
  </cols>
  <sheetData>
    <row r="1" spans="1:6" ht="15" customHeight="1" x14ac:dyDescent="0.2">
      <c r="A1" s="31" t="s">
        <v>18</v>
      </c>
      <c r="B1" s="32"/>
      <c r="C1" s="32"/>
      <c r="D1" s="32"/>
      <c r="E1" s="32"/>
      <c r="F1" s="33" t="s">
        <v>17</v>
      </c>
    </row>
    <row r="2" spans="1:6" ht="27" customHeight="1" x14ac:dyDescent="0.2">
      <c r="A2" s="51" t="s">
        <v>47</v>
      </c>
      <c r="B2" s="51"/>
      <c r="C2" s="51"/>
      <c r="D2" s="51"/>
      <c r="E2" s="51"/>
      <c r="F2" s="51"/>
    </row>
    <row r="3" spans="1:6" ht="27" customHeight="1" thickBot="1" x14ac:dyDescent="0.25">
      <c r="A3" s="52" t="s">
        <v>45</v>
      </c>
      <c r="B3" s="52"/>
      <c r="C3" s="52"/>
      <c r="D3" s="52"/>
      <c r="E3" s="52"/>
      <c r="F3" s="52"/>
    </row>
    <row r="4" spans="1:6" s="4" customFormat="1" ht="15" customHeight="1" x14ac:dyDescent="0.2">
      <c r="A4" s="43" t="s">
        <v>0</v>
      </c>
      <c r="B4" s="49" t="s">
        <v>9</v>
      </c>
      <c r="C4" s="49"/>
      <c r="D4" s="49" t="s">
        <v>8</v>
      </c>
      <c r="E4" s="49"/>
      <c r="F4" s="46" t="s">
        <v>1</v>
      </c>
    </row>
    <row r="5" spans="1:6" s="4" customFormat="1" ht="15" customHeight="1" x14ac:dyDescent="0.2">
      <c r="A5" s="44"/>
      <c r="B5" s="50" t="s">
        <v>27</v>
      </c>
      <c r="C5" s="50"/>
      <c r="D5" s="50" t="s">
        <v>22</v>
      </c>
      <c r="E5" s="50"/>
      <c r="F5" s="47"/>
    </row>
    <row r="6" spans="1:6" s="4" customFormat="1" ht="15" customHeight="1" x14ac:dyDescent="0.2">
      <c r="A6" s="44"/>
      <c r="B6" s="34" t="s">
        <v>15</v>
      </c>
      <c r="C6" s="41" t="s">
        <v>2</v>
      </c>
      <c r="D6" s="34" t="s">
        <v>16</v>
      </c>
      <c r="E6" s="41" t="s">
        <v>2</v>
      </c>
      <c r="F6" s="47"/>
    </row>
    <row r="7" spans="1:6" s="4" customFormat="1" ht="24" customHeight="1" thickBot="1" x14ac:dyDescent="0.25">
      <c r="A7" s="45"/>
      <c r="B7" s="35" t="s">
        <v>21</v>
      </c>
      <c r="C7" s="42"/>
      <c r="D7" s="35" t="s">
        <v>21</v>
      </c>
      <c r="E7" s="42"/>
      <c r="F7" s="48"/>
    </row>
    <row r="8" spans="1:6" s="5" customFormat="1" ht="15" customHeight="1" x14ac:dyDescent="0.2">
      <c r="A8" s="15" t="s">
        <v>13</v>
      </c>
      <c r="B8" s="2">
        <v>5213.3689025249741</v>
      </c>
      <c r="C8" s="2">
        <v>100</v>
      </c>
      <c r="D8" s="2">
        <v>2296.4400766500021</v>
      </c>
      <c r="E8" s="2">
        <v>100</v>
      </c>
      <c r="F8" s="25" t="s">
        <v>14</v>
      </c>
    </row>
    <row r="9" spans="1:6" s="5" customFormat="1" ht="12" customHeight="1" x14ac:dyDescent="0.2">
      <c r="A9" s="16" t="s">
        <v>20</v>
      </c>
      <c r="B9" s="9"/>
      <c r="C9" s="9"/>
      <c r="D9" s="9"/>
      <c r="E9" s="9"/>
      <c r="F9" s="26"/>
    </row>
    <row r="10" spans="1:6" s="7" customFormat="1" ht="46.5" customHeight="1" x14ac:dyDescent="0.2">
      <c r="A10" s="17" t="s">
        <v>32</v>
      </c>
      <c r="B10" s="9"/>
      <c r="C10" s="14"/>
      <c r="D10" s="9"/>
      <c r="E10" s="14"/>
      <c r="F10" s="27" t="s">
        <v>36</v>
      </c>
    </row>
    <row r="11" spans="1:6" s="8" customFormat="1" ht="15" customHeight="1" x14ac:dyDescent="0.2">
      <c r="A11" s="18" t="s">
        <v>10</v>
      </c>
      <c r="B11" s="9">
        <v>449.74409815000047</v>
      </c>
      <c r="C11" s="9">
        <f>B11/B$8*100</f>
        <v>8.6267460937241047</v>
      </c>
      <c r="D11" s="9">
        <v>239.12533809999994</v>
      </c>
      <c r="E11" s="9">
        <f>D11/D$8*100</f>
        <v>10.412870796473422</v>
      </c>
      <c r="F11" s="28" t="s">
        <v>37</v>
      </c>
    </row>
    <row r="12" spans="1:6" s="8" customFormat="1" ht="15" customHeight="1" x14ac:dyDescent="0.2">
      <c r="A12" s="18" t="s">
        <v>3</v>
      </c>
      <c r="B12" s="9">
        <v>741.26703102500039</v>
      </c>
      <c r="C12" s="9">
        <f t="shared" ref="C12:C14" si="0">B12/B$8*100</f>
        <v>14.218580056093574</v>
      </c>
      <c r="D12" s="9">
        <v>361.51405460000126</v>
      </c>
      <c r="E12" s="9">
        <f t="shared" ref="E12" si="1">D12/D$8*100</f>
        <v>15.742368297603058</v>
      </c>
      <c r="F12" s="28" t="s">
        <v>38</v>
      </c>
    </row>
    <row r="13" spans="1:6" s="8" customFormat="1" ht="15" customHeight="1" x14ac:dyDescent="0.2">
      <c r="A13" s="18" t="s">
        <v>4</v>
      </c>
      <c r="B13" s="9">
        <v>4017.2798108249926</v>
      </c>
      <c r="C13" s="9">
        <f t="shared" si="0"/>
        <v>77.057271141493871</v>
      </c>
      <c r="D13" s="9">
        <v>1694.0490397000035</v>
      </c>
      <c r="E13" s="9">
        <f t="shared" ref="E13" si="2">D13/D$8*100</f>
        <v>73.768484400047839</v>
      </c>
      <c r="F13" s="28" t="s">
        <v>39</v>
      </c>
    </row>
    <row r="14" spans="1:6" s="7" customFormat="1" ht="33" customHeight="1" x14ac:dyDescent="0.2">
      <c r="A14" s="19" t="s">
        <v>31</v>
      </c>
      <c r="B14" s="6">
        <v>4910.0148859499577</v>
      </c>
      <c r="C14" s="6">
        <f t="shared" si="0"/>
        <v>94.181228640311758</v>
      </c>
      <c r="D14" s="6">
        <v>2127.288915175001</v>
      </c>
      <c r="E14" s="6">
        <f t="shared" ref="E14" si="3">D14/D$8*100</f>
        <v>92.634200944543892</v>
      </c>
      <c r="F14" s="29" t="s">
        <v>34</v>
      </c>
    </row>
    <row r="15" spans="1:6" s="7" customFormat="1" ht="12" customHeight="1" x14ac:dyDescent="0.2">
      <c r="A15" s="20" t="s">
        <v>20</v>
      </c>
      <c r="B15" s="9"/>
      <c r="C15" s="9"/>
      <c r="D15" s="9"/>
      <c r="E15" s="9"/>
      <c r="F15" s="29"/>
    </row>
    <row r="16" spans="1:6" s="7" customFormat="1" ht="23.25" customHeight="1" x14ac:dyDescent="0.2">
      <c r="A16" s="37" t="s">
        <v>33</v>
      </c>
      <c r="B16" s="9"/>
      <c r="C16" s="9"/>
      <c r="D16" s="9"/>
      <c r="E16" s="9"/>
      <c r="F16" s="29" t="s">
        <v>40</v>
      </c>
    </row>
    <row r="17" spans="1:6" s="8" customFormat="1" ht="15" customHeight="1" x14ac:dyDescent="0.2">
      <c r="A17" s="21" t="s">
        <v>10</v>
      </c>
      <c r="B17" s="9">
        <v>264.02121882500001</v>
      </c>
      <c r="C17" s="9">
        <f t="shared" ref="C17:C20" si="4">B17/B$8*100</f>
        <v>5.0643110771832669</v>
      </c>
      <c r="D17" s="9">
        <v>137.14397337499994</v>
      </c>
      <c r="E17" s="9">
        <f t="shared" ref="E17" si="5">D17/D$8*100</f>
        <v>5.9720249080072954</v>
      </c>
      <c r="F17" s="28" t="s">
        <v>37</v>
      </c>
    </row>
    <row r="18" spans="1:6" s="8" customFormat="1" ht="15" customHeight="1" x14ac:dyDescent="0.2">
      <c r="A18" s="21" t="s">
        <v>3</v>
      </c>
      <c r="B18" s="9">
        <v>663.18458335000003</v>
      </c>
      <c r="C18" s="9">
        <f t="shared" si="4"/>
        <v>12.720845114735733</v>
      </c>
      <c r="D18" s="9">
        <v>313.49577439999979</v>
      </c>
      <c r="E18" s="9">
        <f t="shared" ref="E18" si="6">D18/D$8*100</f>
        <v>13.651380568889948</v>
      </c>
      <c r="F18" s="28" t="s">
        <v>38</v>
      </c>
    </row>
    <row r="19" spans="1:6" s="8" customFormat="1" ht="15" customHeight="1" x14ac:dyDescent="0.2">
      <c r="A19" s="21" t="s">
        <v>4</v>
      </c>
      <c r="B19" s="9">
        <v>3977.9257140500004</v>
      </c>
      <c r="C19" s="9">
        <f t="shared" si="4"/>
        <v>76.302402312703876</v>
      </c>
      <c r="D19" s="9">
        <v>1675.0921159499999</v>
      </c>
      <c r="E19" s="9">
        <f t="shared" ref="E19" si="7">D19/D$8*100</f>
        <v>72.942992633780747</v>
      </c>
      <c r="F19" s="30" t="s">
        <v>39</v>
      </c>
    </row>
    <row r="20" spans="1:6" s="7" customFormat="1" ht="45.75" customHeight="1" x14ac:dyDescent="0.2">
      <c r="A20" s="22" t="s">
        <v>29</v>
      </c>
      <c r="B20" s="6">
        <v>302.45607737500001</v>
      </c>
      <c r="C20" s="6">
        <f t="shared" si="4"/>
        <v>5.8015475795030049</v>
      </c>
      <c r="D20" s="6">
        <v>168.66258524999998</v>
      </c>
      <c r="E20" s="6">
        <f t="shared" ref="E20" si="8">D20/D$8*100</f>
        <v>7.3445236810202932</v>
      </c>
      <c r="F20" s="29" t="s">
        <v>35</v>
      </c>
    </row>
    <row r="21" spans="1:6" s="8" customFormat="1" ht="15" customHeight="1" x14ac:dyDescent="0.2">
      <c r="A21" s="18" t="s">
        <v>11</v>
      </c>
      <c r="B21" s="9">
        <v>122.0552228</v>
      </c>
      <c r="C21" s="9">
        <f t="shared" ref="C21:C25" si="9">B21/B$8*100</f>
        <v>2.3411967401901173</v>
      </c>
      <c r="D21" s="9">
        <v>66.572251025</v>
      </c>
      <c r="E21" s="9">
        <f t="shared" ref="E21" si="10">D21/D$8*100</f>
        <v>2.8989326436992942</v>
      </c>
      <c r="F21" s="28" t="s">
        <v>41</v>
      </c>
    </row>
    <row r="22" spans="1:6" s="8" customFormat="1" ht="15" customHeight="1" x14ac:dyDescent="0.2">
      <c r="A22" s="18" t="s">
        <v>12</v>
      </c>
      <c r="B22" s="9">
        <v>63.359098375000002</v>
      </c>
      <c r="C22" s="9">
        <f t="shared" si="9"/>
        <v>1.2153196821409185</v>
      </c>
      <c r="D22" s="9">
        <v>35.238056049999997</v>
      </c>
      <c r="E22" s="9">
        <f t="shared" ref="E22" si="11">D22/D$8*100</f>
        <v>1.5344644264092675</v>
      </c>
      <c r="F22" s="28" t="s">
        <v>42</v>
      </c>
    </row>
    <row r="23" spans="1:6" s="8" customFormat="1" ht="15" customHeight="1" x14ac:dyDescent="0.2">
      <c r="A23" s="18" t="s">
        <v>3</v>
      </c>
      <c r="B23" s="9">
        <v>77.837249724999992</v>
      </c>
      <c r="C23" s="9">
        <f t="shared" si="9"/>
        <v>1.4930316879609524</v>
      </c>
      <c r="D23" s="9">
        <v>47.773082250000002</v>
      </c>
      <c r="E23" s="9">
        <f t="shared" ref="E23" si="12">D23/D$8*100</f>
        <v>2.0803104220202586</v>
      </c>
      <c r="F23" s="28" t="s">
        <v>38</v>
      </c>
    </row>
    <row r="24" spans="1:6" s="8" customFormat="1" ht="15" customHeight="1" x14ac:dyDescent="0.2">
      <c r="A24" s="18" t="s">
        <v>4</v>
      </c>
      <c r="B24" s="9">
        <v>39.082234300000003</v>
      </c>
      <c r="C24" s="9">
        <f t="shared" si="9"/>
        <v>0.74965411101200663</v>
      </c>
      <c r="D24" s="9">
        <v>18.956923749999998</v>
      </c>
      <c r="E24" s="9">
        <f t="shared" ref="E24" si="13">D24/D$8*100</f>
        <v>0.8254917662669411</v>
      </c>
      <c r="F24" s="28" t="s">
        <v>39</v>
      </c>
    </row>
    <row r="25" spans="1:6" s="7" customFormat="1" ht="15" customHeight="1" x14ac:dyDescent="0.2">
      <c r="A25" s="23" t="s">
        <v>7</v>
      </c>
      <c r="B25" s="6">
        <v>32.2503399</v>
      </c>
      <c r="C25" s="6">
        <f t="shared" si="9"/>
        <v>0.61860843732697102</v>
      </c>
      <c r="D25" s="6">
        <v>21.425234275000001</v>
      </c>
      <c r="E25" s="6">
        <f t="shared" ref="E25" si="14">D25/D$8*100</f>
        <v>0.93297597846553337</v>
      </c>
      <c r="F25" s="38" t="s">
        <v>43</v>
      </c>
    </row>
    <row r="26" spans="1:6" s="7" customFormat="1" ht="24" customHeight="1" x14ac:dyDescent="0.2">
      <c r="A26" s="22" t="s">
        <v>30</v>
      </c>
      <c r="B26" s="9"/>
      <c r="C26" s="9"/>
      <c r="D26" s="9"/>
      <c r="E26" s="9"/>
      <c r="F26" s="27" t="s">
        <v>26</v>
      </c>
    </row>
    <row r="27" spans="1:6" s="8" customFormat="1" ht="22.5" customHeight="1" x14ac:dyDescent="0.2">
      <c r="A27" s="18" t="s">
        <v>19</v>
      </c>
      <c r="B27" s="9">
        <v>32.698002375000016</v>
      </c>
      <c r="C27" s="9">
        <f t="shared" ref="C27:C28" si="15">B27/B$8*100</f>
        <v>0.62719525486031691</v>
      </c>
      <c r="D27" s="9">
        <v>16.151724450000003</v>
      </c>
      <c r="E27" s="9">
        <f t="shared" ref="E27" si="16">D27/D$8*100</f>
        <v>0.70333750983660748</v>
      </c>
      <c r="F27" s="30" t="s">
        <v>24</v>
      </c>
    </row>
    <row r="28" spans="1:6" s="8" customFormat="1" ht="22.5" customHeight="1" x14ac:dyDescent="0.2">
      <c r="A28" s="24" t="s">
        <v>25</v>
      </c>
      <c r="B28" s="9">
        <v>5180.6709001500021</v>
      </c>
      <c r="C28" s="9">
        <f t="shared" si="15"/>
        <v>99.372804745140215</v>
      </c>
      <c r="D28" s="9">
        <v>2280.288352199997</v>
      </c>
      <c r="E28" s="9">
        <f t="shared" ref="E28" si="17">D28/D$8*100</f>
        <v>99.296662490163172</v>
      </c>
      <c r="F28" s="30" t="s">
        <v>23</v>
      </c>
    </row>
    <row r="29" spans="1:6" s="8" customFormat="1" ht="15" customHeight="1" x14ac:dyDescent="0.2">
      <c r="A29" s="18" t="s">
        <v>5</v>
      </c>
      <c r="B29" s="36" t="s">
        <v>46</v>
      </c>
      <c r="C29" s="36" t="s">
        <v>46</v>
      </c>
      <c r="D29" s="36" t="s">
        <v>46</v>
      </c>
      <c r="E29" s="36" t="s">
        <v>46</v>
      </c>
      <c r="F29" s="28" t="s">
        <v>6</v>
      </c>
    </row>
    <row r="30" spans="1:6" s="8" customFormat="1" ht="7.5" customHeight="1" x14ac:dyDescent="0.2">
      <c r="A30" s="11"/>
      <c r="B30" s="1"/>
      <c r="C30" s="12"/>
      <c r="D30" s="1"/>
      <c r="E30" s="12"/>
      <c r="F30" s="10"/>
    </row>
    <row r="31" spans="1:6" s="13" customFormat="1" ht="33" customHeight="1" x14ac:dyDescent="0.2">
      <c r="A31" s="39" t="s">
        <v>28</v>
      </c>
      <c r="B31" s="39"/>
      <c r="C31" s="40" t="s">
        <v>44</v>
      </c>
      <c r="D31" s="40"/>
      <c r="E31" s="40"/>
      <c r="F31" s="40"/>
    </row>
  </sheetData>
  <mergeCells count="12">
    <mergeCell ref="A31:B31"/>
    <mergeCell ref="C31:F31"/>
    <mergeCell ref="C6:C7"/>
    <mergeCell ref="E6:E7"/>
    <mergeCell ref="A2:F2"/>
    <mergeCell ref="A3:F3"/>
    <mergeCell ref="A4:A7"/>
    <mergeCell ref="F4:F7"/>
    <mergeCell ref="B4:C4"/>
    <mergeCell ref="D4:E4"/>
    <mergeCell ref="B5:C5"/>
    <mergeCell ref="D5:E5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losanova4814</cp:lastModifiedBy>
  <cp:lastPrinted>2022-09-27T12:39:58Z</cp:lastPrinted>
  <dcterms:created xsi:type="dcterms:W3CDTF">2001-04-10T11:45:22Z</dcterms:created>
  <dcterms:modified xsi:type="dcterms:W3CDTF">2022-09-27T12:44:20Z</dcterms:modified>
</cp:coreProperties>
</file>