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Energetika\Energo 2021\Hodnocení vyšetřenosti\Výstupy\Výstupní tabulka - rozdělená CZ + ENG\Tabulky Energo_internet\Všechna data publikace\"/>
    </mc:Choice>
  </mc:AlternateContent>
  <bookViews>
    <workbookView xWindow="-105" yWindow="-105" windowWidth="23250" windowHeight="12570"/>
  </bookViews>
  <sheets>
    <sheet name="Tab. 2 - 9. " sheetId="1" r:id="rId1"/>
  </sheets>
  <definedNames>
    <definedName name="_AMO_UniqueIdentifier" hidden="1">"'c02530b5-c833-4b05-bb42-673f59aeff0f'"</definedName>
    <definedName name="_xlnm.Print_Area" localSheetId="0">'Tab. 2 - 9. '!$A$1:$E$60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1" l="1"/>
  <c r="E57" i="1"/>
  <c r="E56" i="1"/>
  <c r="E55" i="1"/>
  <c r="E52" i="1"/>
  <c r="E51" i="1"/>
  <c r="E50" i="1"/>
  <c r="E49" i="1"/>
  <c r="E46" i="1"/>
  <c r="E45" i="1"/>
  <c r="E44" i="1"/>
  <c r="E43" i="1"/>
  <c r="E40" i="1"/>
  <c r="E39" i="1"/>
  <c r="E38" i="1"/>
  <c r="E37" i="1"/>
  <c r="E34" i="1"/>
  <c r="E33" i="1"/>
  <c r="E32" i="1"/>
  <c r="E31" i="1"/>
  <c r="E28" i="1"/>
  <c r="E27" i="1"/>
  <c r="E26" i="1"/>
  <c r="E25" i="1"/>
  <c r="E22" i="1"/>
  <c r="E21" i="1"/>
  <c r="E20" i="1"/>
  <c r="E19" i="1"/>
  <c r="E16" i="1"/>
  <c r="E15" i="1"/>
  <c r="E14" i="1"/>
  <c r="E13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<sst xmlns="http://schemas.openxmlformats.org/spreadsheetml/2006/main" count="91" uniqueCount="26">
  <si>
    <t>Tab. 2 - 9. Spotřeba základních spotřebičů v domácnostech</t>
  </si>
  <si>
    <t>Ukazatel</t>
  </si>
  <si>
    <t>MJ</t>
  </si>
  <si>
    <t>Rok</t>
  </si>
  <si>
    <t>Index</t>
  </si>
  <si>
    <t>2021/2015</t>
  </si>
  <si>
    <t>Spotřebiče celkem</t>
  </si>
  <si>
    <t>celkový počet</t>
  </si>
  <si>
    <t>počet</t>
  </si>
  <si>
    <t xml:space="preserve">celková spotřeba </t>
  </si>
  <si>
    <t>MWh</t>
  </si>
  <si>
    <t>průměrná spotřeba na 1 spotřebič</t>
  </si>
  <si>
    <t>kWh</t>
  </si>
  <si>
    <t>podíl osvětlení na celkové spotřebě</t>
  </si>
  <si>
    <t>%</t>
  </si>
  <si>
    <t xml:space="preserve">podíl spotřebičů na celkové spotřebě elektřiny </t>
  </si>
  <si>
    <t xml:space="preserve">v tom: </t>
  </si>
  <si>
    <t>chladnička s mrazákem</t>
  </si>
  <si>
    <t>samostatná chladnička</t>
  </si>
  <si>
    <t>samostatný mrazák</t>
  </si>
  <si>
    <t>sušička prádla</t>
  </si>
  <si>
    <t>myčka nádobí</t>
  </si>
  <si>
    <t>automatická pračka</t>
  </si>
  <si>
    <t>televizor</t>
  </si>
  <si>
    <t>počítač a notebook</t>
  </si>
  <si>
    <t>Zdroj dat: šetření Energo 2015, Energo 2021, administrativní zdroje dat, modelové výpočty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</si>
</sst>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3" fillId="0" borderId="0"/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8" xfId="0" applyFont="1" applyFill="1" applyBorder="1"/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8" xfId="0" applyFont="1" applyFill="1" applyBorder="1"/>
    <xf numFmtId="3" fontId="4" fillId="2" borderId="9" xfId="0" applyNumberFormat="1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 wrapText="1"/>
    </xf>
    <xf numFmtId="164" fontId="4" fillId="2" borderId="9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vertical="center"/>
    </xf>
    <xf numFmtId="164" fontId="6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8" xfId="0" applyFill="1" applyBorder="1"/>
    <xf numFmtId="0" fontId="7" fillId="2" borderId="0" xfId="0" applyFont="1" applyFill="1"/>
    <xf numFmtId="3" fontId="4" fillId="2" borderId="9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/>
    </xf>
    <xf numFmtId="0" fontId="4" fillId="2" borderId="8" xfId="0" applyFont="1" applyFill="1" applyBorder="1" applyAlignment="1">
      <alignment horizontal="left"/>
    </xf>
    <xf numFmtId="3" fontId="4" fillId="2" borderId="9" xfId="2" applyNumberFormat="1" applyFont="1" applyFill="1" applyBorder="1" applyAlignment="1">
      <alignment vertical="center"/>
    </xf>
    <xf numFmtId="3" fontId="4" fillId="2" borderId="8" xfId="2" applyNumberFormat="1" applyFont="1" applyFill="1" applyBorder="1" applyAlignment="1">
      <alignment vertical="center"/>
    </xf>
    <xf numFmtId="0" fontId="0" fillId="2" borderId="0" xfId="0" applyFill="1"/>
    <xf numFmtId="0" fontId="0" fillId="0" borderId="8" xfId="0" applyBorder="1"/>
    <xf numFmtId="0" fontId="8" fillId="2" borderId="9" xfId="0" applyFont="1" applyFill="1" applyBorder="1"/>
    <xf numFmtId="0" fontId="8" fillId="2" borderId="8" xfId="0" applyFont="1" applyFill="1" applyBorder="1"/>
    <xf numFmtId="0" fontId="8" fillId="2" borderId="0" xfId="0" applyFont="1" applyFill="1"/>
    <xf numFmtId="0" fontId="4" fillId="2" borderId="9" xfId="0" applyFont="1" applyFill="1" applyBorder="1"/>
    <xf numFmtId="3" fontId="4" fillId="2" borderId="9" xfId="2" applyNumberFormat="1" applyFont="1" applyFill="1" applyBorder="1" applyAlignment="1">
      <alignment horizontal="right" vertical="center"/>
    </xf>
    <xf numFmtId="3" fontId="4" fillId="2" borderId="8" xfId="2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</cellXfs>
  <cellStyles count="3">
    <cellStyle name="čsú tab NADPIS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tabSelected="1" zoomScaleNormal="100" workbookViewId="0">
      <selection activeCell="H20" sqref="H20"/>
    </sheetView>
  </sheetViews>
  <sheetFormatPr defaultColWidth="9.140625" defaultRowHeight="11.25" x14ac:dyDescent="0.25"/>
  <cols>
    <col min="1" max="1" width="36.42578125" style="43" customWidth="1"/>
    <col min="2" max="2" width="10.28515625" style="43" customWidth="1"/>
    <col min="3" max="3" width="15.28515625" style="43" customWidth="1"/>
    <col min="4" max="4" width="12.42578125" style="1" customWidth="1"/>
    <col min="5" max="5" width="10.85546875" style="1" customWidth="1"/>
    <col min="6" max="6" width="7" style="1" customWidth="1"/>
    <col min="7" max="7" width="6.85546875" style="1" customWidth="1"/>
    <col min="8" max="8" width="7.42578125" style="1" customWidth="1"/>
    <col min="9" max="9" width="8.28515625" style="1" customWidth="1"/>
    <col min="10" max="10" width="9.28515625" style="1" customWidth="1"/>
    <col min="11" max="16384" width="9.140625" style="1"/>
  </cols>
  <sheetData>
    <row r="1" spans="1:5" ht="12.75" x14ac:dyDescent="0.25">
      <c r="A1" s="44" t="s">
        <v>0</v>
      </c>
      <c r="B1" s="44"/>
      <c r="C1" s="44"/>
      <c r="D1" s="44"/>
      <c r="E1" s="44"/>
    </row>
    <row r="2" spans="1:5" ht="7.5" customHeight="1" x14ac:dyDescent="0.25">
      <c r="A2" s="2"/>
      <c r="B2" s="2"/>
      <c r="C2" s="2"/>
      <c r="D2" s="3"/>
      <c r="E2" s="3"/>
    </row>
    <row r="3" spans="1:5" x14ac:dyDescent="0.25">
      <c r="A3" s="45" t="s">
        <v>1</v>
      </c>
      <c r="B3" s="47" t="s">
        <v>2</v>
      </c>
      <c r="C3" s="49" t="s">
        <v>3</v>
      </c>
      <c r="D3" s="50"/>
      <c r="E3" s="4" t="s">
        <v>4</v>
      </c>
    </row>
    <row r="4" spans="1:5" x14ac:dyDescent="0.25">
      <c r="A4" s="46"/>
      <c r="B4" s="48"/>
      <c r="C4" s="5">
        <v>2015</v>
      </c>
      <c r="D4" s="5">
        <v>2021</v>
      </c>
      <c r="E4" s="4" t="s">
        <v>5</v>
      </c>
    </row>
    <row r="5" spans="1:5" x14ac:dyDescent="0.2">
      <c r="A5" s="6" t="s">
        <v>6</v>
      </c>
      <c r="B5" s="7"/>
      <c r="C5" s="8"/>
      <c r="D5" s="9"/>
      <c r="E5" s="10"/>
    </row>
    <row r="6" spans="1:5" s="3" customFormat="1" x14ac:dyDescent="0.2">
      <c r="A6" s="11" t="s">
        <v>7</v>
      </c>
      <c r="B6" s="12" t="s">
        <v>8</v>
      </c>
      <c r="C6" s="13">
        <v>22204817</v>
      </c>
      <c r="D6" s="14">
        <v>26016078.765822269</v>
      </c>
      <c r="E6" s="15">
        <f>D6/C6*100</f>
        <v>117.16412148689299</v>
      </c>
    </row>
    <row r="7" spans="1:5" s="3" customFormat="1" x14ac:dyDescent="0.2">
      <c r="A7" s="11" t="s">
        <v>9</v>
      </c>
      <c r="B7" s="12" t="s">
        <v>10</v>
      </c>
      <c r="C7" s="13">
        <v>4358341.0622000005</v>
      </c>
      <c r="D7" s="14">
        <v>4848449.4835980376</v>
      </c>
      <c r="E7" s="15">
        <f t="shared" ref="E7:E10" si="0">D7/C7*100</f>
        <v>111.24529756628638</v>
      </c>
    </row>
    <row r="8" spans="1:5" x14ac:dyDescent="0.2">
      <c r="A8" s="11" t="s">
        <v>11</v>
      </c>
      <c r="B8" s="12" t="s">
        <v>12</v>
      </c>
      <c r="C8" s="16">
        <v>196.27906093032544</v>
      </c>
      <c r="D8" s="17">
        <v>186.3635764344134</v>
      </c>
      <c r="E8" s="15">
        <f t="shared" si="0"/>
        <v>94.948271889566556</v>
      </c>
    </row>
    <row r="9" spans="1:5" x14ac:dyDescent="0.2">
      <c r="A9" s="11" t="s">
        <v>13</v>
      </c>
      <c r="B9" s="12" t="s">
        <v>14</v>
      </c>
      <c r="C9" s="18">
        <v>10.3</v>
      </c>
      <c r="D9" s="19">
        <v>9.9</v>
      </c>
      <c r="E9" s="20">
        <f t="shared" si="0"/>
        <v>96.116504854368941</v>
      </c>
    </row>
    <row r="10" spans="1:5" x14ac:dyDescent="0.2">
      <c r="A10" s="21" t="s">
        <v>15</v>
      </c>
      <c r="B10" s="12" t="s">
        <v>14</v>
      </c>
      <c r="C10" s="18">
        <v>30.298362910403721</v>
      </c>
      <c r="D10" s="19">
        <v>28.090741017992858</v>
      </c>
      <c r="E10" s="20">
        <f t="shared" si="0"/>
        <v>92.713725494215339</v>
      </c>
    </row>
    <row r="11" spans="1:5" x14ac:dyDescent="0.2">
      <c r="A11" s="22" t="s">
        <v>16</v>
      </c>
      <c r="B11" s="12"/>
      <c r="C11" s="8"/>
      <c r="D11" s="23"/>
      <c r="E11" s="10"/>
    </row>
    <row r="12" spans="1:5" ht="15" x14ac:dyDescent="0.25">
      <c r="A12" s="6" t="s">
        <v>17</v>
      </c>
      <c r="B12" s="7"/>
      <c r="C12" s="24"/>
      <c r="D12" s="25"/>
      <c r="E12" s="26"/>
    </row>
    <row r="13" spans="1:5" x14ac:dyDescent="0.2">
      <c r="A13" s="11" t="s">
        <v>7</v>
      </c>
      <c r="B13" s="12" t="s">
        <v>8</v>
      </c>
      <c r="C13" s="13">
        <v>4080188</v>
      </c>
      <c r="D13" s="14">
        <v>4338125.9578690669</v>
      </c>
      <c r="E13" s="15">
        <f>D13/C13*100</f>
        <v>106.32171747647577</v>
      </c>
    </row>
    <row r="14" spans="1:5" x14ac:dyDescent="0.2">
      <c r="A14" s="11" t="s">
        <v>9</v>
      </c>
      <c r="B14" s="12" t="s">
        <v>10</v>
      </c>
      <c r="C14" s="27">
        <v>1063315.5882000001</v>
      </c>
      <c r="D14" s="28">
        <v>1082362.4264883322</v>
      </c>
      <c r="E14" s="15">
        <f t="shared" ref="E14:E16" si="1">D14/C14*100</f>
        <v>101.79126860357374</v>
      </c>
    </row>
    <row r="15" spans="1:5" x14ac:dyDescent="0.2">
      <c r="A15" s="11" t="s">
        <v>11</v>
      </c>
      <c r="B15" s="12" t="s">
        <v>12</v>
      </c>
      <c r="C15" s="16">
        <v>260.60458945977723</v>
      </c>
      <c r="D15" s="17">
        <v>249.5</v>
      </c>
      <c r="E15" s="15">
        <f t="shared" si="1"/>
        <v>95.738912548395021</v>
      </c>
    </row>
    <row r="16" spans="1:5" x14ac:dyDescent="0.2">
      <c r="A16" s="21" t="s">
        <v>15</v>
      </c>
      <c r="B16" s="12" t="s">
        <v>14</v>
      </c>
      <c r="C16" s="18">
        <v>7.3919688982097842</v>
      </c>
      <c r="D16" s="19">
        <v>6.2709455286573341</v>
      </c>
      <c r="E16" s="20">
        <f t="shared" si="1"/>
        <v>84.834576754997656</v>
      </c>
    </row>
    <row r="17" spans="1:5" x14ac:dyDescent="0.2">
      <c r="A17" s="29"/>
      <c r="B17" s="30"/>
      <c r="C17" s="31"/>
      <c r="D17" s="32"/>
      <c r="E17" s="20"/>
    </row>
    <row r="18" spans="1:5" ht="15" x14ac:dyDescent="0.25">
      <c r="A18" s="6" t="s">
        <v>18</v>
      </c>
      <c r="B18" s="7"/>
      <c r="C18" s="24"/>
      <c r="D18" s="25"/>
      <c r="E18" s="33"/>
    </row>
    <row r="19" spans="1:5" x14ac:dyDescent="0.2">
      <c r="A19" s="11" t="s">
        <v>7</v>
      </c>
      <c r="B19" s="12" t="s">
        <v>8</v>
      </c>
      <c r="C19" s="13">
        <v>453193</v>
      </c>
      <c r="D19" s="14">
        <v>382197.69295549579</v>
      </c>
      <c r="E19" s="15">
        <f>D19/C19*100</f>
        <v>84.334421086710478</v>
      </c>
    </row>
    <row r="20" spans="1:5" x14ac:dyDescent="0.2">
      <c r="A20" s="11" t="s">
        <v>9</v>
      </c>
      <c r="B20" s="12" t="s">
        <v>10</v>
      </c>
      <c r="C20" s="27">
        <v>100393.658</v>
      </c>
      <c r="D20" s="28">
        <v>85956.261145691009</v>
      </c>
      <c r="E20" s="15">
        <f t="shared" ref="E20:E22" si="2">D20/C20*100</f>
        <v>85.619214259222446</v>
      </c>
    </row>
    <row r="21" spans="1:5" x14ac:dyDescent="0.2">
      <c r="A21" s="11" t="s">
        <v>11</v>
      </c>
      <c r="B21" s="12" t="s">
        <v>12</v>
      </c>
      <c r="C21" s="16">
        <v>221.52619441568694</v>
      </c>
      <c r="D21" s="17">
        <v>224.9</v>
      </c>
      <c r="E21" s="15">
        <f t="shared" si="2"/>
        <v>101.52298268528111</v>
      </c>
    </row>
    <row r="22" spans="1:5" x14ac:dyDescent="0.2">
      <c r="A22" s="21" t="s">
        <v>15</v>
      </c>
      <c r="B22" s="12" t="s">
        <v>14</v>
      </c>
      <c r="C22" s="18">
        <v>0.69791772616609682</v>
      </c>
      <c r="D22" s="19">
        <v>0.49800974082269089</v>
      </c>
      <c r="E22" s="20">
        <f t="shared" si="2"/>
        <v>71.356511255048702</v>
      </c>
    </row>
    <row r="23" spans="1:5" ht="15" x14ac:dyDescent="0.25">
      <c r="A23"/>
      <c r="B23" s="34"/>
      <c r="C23" s="35"/>
      <c r="D23" s="36"/>
      <c r="E23" s="37"/>
    </row>
    <row r="24" spans="1:5" x14ac:dyDescent="0.2">
      <c r="A24" s="6" t="s">
        <v>19</v>
      </c>
      <c r="B24" s="12"/>
      <c r="C24" s="38"/>
      <c r="D24" s="12"/>
      <c r="E24" s="11"/>
    </row>
    <row r="25" spans="1:5" x14ac:dyDescent="0.2">
      <c r="A25" s="11" t="s">
        <v>7</v>
      </c>
      <c r="B25" s="12" t="s">
        <v>8</v>
      </c>
      <c r="C25" s="13">
        <v>1012619</v>
      </c>
      <c r="D25" s="14">
        <v>1027072.8924591542</v>
      </c>
      <c r="E25" s="15">
        <f>D25/C25*100</f>
        <v>101.42737717336475</v>
      </c>
    </row>
    <row r="26" spans="1:5" x14ac:dyDescent="0.2">
      <c r="A26" s="11" t="s">
        <v>9</v>
      </c>
      <c r="B26" s="12" t="s">
        <v>10</v>
      </c>
      <c r="C26" s="27">
        <v>300914.45699999999</v>
      </c>
      <c r="D26" s="28">
        <v>307608.33129151672</v>
      </c>
      <c r="E26" s="15">
        <f t="shared" ref="E26:E28" si="3">D26/C26*100</f>
        <v>102.22451069923726</v>
      </c>
    </row>
    <row r="27" spans="1:5" x14ac:dyDescent="0.2">
      <c r="A27" s="11" t="s">
        <v>11</v>
      </c>
      <c r="B27" s="12" t="s">
        <v>12</v>
      </c>
      <c r="C27" s="16">
        <v>297.1640920339475</v>
      </c>
      <c r="D27" s="17">
        <v>299.5</v>
      </c>
      <c r="E27" s="15">
        <f t="shared" si="3"/>
        <v>100.7860666980537</v>
      </c>
    </row>
    <row r="28" spans="1:5" x14ac:dyDescent="0.2">
      <c r="A28" s="21" t="s">
        <v>15</v>
      </c>
      <c r="B28" s="12" t="s">
        <v>14</v>
      </c>
      <c r="C28" s="18">
        <v>2.0919004027121488</v>
      </c>
      <c r="D28" s="19">
        <v>1.7822081056054417</v>
      </c>
      <c r="E28" s="20">
        <f t="shared" si="3"/>
        <v>85.195648095617216</v>
      </c>
    </row>
    <row r="29" spans="1:5" x14ac:dyDescent="0.2">
      <c r="A29" s="21"/>
      <c r="B29" s="12"/>
      <c r="C29" s="38"/>
      <c r="D29" s="12"/>
      <c r="E29" s="11"/>
    </row>
    <row r="30" spans="1:5" x14ac:dyDescent="0.2">
      <c r="A30" s="6" t="s">
        <v>20</v>
      </c>
      <c r="B30" s="7"/>
      <c r="C30" s="38"/>
      <c r="D30" s="12"/>
      <c r="E30" s="11"/>
    </row>
    <row r="31" spans="1:5" x14ac:dyDescent="0.2">
      <c r="A31" s="11" t="s">
        <v>7</v>
      </c>
      <c r="B31" s="12" t="s">
        <v>8</v>
      </c>
      <c r="C31" s="13">
        <v>220284</v>
      </c>
      <c r="D31" s="14">
        <v>1112510.9603428133</v>
      </c>
      <c r="E31" s="15">
        <f>D31/C31*100</f>
        <v>505.03484608179133</v>
      </c>
    </row>
    <row r="32" spans="1:5" x14ac:dyDescent="0.2">
      <c r="A32" s="11" t="s">
        <v>9</v>
      </c>
      <c r="B32" s="12" t="s">
        <v>10</v>
      </c>
      <c r="C32" s="27">
        <v>73195.308999999994</v>
      </c>
      <c r="D32" s="28">
        <v>354445.99196522031</v>
      </c>
      <c r="E32" s="15">
        <f t="shared" ref="E32:E34" si="4">D32/C32*100</f>
        <v>484.24686883311108</v>
      </c>
    </row>
    <row r="33" spans="1:5" x14ac:dyDescent="0.2">
      <c r="A33" s="11" t="s">
        <v>11</v>
      </c>
      <c r="B33" s="12" t="s">
        <v>12</v>
      </c>
      <c r="C33" s="16">
        <v>332.27396791253375</v>
      </c>
      <c r="D33" s="17">
        <v>318.60000000000002</v>
      </c>
      <c r="E33" s="15">
        <f t="shared" si="4"/>
        <v>95.884730904910015</v>
      </c>
    </row>
    <row r="34" spans="1:5" x14ac:dyDescent="0.2">
      <c r="A34" s="21" t="s">
        <v>15</v>
      </c>
      <c r="B34" s="12" t="s">
        <v>14</v>
      </c>
      <c r="C34" s="18">
        <v>0.50883994707419511</v>
      </c>
      <c r="D34" s="19">
        <v>2.0535741578505102</v>
      </c>
      <c r="E34" s="20">
        <f t="shared" si="4"/>
        <v>403.57958718816428</v>
      </c>
    </row>
    <row r="35" spans="1:5" ht="15" x14ac:dyDescent="0.25">
      <c r="A35"/>
      <c r="B35" s="34"/>
      <c r="C35" s="24"/>
      <c r="D35" s="25"/>
      <c r="E35" s="33"/>
    </row>
    <row r="36" spans="1:5" ht="15" x14ac:dyDescent="0.25">
      <c r="A36" s="6" t="s">
        <v>21</v>
      </c>
      <c r="B36" s="7"/>
      <c r="C36" s="24"/>
      <c r="D36" s="25"/>
      <c r="E36" s="33"/>
    </row>
    <row r="37" spans="1:5" x14ac:dyDescent="0.2">
      <c r="A37" s="11" t="s">
        <v>7</v>
      </c>
      <c r="B37" s="12" t="s">
        <v>8</v>
      </c>
      <c r="C37" s="13">
        <v>1593393</v>
      </c>
      <c r="D37" s="14">
        <v>2106260.4140377976</v>
      </c>
      <c r="E37" s="15">
        <f>D37/C37*100</f>
        <v>132.18712609116506</v>
      </c>
    </row>
    <row r="38" spans="1:5" x14ac:dyDescent="0.2">
      <c r="A38" s="11" t="s">
        <v>9</v>
      </c>
      <c r="B38" s="12" t="s">
        <v>10</v>
      </c>
      <c r="C38" s="27">
        <v>309876.16800000001</v>
      </c>
      <c r="D38" s="28">
        <v>393449.44534226059</v>
      </c>
      <c r="E38" s="15">
        <f t="shared" ref="E38:E40" si="5">D38/C38*100</f>
        <v>126.96989506539289</v>
      </c>
    </row>
    <row r="39" spans="1:5" x14ac:dyDescent="0.2">
      <c r="A39" s="11" t="s">
        <v>11</v>
      </c>
      <c r="B39" s="12" t="s">
        <v>12</v>
      </c>
      <c r="C39" s="16">
        <v>194.47560267136873</v>
      </c>
      <c r="D39" s="17">
        <v>186.8</v>
      </c>
      <c r="E39" s="15">
        <f t="shared" si="5"/>
        <v>96.053179645192202</v>
      </c>
    </row>
    <row r="40" spans="1:5" x14ac:dyDescent="0.2">
      <c r="A40" s="21" t="s">
        <v>15</v>
      </c>
      <c r="B40" s="12" t="s">
        <v>14</v>
      </c>
      <c r="C40" s="18">
        <v>2.1542005229416326</v>
      </c>
      <c r="D40" s="19">
        <v>2.2795507120722784</v>
      </c>
      <c r="E40" s="20">
        <f t="shared" si="5"/>
        <v>105.81887283916708</v>
      </c>
    </row>
    <row r="41" spans="1:5" ht="15" x14ac:dyDescent="0.25">
      <c r="A41"/>
      <c r="B41" s="34"/>
      <c r="C41" s="24"/>
      <c r="D41" s="25"/>
      <c r="E41" s="33"/>
    </row>
    <row r="42" spans="1:5" ht="15" x14ac:dyDescent="0.25">
      <c r="A42" s="6" t="s">
        <v>22</v>
      </c>
      <c r="B42" s="7"/>
      <c r="C42" s="24"/>
      <c r="D42" s="25"/>
      <c r="E42" s="33"/>
    </row>
    <row r="43" spans="1:5" x14ac:dyDescent="0.2">
      <c r="A43" s="11" t="s">
        <v>7</v>
      </c>
      <c r="B43" s="12" t="s">
        <v>8</v>
      </c>
      <c r="C43" s="13">
        <v>4270021.9132615319</v>
      </c>
      <c r="D43" s="14">
        <v>4459688.8917386401</v>
      </c>
      <c r="E43" s="15">
        <f>D43/C43*100</f>
        <v>104.4418268179855</v>
      </c>
    </row>
    <row r="44" spans="1:5" x14ac:dyDescent="0.2">
      <c r="A44" s="11" t="s">
        <v>9</v>
      </c>
      <c r="B44" s="12" t="s">
        <v>10</v>
      </c>
      <c r="C44" s="27">
        <v>769477.05900000001</v>
      </c>
      <c r="D44" s="28">
        <v>718901.8493482687</v>
      </c>
      <c r="E44" s="15">
        <f t="shared" ref="E44:E46" si="6">D44/C44*100</f>
        <v>93.427327161974389</v>
      </c>
    </row>
    <row r="45" spans="1:5" x14ac:dyDescent="0.2">
      <c r="A45" s="11" t="s">
        <v>11</v>
      </c>
      <c r="B45" s="12" t="s">
        <v>12</v>
      </c>
      <c r="C45" s="16">
        <v>180.20447544079636</v>
      </c>
      <c r="D45" s="17">
        <v>161.19999999999999</v>
      </c>
      <c r="E45" s="15">
        <f t="shared" si="6"/>
        <v>89.453938147590563</v>
      </c>
    </row>
    <row r="46" spans="1:5" x14ac:dyDescent="0.2">
      <c r="A46" s="21" t="s">
        <v>15</v>
      </c>
      <c r="B46" s="12" t="s">
        <v>14</v>
      </c>
      <c r="C46" s="18">
        <v>5.3492590075187367</v>
      </c>
      <c r="D46" s="19">
        <v>4.1651430494872344</v>
      </c>
      <c r="E46" s="20">
        <f t="shared" si="6"/>
        <v>77.86392552001783</v>
      </c>
    </row>
    <row r="47" spans="1:5" ht="15" x14ac:dyDescent="0.25">
      <c r="A47"/>
      <c r="B47" s="34"/>
      <c r="C47" s="24"/>
      <c r="D47" s="25"/>
      <c r="E47" s="33"/>
    </row>
    <row r="48" spans="1:5" ht="15" x14ac:dyDescent="0.25">
      <c r="A48" s="6" t="s">
        <v>23</v>
      </c>
      <c r="B48" s="7"/>
      <c r="C48" s="24"/>
      <c r="D48" s="25"/>
      <c r="E48" s="33"/>
    </row>
    <row r="49" spans="1:5" x14ac:dyDescent="0.2">
      <c r="A49" s="11" t="s">
        <v>7</v>
      </c>
      <c r="B49" s="12" t="s">
        <v>8</v>
      </c>
      <c r="C49" s="13">
        <v>5995044</v>
      </c>
      <c r="D49" s="14">
        <v>6274950.8784385137</v>
      </c>
      <c r="E49" s="15">
        <f>D49/C49*100</f>
        <v>104.66897121086207</v>
      </c>
    </row>
    <row r="50" spans="1:5" x14ac:dyDescent="0.2">
      <c r="A50" s="11" t="s">
        <v>9</v>
      </c>
      <c r="B50" s="12" t="s">
        <v>10</v>
      </c>
      <c r="C50" s="27">
        <v>1161612.57</v>
      </c>
      <c r="D50" s="28">
        <v>1214202.9949778523</v>
      </c>
      <c r="E50" s="15">
        <f t="shared" ref="E50:E52" si="7">D50/C50*100</f>
        <v>104.5273636267428</v>
      </c>
    </row>
    <row r="51" spans="1:5" x14ac:dyDescent="0.2">
      <c r="A51" s="11" t="s">
        <v>11</v>
      </c>
      <c r="B51" s="12" t="s">
        <v>12</v>
      </c>
      <c r="C51" s="16">
        <v>193.76210385974443</v>
      </c>
      <c r="D51" s="17">
        <v>193.5</v>
      </c>
      <c r="E51" s="15">
        <f t="shared" si="7"/>
        <v>99.864729039103466</v>
      </c>
    </row>
    <row r="52" spans="1:5" x14ac:dyDescent="0.2">
      <c r="A52" s="21" t="s">
        <v>15</v>
      </c>
      <c r="B52" s="12" t="s">
        <v>14</v>
      </c>
      <c r="C52" s="18">
        <v>8.0753109279109641</v>
      </c>
      <c r="D52" s="19">
        <v>7.0347978236297237</v>
      </c>
      <c r="E52" s="20">
        <f t="shared" si="7"/>
        <v>87.114884942883378</v>
      </c>
    </row>
    <row r="53" spans="1:5" x14ac:dyDescent="0.2">
      <c r="A53" s="29"/>
      <c r="B53" s="30"/>
      <c r="C53" s="39"/>
      <c r="D53" s="40"/>
      <c r="E53" s="20"/>
    </row>
    <row r="54" spans="1:5" x14ac:dyDescent="0.2">
      <c r="A54" s="6" t="s">
        <v>24</v>
      </c>
      <c r="B54" s="30"/>
      <c r="C54" s="39"/>
      <c r="D54" s="41"/>
      <c r="E54" s="20"/>
    </row>
    <row r="55" spans="1:5" x14ac:dyDescent="0.2">
      <c r="A55" s="11" t="s">
        <v>7</v>
      </c>
      <c r="B55" s="12" t="s">
        <v>8</v>
      </c>
      <c r="C55" s="13">
        <v>4580073.6161025586</v>
      </c>
      <c r="D55" s="14">
        <v>6315271.0779807847</v>
      </c>
      <c r="E55" s="15">
        <f>D55/C55*100</f>
        <v>137.88579851157073</v>
      </c>
    </row>
    <row r="56" spans="1:5" x14ac:dyDescent="0.2">
      <c r="A56" s="11" t="s">
        <v>9</v>
      </c>
      <c r="B56" s="12" t="s">
        <v>10</v>
      </c>
      <c r="C56" s="27">
        <v>579556.25300000003</v>
      </c>
      <c r="D56" s="28">
        <v>691522.18303889595</v>
      </c>
      <c r="E56" s="15">
        <f t="shared" ref="E56:E58" si="8">D56/C56*100</f>
        <v>119.31925148927623</v>
      </c>
    </row>
    <row r="57" spans="1:5" x14ac:dyDescent="0.2">
      <c r="A57" s="11" t="s">
        <v>11</v>
      </c>
      <c r="B57" s="12" t="s">
        <v>12</v>
      </c>
      <c r="C57" s="16">
        <v>126.53863268974635</v>
      </c>
      <c r="D57" s="17">
        <v>109.5</v>
      </c>
      <c r="E57" s="15">
        <f t="shared" si="8"/>
        <v>86.534837363445746</v>
      </c>
    </row>
    <row r="58" spans="1:5" x14ac:dyDescent="0.2">
      <c r="A58" s="21" t="s">
        <v>15</v>
      </c>
      <c r="B58" s="12" t="s">
        <v>14</v>
      </c>
      <c r="C58" s="18">
        <v>4.0289654778701571</v>
      </c>
      <c r="D58" s="19">
        <v>4.0065118998676459</v>
      </c>
      <c r="E58" s="20">
        <f t="shared" si="8"/>
        <v>99.442696192711466</v>
      </c>
    </row>
    <row r="59" spans="1:5" x14ac:dyDescent="0.2">
      <c r="A59" s="11"/>
      <c r="B59" s="42"/>
      <c r="C59" s="42"/>
      <c r="D59" s="20"/>
      <c r="E59" s="20"/>
    </row>
    <row r="60" spans="1:5" ht="15" x14ac:dyDescent="0.25">
      <c r="A60" s="51" t="s">
        <v>25</v>
      </c>
      <c r="B60" s="51"/>
      <c r="C60" s="51"/>
      <c r="D60" s="51"/>
      <c r="E60"/>
    </row>
  </sheetData>
  <mergeCells count="5">
    <mergeCell ref="A1:E1"/>
    <mergeCell ref="A3:A4"/>
    <mergeCell ref="B3:B4"/>
    <mergeCell ref="C3:D3"/>
    <mergeCell ref="A60:D6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2 - 9. </vt:lpstr>
      <vt:lpstr>'Tab. 2 - 9.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Kothánková</dc:creator>
  <cp:lastModifiedBy>Štech Zbyněk</cp:lastModifiedBy>
  <dcterms:created xsi:type="dcterms:W3CDTF">2022-08-17T14:40:05Z</dcterms:created>
  <dcterms:modified xsi:type="dcterms:W3CDTF">2022-10-13T09:41:57Z</dcterms:modified>
</cp:coreProperties>
</file>