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\OneDrive\Desktop\Energo srpen\Výstupní tabulka - rozdělená\"/>
    </mc:Choice>
  </mc:AlternateContent>
  <xr:revisionPtr revIDLastSave="0" documentId="8_{65D1C188-F86E-487B-B05C-704F808E63D7}" xr6:coauthVersionLast="47" xr6:coauthVersionMax="47" xr10:uidLastSave="{00000000-0000-0000-0000-000000000000}"/>
  <bookViews>
    <workbookView xWindow="-108" yWindow="-108" windowWidth="23256" windowHeight="12576" xr2:uid="{FF3A261F-061B-43DB-8287-258C8898E45D}"/>
  </bookViews>
  <sheets>
    <sheet name="Tab. 1 - 3. 3." sheetId="1" r:id="rId1"/>
  </sheets>
  <externalReferences>
    <externalReference r:id="rId2"/>
  </externalReferences>
  <definedNames>
    <definedName name="_AMO_UniqueIdentifier" hidden="1">"'c02530b5-c833-4b05-bb42-673f59aeff0f'"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E33" i="1"/>
  <c r="D33" i="1"/>
  <c r="C33" i="1"/>
  <c r="B33" i="1"/>
  <c r="H32" i="1"/>
  <c r="G32" i="1"/>
  <c r="E32" i="1"/>
  <c r="D32" i="1"/>
  <c r="C32" i="1"/>
  <c r="B32" i="1"/>
  <c r="H31" i="1"/>
  <c r="G31" i="1"/>
  <c r="E31" i="1"/>
  <c r="D31" i="1"/>
  <c r="C31" i="1"/>
  <c r="B31" i="1"/>
  <c r="H30" i="1"/>
  <c r="G30" i="1"/>
  <c r="E30" i="1"/>
  <c r="D30" i="1"/>
  <c r="C30" i="1"/>
  <c r="B30" i="1"/>
  <c r="H29" i="1"/>
  <c r="G29" i="1"/>
  <c r="E29" i="1"/>
  <c r="E26" i="1" s="1"/>
  <c r="D29" i="1"/>
  <c r="C29" i="1"/>
  <c r="C26" i="1" s="1"/>
  <c r="B29" i="1"/>
  <c r="H28" i="1"/>
  <c r="H26" i="1" s="1"/>
  <c r="G28" i="1"/>
  <c r="G26" i="1" s="1"/>
  <c r="F28" i="1"/>
  <c r="E28" i="1"/>
  <c r="D28" i="1"/>
  <c r="D26" i="1" s="1"/>
  <c r="C28" i="1"/>
  <c r="B28" i="1"/>
  <c r="B26" i="1" s="1"/>
  <c r="F26" i="1"/>
</calcChain>
</file>

<file path=xl/sharedStrings.xml><?xml version="1.0" encoding="utf-8"?>
<sst xmlns="http://schemas.openxmlformats.org/spreadsheetml/2006/main" count="64" uniqueCount="26">
  <si>
    <t>Tab. 1 - 3. 3. Konečná spotřeba paliv a energií v domácnostech podle účelu užití</t>
  </si>
  <si>
    <t>dle paliva, energie v %</t>
  </si>
  <si>
    <t>Palivo/energie</t>
  </si>
  <si>
    <t>Celkem</t>
  </si>
  <si>
    <t>v tom podle účelu užití na</t>
  </si>
  <si>
    <t>vytápění</t>
  </si>
  <si>
    <t>ohřev vody</t>
  </si>
  <si>
    <t>vaření</t>
  </si>
  <si>
    <t>osvětlení a spotřebiče</t>
  </si>
  <si>
    <t>chlazení</t>
  </si>
  <si>
    <t>ostatní užití</t>
  </si>
  <si>
    <t>Konečná spotřeba v domácnostech</t>
  </si>
  <si>
    <t>v tom:</t>
  </si>
  <si>
    <t xml:space="preserve">     elektřina</t>
  </si>
  <si>
    <t xml:space="preserve">     zemní plyn</t>
  </si>
  <si>
    <t>x</t>
  </si>
  <si>
    <t xml:space="preserve">     nakupované teplo</t>
  </si>
  <si>
    <r>
      <t xml:space="preserve">     tuhá paliva</t>
    </r>
    <r>
      <rPr>
        <vertAlign val="superscript"/>
        <sz val="8"/>
        <rFont val="Arial"/>
        <family val="2"/>
        <charset val="238"/>
      </rPr>
      <t>1</t>
    </r>
  </si>
  <si>
    <t xml:space="preserve">     tuhá paliva</t>
  </si>
  <si>
    <r>
      <t xml:space="preserve">     kapalná paliva</t>
    </r>
    <r>
      <rPr>
        <vertAlign val="superscript"/>
        <sz val="8"/>
        <rFont val="Arial"/>
        <family val="2"/>
        <charset val="238"/>
      </rPr>
      <t>1</t>
    </r>
  </si>
  <si>
    <t xml:space="preserve">     kapalná paliva</t>
  </si>
  <si>
    <r>
      <t xml:space="preserve">     obnovitelné zdroje energie</t>
    </r>
    <r>
      <rPr>
        <vertAlign val="superscript"/>
        <sz val="8"/>
        <rFont val="Arial"/>
        <family val="2"/>
        <charset val="238"/>
      </rPr>
      <t>1</t>
    </r>
  </si>
  <si>
    <t xml:space="preserve">     obnovitelné zdroje energie</t>
  </si>
  <si>
    <r>
      <t>1)</t>
    </r>
    <r>
      <rPr>
        <sz val="7"/>
        <rFont val="Arial"/>
        <family val="2"/>
        <charset val="238"/>
      </rPr>
      <t>zastoupení paliv v jednotlivých skupinách viz metodika</t>
    </r>
  </si>
  <si>
    <t>Zdroj dat: šetření Energo 2015, administrativní zdroje dat, modelové výpočty</t>
  </si>
  <si>
    <t>Zdroj dat: propočet ČSÚ z mezinárodního dotazníku domácnosti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</si>
</sst>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theme="0"/>
      <name val="Calibri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9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3" fillId="0" borderId="0" xfId="0" applyFont="1"/>
    <xf numFmtId="0" fontId="2" fillId="2" borderId="0" xfId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0" fontId="7" fillId="0" borderId="0" xfId="0" applyFont="1"/>
    <xf numFmtId="0" fontId="8" fillId="2" borderId="6" xfId="0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164" fontId="9" fillId="2" borderId="12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horizontal="right" vertical="center"/>
    </xf>
    <xf numFmtId="164" fontId="9" fillId="2" borderId="12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3" fillId="4" borderId="0" xfId="0" applyFont="1" applyFill="1"/>
    <xf numFmtId="0" fontId="4" fillId="2" borderId="0" xfId="0" applyFont="1" applyFill="1" applyAlignment="1">
      <alignment horizontal="left" vertical="center"/>
    </xf>
  </cellXfs>
  <cellStyles count="2">
    <cellStyle name="čsú tab NADPIS" xfId="1" xr:uid="{807BB2E7-DC10-44FF-86C9-F327E50A5282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/OneDrive/Desktop/Energo%20srpen/V&#253;stupn&#237;%20tabulky_Energo2015_2021_nov&#253;%20konc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ab. 1 - 1. 1."/>
      <sheetName val="Tab. 1 - 1. 2."/>
      <sheetName val="Tab. 1 - 1. 3. "/>
      <sheetName val="Tab. 1 - 1. 4."/>
      <sheetName val="Tab. 1 - 1. 5. "/>
      <sheetName val="Tab. 1 - 2. 1."/>
      <sheetName val="Tab. 1 - 2. 2."/>
      <sheetName val="Tab. 1 - 2. 3."/>
      <sheetName val="Tab. 1 - 3. 1. "/>
      <sheetName val="Tab. 1 - 3. 2. "/>
      <sheetName val="Tab. 1 - 3. 3."/>
      <sheetName val="Tab. 1 - 4. "/>
      <sheetName val="Tab. 1 - 5."/>
      <sheetName val="Tab. 2 - 1. "/>
      <sheetName val="Tab. 2 - 2. "/>
      <sheetName val="Tab. 2 - 3. "/>
      <sheetName val="Tab. 2 - 4. "/>
      <sheetName val="Tab. 2 - 5. "/>
      <sheetName val="Tab. 2 - 6. "/>
      <sheetName val="Tab. 2 - 7. "/>
      <sheetName val="Tab. 2 - 8. "/>
      <sheetName val="Tab. 2 - 9. "/>
      <sheetName val="Tab. 2 - 10."/>
      <sheetName val="Tab. 2 - 11. "/>
      <sheetName val="Intervaly spolehlivosti"/>
      <sheetName val="Tab. 3 - 1. 1."/>
      <sheetName val="Tab. 3 - 1. 2. "/>
      <sheetName val="Tab. 3 - 2. 1."/>
      <sheetName val="Tab. 3 - 2. 2."/>
      <sheetName val="Tab. 3 - 3. 1."/>
      <sheetName val="Tab. 3 - 3. 2. "/>
      <sheetName val="Tab. 3 - 3. 3."/>
      <sheetName val="Tab. 3 - 4."/>
      <sheetName val="Tab. 3 - 5. "/>
      <sheetName val="Tab. 3 - 6."/>
      <sheetName val="Tab. 3 - 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B28">
            <v>299271.71129999997</v>
          </cell>
          <cell r="C28">
            <v>203519.16602481139</v>
          </cell>
          <cell r="D28">
            <v>49763.114176766649</v>
          </cell>
          <cell r="E28">
            <v>18921.868398421979</v>
          </cell>
          <cell r="F28">
            <v>21827.3292</v>
          </cell>
          <cell r="G28">
            <v>232.99919999999997</v>
          </cell>
          <cell r="H28">
            <v>5007.4632000000001</v>
          </cell>
        </row>
        <row r="30">
          <cell r="B30">
            <v>57501</v>
          </cell>
          <cell r="C30">
            <v>10404.572400000001</v>
          </cell>
          <cell r="D30">
            <v>12136.129199999999</v>
          </cell>
          <cell r="E30">
            <v>8663.5727999999999</v>
          </cell>
          <cell r="F30">
            <v>21827.3292</v>
          </cell>
          <cell r="G30">
            <v>232.99919999999997</v>
          </cell>
          <cell r="H30">
            <v>4236.3972000000003</v>
          </cell>
        </row>
        <row r="31">
          <cell r="B31">
            <v>77706.762300000002</v>
          </cell>
          <cell r="C31">
            <v>51458.556600000004</v>
          </cell>
          <cell r="D31">
            <v>16932.725999999999</v>
          </cell>
          <cell r="E31">
            <v>9315.4796999999999</v>
          </cell>
          <cell r="G31">
            <v>0</v>
          </cell>
          <cell r="H31">
            <v>0</v>
          </cell>
        </row>
        <row r="32">
          <cell r="B32">
            <v>40862.184999999998</v>
          </cell>
          <cell r="C32">
            <v>27575.784</v>
          </cell>
          <cell r="D32">
            <v>13286.401</v>
          </cell>
          <cell r="E32">
            <v>0</v>
          </cell>
          <cell r="G32">
            <v>0</v>
          </cell>
          <cell r="H32">
            <v>0</v>
          </cell>
        </row>
        <row r="33">
          <cell r="B33">
            <v>26563</v>
          </cell>
          <cell r="C33">
            <v>25818.586826811366</v>
          </cell>
          <cell r="D33">
            <v>729.52807676665452</v>
          </cell>
          <cell r="E33">
            <v>14.885096421980792</v>
          </cell>
          <cell r="G33">
            <v>0</v>
          </cell>
          <cell r="H33">
            <v>0</v>
          </cell>
        </row>
        <row r="34">
          <cell r="B34">
            <v>2011.7640000000001</v>
          </cell>
          <cell r="C34">
            <v>1578.6661980000001</v>
          </cell>
          <cell r="D34">
            <v>0</v>
          </cell>
          <cell r="E34">
            <v>433.097802</v>
          </cell>
          <cell r="G34">
            <v>0</v>
          </cell>
          <cell r="H34">
            <v>0</v>
          </cell>
        </row>
        <row r="35">
          <cell r="B35">
            <v>94627</v>
          </cell>
          <cell r="C35">
            <v>86683</v>
          </cell>
          <cell r="D35">
            <v>6678.3298999999997</v>
          </cell>
          <cell r="E35">
            <v>494.83300000000003</v>
          </cell>
          <cell r="G35">
            <v>0</v>
          </cell>
          <cell r="H35">
            <v>771.06600000000003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A4E8-A0B7-4B89-8FBA-9F0C2B6B5933}">
  <sheetPr>
    <tabColor rgb="FF00B0F0"/>
  </sheetPr>
  <dimension ref="A1:M36"/>
  <sheetViews>
    <sheetView tabSelected="1" zoomScaleNormal="100" workbookViewId="0">
      <selection sqref="A1:G1"/>
    </sheetView>
  </sheetViews>
  <sheetFormatPr defaultColWidth="8.88671875" defaultRowHeight="14.4" x14ac:dyDescent="0.3"/>
  <cols>
    <col min="1" max="1" width="28.88671875" style="4" customWidth="1"/>
    <col min="2" max="2" width="8.88671875" style="4"/>
    <col min="3" max="3" width="7.88671875" style="4" customWidth="1"/>
    <col min="4" max="4" width="7.5546875" style="4" customWidth="1"/>
    <col min="5" max="5" width="7.33203125" style="4" customWidth="1"/>
    <col min="6" max="6" width="11.33203125" style="4" customWidth="1"/>
    <col min="7" max="7" width="7.88671875" style="4" customWidth="1"/>
    <col min="8" max="8" width="7.33203125" style="4" customWidth="1"/>
    <col min="9" max="10" width="8.88671875" style="4"/>
    <col min="11" max="11" width="21.6640625" style="4" customWidth="1"/>
    <col min="12" max="12" width="8.88671875" style="4"/>
    <col min="13" max="16" width="9.33203125" style="4" bestFit="1" customWidth="1"/>
    <col min="17" max="17" width="11.88671875" style="4" bestFit="1" customWidth="1"/>
    <col min="18" max="19" width="9.33203125" style="4" bestFit="1" customWidth="1"/>
    <col min="20" max="16384" width="8.88671875" style="4"/>
  </cols>
  <sheetData>
    <row r="1" spans="1:13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13" x14ac:dyDescent="0.3">
      <c r="A2" s="5"/>
      <c r="B2" s="6"/>
      <c r="C2" s="7"/>
      <c r="D2" s="7"/>
      <c r="E2" s="7"/>
      <c r="F2" s="8" t="s">
        <v>1</v>
      </c>
      <c r="G2" s="8"/>
      <c r="H2" s="8"/>
    </row>
    <row r="3" spans="1:13" x14ac:dyDescent="0.3">
      <c r="A3" s="9" t="s">
        <v>2</v>
      </c>
      <c r="B3" s="10" t="s">
        <v>3</v>
      </c>
      <c r="C3" s="11">
        <v>2015</v>
      </c>
      <c r="D3" s="12"/>
      <c r="E3" s="12">
        <v>2015</v>
      </c>
      <c r="F3" s="12"/>
      <c r="G3" s="12"/>
      <c r="H3" s="12"/>
    </row>
    <row r="4" spans="1:13" ht="15" customHeight="1" x14ac:dyDescent="0.3">
      <c r="A4" s="13"/>
      <c r="B4" s="14"/>
      <c r="C4" s="11" t="s">
        <v>4</v>
      </c>
      <c r="D4" s="12"/>
      <c r="E4" s="12"/>
      <c r="F4" s="12"/>
      <c r="G4" s="12"/>
      <c r="H4" s="12"/>
    </row>
    <row r="5" spans="1:13" ht="22.5" customHeight="1" x14ac:dyDescent="0.3">
      <c r="A5" s="13"/>
      <c r="B5" s="14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5" t="s">
        <v>10</v>
      </c>
    </row>
    <row r="6" spans="1:13" x14ac:dyDescent="0.3">
      <c r="A6" s="16"/>
      <c r="B6" s="17"/>
      <c r="C6" s="18"/>
      <c r="D6" s="18"/>
      <c r="E6" s="18"/>
      <c r="F6" s="18"/>
      <c r="G6" s="18"/>
      <c r="H6" s="19"/>
    </row>
    <row r="7" spans="1:13" x14ac:dyDescent="0.3">
      <c r="A7" s="20" t="s">
        <v>11</v>
      </c>
      <c r="B7" s="21">
        <v>100</v>
      </c>
      <c r="C7" s="21">
        <v>100</v>
      </c>
      <c r="D7" s="21">
        <v>100</v>
      </c>
      <c r="E7" s="21">
        <v>100.00000000000001</v>
      </c>
      <c r="F7" s="21">
        <v>100</v>
      </c>
      <c r="G7" s="21">
        <v>100</v>
      </c>
      <c r="H7" s="22">
        <v>100</v>
      </c>
      <c r="J7" s="23"/>
      <c r="K7" s="23"/>
      <c r="L7" s="23"/>
      <c r="M7" s="23"/>
    </row>
    <row r="8" spans="1:13" x14ac:dyDescent="0.3">
      <c r="A8" s="24" t="s">
        <v>12</v>
      </c>
      <c r="B8" s="25"/>
      <c r="C8" s="21"/>
      <c r="D8" s="21"/>
      <c r="E8" s="21"/>
      <c r="F8" s="21"/>
      <c r="G8" s="21"/>
      <c r="H8" s="22"/>
      <c r="J8" s="23"/>
      <c r="K8" s="23"/>
      <c r="L8" s="23">
        <v>2015</v>
      </c>
      <c r="M8" s="23"/>
    </row>
    <row r="9" spans="1:13" x14ac:dyDescent="0.3">
      <c r="A9" s="26" t="s">
        <v>13</v>
      </c>
      <c r="B9" s="25">
        <v>17.7</v>
      </c>
      <c r="C9" s="25">
        <v>3.8</v>
      </c>
      <c r="D9" s="25">
        <v>20.7</v>
      </c>
      <c r="E9" s="25">
        <v>43.7</v>
      </c>
      <c r="F9" s="25">
        <v>100</v>
      </c>
      <c r="G9" s="25">
        <v>100</v>
      </c>
      <c r="H9" s="27">
        <v>91.7</v>
      </c>
      <c r="J9" s="23"/>
      <c r="K9" s="23" t="s">
        <v>13</v>
      </c>
      <c r="L9" s="23">
        <v>3.8</v>
      </c>
      <c r="M9" s="23"/>
    </row>
    <row r="10" spans="1:13" x14ac:dyDescent="0.3">
      <c r="A10" s="26" t="s">
        <v>14</v>
      </c>
      <c r="B10" s="28">
        <v>28.4</v>
      </c>
      <c r="C10" s="28">
        <v>26.9</v>
      </c>
      <c r="D10" s="28">
        <v>40</v>
      </c>
      <c r="E10" s="28">
        <v>51.3</v>
      </c>
      <c r="F10" s="28" t="s">
        <v>15</v>
      </c>
      <c r="G10" s="28">
        <v>0</v>
      </c>
      <c r="H10" s="29">
        <v>0</v>
      </c>
      <c r="J10" s="23"/>
      <c r="K10" s="23" t="s">
        <v>14</v>
      </c>
      <c r="L10" s="23">
        <v>26.9</v>
      </c>
      <c r="M10" s="23"/>
    </row>
    <row r="11" spans="1:13" x14ac:dyDescent="0.3">
      <c r="A11" s="26" t="s">
        <v>16</v>
      </c>
      <c r="B11" s="28">
        <v>14.5</v>
      </c>
      <c r="C11" s="28">
        <v>13.4</v>
      </c>
      <c r="D11" s="28">
        <v>31.7</v>
      </c>
      <c r="E11" s="28">
        <v>0</v>
      </c>
      <c r="F11" s="28" t="s">
        <v>15</v>
      </c>
      <c r="G11" s="28">
        <v>0</v>
      </c>
      <c r="H11" s="29">
        <v>0</v>
      </c>
      <c r="J11" s="23"/>
      <c r="K11" s="23" t="s">
        <v>16</v>
      </c>
      <c r="L11" s="23">
        <v>13.4</v>
      </c>
      <c r="M11" s="23"/>
    </row>
    <row r="12" spans="1:13" x14ac:dyDescent="0.3">
      <c r="A12" s="26" t="s">
        <v>17</v>
      </c>
      <c r="B12" s="28">
        <v>13.4</v>
      </c>
      <c r="C12" s="28">
        <v>19.2</v>
      </c>
      <c r="D12" s="28">
        <v>2.5</v>
      </c>
      <c r="E12" s="28">
        <v>0.2</v>
      </c>
      <c r="F12" s="28" t="s">
        <v>15</v>
      </c>
      <c r="G12" s="28">
        <v>0</v>
      </c>
      <c r="H12" s="29">
        <v>0</v>
      </c>
      <c r="J12" s="23"/>
      <c r="K12" s="23" t="s">
        <v>18</v>
      </c>
      <c r="L12" s="23">
        <v>19.2</v>
      </c>
      <c r="M12" s="23"/>
    </row>
    <row r="13" spans="1:13" x14ac:dyDescent="0.3">
      <c r="A13" s="26" t="s">
        <v>19</v>
      </c>
      <c r="B13" s="28">
        <v>0.7</v>
      </c>
      <c r="C13" s="28">
        <v>0.7</v>
      </c>
      <c r="D13" s="28">
        <v>0</v>
      </c>
      <c r="E13" s="28">
        <v>2.9</v>
      </c>
      <c r="F13" s="28" t="s">
        <v>15</v>
      </c>
      <c r="G13" s="28">
        <v>0</v>
      </c>
      <c r="H13" s="29">
        <v>0.2</v>
      </c>
      <c r="J13" s="23"/>
      <c r="K13" s="23" t="s">
        <v>20</v>
      </c>
      <c r="L13" s="23">
        <v>0.7</v>
      </c>
      <c r="M13" s="23"/>
    </row>
    <row r="14" spans="1:13" x14ac:dyDescent="0.3">
      <c r="A14" s="26" t="s">
        <v>21</v>
      </c>
      <c r="B14" s="28">
        <v>25.3</v>
      </c>
      <c r="C14" s="28">
        <v>36</v>
      </c>
      <c r="D14" s="28">
        <v>5.0999999999999996</v>
      </c>
      <c r="E14" s="28">
        <v>1.9</v>
      </c>
      <c r="F14" s="28" t="s">
        <v>15</v>
      </c>
      <c r="G14" s="28">
        <v>0</v>
      </c>
      <c r="H14" s="29">
        <v>8.1</v>
      </c>
      <c r="J14" s="23"/>
      <c r="K14" s="23" t="s">
        <v>22</v>
      </c>
      <c r="L14" s="23">
        <v>36</v>
      </c>
      <c r="M14" s="23"/>
    </row>
    <row r="15" spans="1:13" x14ac:dyDescent="0.3">
      <c r="A15" s="30"/>
      <c r="B15" s="31"/>
      <c r="C15" s="31"/>
      <c r="D15" s="31"/>
      <c r="E15" s="31"/>
      <c r="F15" s="31"/>
      <c r="G15" s="31"/>
      <c r="H15" s="31"/>
      <c r="J15" s="23"/>
      <c r="K15" s="23"/>
      <c r="L15" s="23"/>
      <c r="M15" s="23"/>
    </row>
    <row r="16" spans="1:13" x14ac:dyDescent="0.3">
      <c r="A16" s="32" t="s">
        <v>23</v>
      </c>
      <c r="B16" s="32"/>
      <c r="C16" s="32"/>
      <c r="D16" s="32"/>
      <c r="E16" s="33"/>
      <c r="F16" s="33"/>
      <c r="G16" s="33"/>
      <c r="H16" s="33"/>
      <c r="J16" s="23"/>
      <c r="K16" s="23"/>
      <c r="L16" s="23"/>
      <c r="M16" s="23"/>
    </row>
    <row r="17" spans="1:13" x14ac:dyDescent="0.3">
      <c r="A17" s="34" t="s">
        <v>24</v>
      </c>
      <c r="B17" s="34"/>
      <c r="C17" s="34"/>
      <c r="D17" s="34"/>
      <c r="E17" s="35"/>
      <c r="F17" s="35"/>
      <c r="G17" s="35"/>
      <c r="H17" s="35"/>
      <c r="J17" s="23"/>
      <c r="K17" s="23"/>
      <c r="L17" s="23">
        <v>2020</v>
      </c>
      <c r="M17" s="23"/>
    </row>
    <row r="18" spans="1:13" x14ac:dyDescent="0.3">
      <c r="J18" s="23"/>
      <c r="K18" s="23" t="s">
        <v>13</v>
      </c>
      <c r="L18" s="23">
        <v>5.1123305009669506</v>
      </c>
      <c r="M18" s="23"/>
    </row>
    <row r="19" spans="1:13" x14ac:dyDescent="0.3">
      <c r="J19" s="23"/>
      <c r="K19" s="23" t="s">
        <v>14</v>
      </c>
      <c r="L19" s="23">
        <v>25.284378668162681</v>
      </c>
      <c r="M19" s="23"/>
    </row>
    <row r="20" spans="1:13" x14ac:dyDescent="0.3">
      <c r="A20" s="1" t="s">
        <v>0</v>
      </c>
      <c r="B20" s="2"/>
      <c r="C20" s="2"/>
      <c r="D20" s="2"/>
      <c r="E20" s="2"/>
      <c r="F20" s="2"/>
      <c r="G20" s="2"/>
      <c r="H20" s="3"/>
      <c r="J20" s="23"/>
      <c r="K20" s="23" t="s">
        <v>16</v>
      </c>
      <c r="L20" s="23">
        <v>13.549477692257339</v>
      </c>
      <c r="M20" s="23"/>
    </row>
    <row r="21" spans="1:13" x14ac:dyDescent="0.3">
      <c r="A21" s="5"/>
      <c r="B21" s="6"/>
      <c r="C21" s="7"/>
      <c r="D21" s="7"/>
      <c r="E21" s="7"/>
      <c r="F21" s="8" t="s">
        <v>1</v>
      </c>
      <c r="G21" s="8"/>
      <c r="H21" s="8"/>
      <c r="J21" s="23"/>
      <c r="K21" s="23" t="s">
        <v>18</v>
      </c>
      <c r="L21" s="23">
        <v>12.686071455139402</v>
      </c>
      <c r="M21" s="23"/>
    </row>
    <row r="22" spans="1:13" x14ac:dyDescent="0.3">
      <c r="A22" s="9" t="s">
        <v>2</v>
      </c>
      <c r="B22" s="10" t="s">
        <v>3</v>
      </c>
      <c r="C22" s="11">
        <v>2020</v>
      </c>
      <c r="D22" s="12"/>
      <c r="E22" s="12"/>
      <c r="F22" s="12">
        <v>2021</v>
      </c>
      <c r="G22" s="12"/>
      <c r="H22" s="12"/>
      <c r="J22" s="23"/>
      <c r="K22" s="23" t="s">
        <v>20</v>
      </c>
      <c r="L22" s="23">
        <v>0.77568429000320394</v>
      </c>
      <c r="M22" s="23"/>
    </row>
    <row r="23" spans="1:13" ht="15" customHeight="1" x14ac:dyDescent="0.3">
      <c r="A23" s="13"/>
      <c r="B23" s="14"/>
      <c r="C23" s="11" t="s">
        <v>4</v>
      </c>
      <c r="D23" s="12"/>
      <c r="E23" s="12"/>
      <c r="F23" s="12"/>
      <c r="G23" s="12"/>
      <c r="H23" s="12"/>
      <c r="J23" s="23"/>
      <c r="K23" s="23" t="s">
        <v>22</v>
      </c>
      <c r="L23" s="23">
        <v>42.592057393470412</v>
      </c>
      <c r="M23" s="23"/>
    </row>
    <row r="24" spans="1:13" ht="22.5" customHeight="1" x14ac:dyDescent="0.3">
      <c r="A24" s="13"/>
      <c r="B24" s="14"/>
      <c r="C24" s="10" t="s">
        <v>5</v>
      </c>
      <c r="D24" s="10" t="s">
        <v>6</v>
      </c>
      <c r="E24" s="10" t="s">
        <v>7</v>
      </c>
      <c r="F24" s="10" t="s">
        <v>8</v>
      </c>
      <c r="G24" s="10" t="s">
        <v>9</v>
      </c>
      <c r="H24" s="15" t="s">
        <v>10</v>
      </c>
      <c r="J24" s="23"/>
      <c r="K24" s="23"/>
      <c r="L24" s="23"/>
      <c r="M24" s="23"/>
    </row>
    <row r="25" spans="1:13" x14ac:dyDescent="0.3">
      <c r="A25" s="16"/>
      <c r="B25" s="17"/>
      <c r="C25" s="18"/>
      <c r="D25" s="18"/>
      <c r="E25" s="18"/>
      <c r="F25" s="18"/>
      <c r="G25" s="18"/>
      <c r="H25" s="19"/>
      <c r="J25" s="23"/>
      <c r="K25" s="23"/>
      <c r="L25" s="23"/>
      <c r="M25" s="23"/>
    </row>
    <row r="26" spans="1:13" x14ac:dyDescent="0.3">
      <c r="A26" s="20" t="s">
        <v>11</v>
      </c>
      <c r="B26" s="21">
        <f t="shared" ref="B26:H26" si="0">SUM(B27:B33)</f>
        <v>100.00000000000003</v>
      </c>
      <c r="C26" s="21">
        <f t="shared" si="0"/>
        <v>100</v>
      </c>
      <c r="D26" s="21">
        <f t="shared" si="0"/>
        <v>100</v>
      </c>
      <c r="E26" s="21">
        <f t="shared" si="0"/>
        <v>100</v>
      </c>
      <c r="F26" s="21">
        <f t="shared" si="0"/>
        <v>100</v>
      </c>
      <c r="G26" s="21">
        <f t="shared" si="0"/>
        <v>100</v>
      </c>
      <c r="H26" s="22">
        <f t="shared" si="0"/>
        <v>100</v>
      </c>
      <c r="J26"/>
      <c r="K26"/>
      <c r="L26"/>
      <c r="M26"/>
    </row>
    <row r="27" spans="1:13" x14ac:dyDescent="0.3">
      <c r="A27" s="24" t="s">
        <v>12</v>
      </c>
      <c r="B27" s="25"/>
      <c r="C27" s="21"/>
      <c r="D27" s="21"/>
      <c r="E27" s="21"/>
      <c r="F27" s="21"/>
      <c r="G27" s="21"/>
      <c r="H27" s="22"/>
      <c r="J27" s="36"/>
      <c r="K27" s="36"/>
      <c r="L27" s="36"/>
    </row>
    <row r="28" spans="1:13" x14ac:dyDescent="0.3">
      <c r="A28" s="26" t="s">
        <v>13</v>
      </c>
      <c r="B28" s="25">
        <f>'[1]Tab. 1 - 3. 1. '!B30/'[1]Tab. 1 - 3. 1. '!B$28*100</f>
        <v>19.21364359839513</v>
      </c>
      <c r="C28" s="25">
        <f>'[1]Tab. 1 - 3. 1. '!C30/'[1]Tab. 1 - 3. 1. '!C$28*100</f>
        <v>5.1123305009669506</v>
      </c>
      <c r="D28" s="25">
        <f>'[1]Tab. 1 - 3. 1. '!D30/'[1]Tab. 1 - 3. 1. '!D$28*100</f>
        <v>24.387800885793645</v>
      </c>
      <c r="E28" s="25">
        <f>'[1]Tab. 1 - 3. 1. '!E30/'[1]Tab. 1 - 3. 1. '!E$28*100</f>
        <v>45.786032423323022</v>
      </c>
      <c r="F28" s="25">
        <f>'[1]Tab. 1 - 3. 1. '!F30/'[1]Tab. 1 - 3. 1. '!F$28*100</f>
        <v>100</v>
      </c>
      <c r="G28" s="25">
        <f>'[1]Tab. 1 - 3. 1. '!G30/'[1]Tab. 1 - 3. 1. '!G$28*100</f>
        <v>100</v>
      </c>
      <c r="H28" s="27">
        <f>'[1]Tab. 1 - 3. 1. '!H30/'[1]Tab. 1 - 3. 1. '!H$28*100</f>
        <v>84.601664171990322</v>
      </c>
      <c r="J28" s="36"/>
      <c r="K28" s="36"/>
      <c r="L28" s="36"/>
    </row>
    <row r="29" spans="1:13" x14ac:dyDescent="0.3">
      <c r="A29" s="26" t="s">
        <v>14</v>
      </c>
      <c r="B29" s="25">
        <f>'[1]Tab. 1 - 3. 1. '!B31/'[1]Tab. 1 - 3. 1. '!B$28*100</f>
        <v>25.965288186595139</v>
      </c>
      <c r="C29" s="25">
        <f>'[1]Tab. 1 - 3. 1. '!C31/'[1]Tab. 1 - 3. 1. '!C$28*100</f>
        <v>25.284378668162681</v>
      </c>
      <c r="D29" s="25">
        <f>'[1]Tab. 1 - 3. 1. '!D31/'[1]Tab. 1 - 3. 1. '!D$28*100</f>
        <v>34.026660670496241</v>
      </c>
      <c r="E29" s="25">
        <f>'[1]Tab. 1 - 3. 1. '!E31/'[1]Tab. 1 - 3. 1. '!E$28*100</f>
        <v>49.231288918471073</v>
      </c>
      <c r="F29" s="28" t="s">
        <v>15</v>
      </c>
      <c r="G29" s="25">
        <f>'[1]Tab. 1 - 3. 1. '!G31/'[1]Tab. 1 - 3. 1. '!G$28*100</f>
        <v>0</v>
      </c>
      <c r="H29" s="27">
        <f>'[1]Tab. 1 - 3. 1. '!H31/'[1]Tab. 1 - 3. 1. '!H$28*100</f>
        <v>0</v>
      </c>
      <c r="J29" s="37"/>
      <c r="K29" s="37"/>
      <c r="L29" s="37"/>
    </row>
    <row r="30" spans="1:13" x14ac:dyDescent="0.3">
      <c r="A30" s="26" t="s">
        <v>16</v>
      </c>
      <c r="B30" s="25">
        <f>'[1]Tab. 1 - 3. 1. '!B32/'[1]Tab. 1 - 3. 1. '!B$28*100</f>
        <v>13.653874875944549</v>
      </c>
      <c r="C30" s="25">
        <f>'[1]Tab. 1 - 3. 1. '!C32/'[1]Tab. 1 - 3. 1. '!C$28*100</f>
        <v>13.549477692257339</v>
      </c>
      <c r="D30" s="25">
        <f>'[1]Tab. 1 - 3. 1. '!D32/'[1]Tab. 1 - 3. 1. '!D$28*100</f>
        <v>26.699295692798785</v>
      </c>
      <c r="E30" s="25">
        <f>'[1]Tab. 1 - 3. 1. '!E32/'[1]Tab. 1 - 3. 1. '!E$28*100</f>
        <v>0</v>
      </c>
      <c r="F30" s="28" t="s">
        <v>15</v>
      </c>
      <c r="G30" s="25">
        <f>'[1]Tab. 1 - 3. 1. '!G32/'[1]Tab. 1 - 3. 1. '!G$28*100</f>
        <v>0</v>
      </c>
      <c r="H30" s="27">
        <f>'[1]Tab. 1 - 3. 1. '!H32/'[1]Tab. 1 - 3. 1. '!H$28*100</f>
        <v>0</v>
      </c>
    </row>
    <row r="31" spans="1:13" x14ac:dyDescent="0.3">
      <c r="A31" s="26" t="s">
        <v>17</v>
      </c>
      <c r="B31" s="25">
        <f>'[1]Tab. 1 - 3. 1. '!B33/'[1]Tab. 1 - 3. 1. '!B$28*100</f>
        <v>8.8758806786694127</v>
      </c>
      <c r="C31" s="25">
        <f>'[1]Tab. 1 - 3. 1. '!C33/'[1]Tab. 1 - 3. 1. '!C$28*100</f>
        <v>12.686071455139402</v>
      </c>
      <c r="D31" s="25">
        <f>'[1]Tab. 1 - 3. 1. '!D33/'[1]Tab. 1 - 3. 1. '!D$28*100</f>
        <v>1.4660016537052976</v>
      </c>
      <c r="E31" s="25">
        <f>'[1]Tab. 1 - 3. 1. '!E33/'[1]Tab. 1 - 3. 1. '!E$28*100</f>
        <v>7.8666102673149135E-2</v>
      </c>
      <c r="F31" s="28" t="s">
        <v>15</v>
      </c>
      <c r="G31" s="25">
        <f>'[1]Tab. 1 - 3. 1. '!G33/'[1]Tab. 1 - 3. 1. '!G$28*100</f>
        <v>0</v>
      </c>
      <c r="H31" s="27">
        <f>'[1]Tab. 1 - 3. 1. '!H33/'[1]Tab. 1 - 3. 1. '!H$28*100</f>
        <v>0</v>
      </c>
    </row>
    <row r="32" spans="1:13" x14ac:dyDescent="0.3">
      <c r="A32" s="26" t="s">
        <v>19</v>
      </c>
      <c r="B32" s="25">
        <f>'[1]Tab. 1 - 3. 1. '!B34/'[1]Tab. 1 - 3. 1. '!B$28*100</f>
        <v>0.67221990052489144</v>
      </c>
      <c r="C32" s="25">
        <f>'[1]Tab. 1 - 3. 1. '!C34/'[1]Tab. 1 - 3. 1. '!C$28*100</f>
        <v>0.77568429000320394</v>
      </c>
      <c r="D32" s="25">
        <f>'[1]Tab. 1 - 3. 1. '!D34/'[1]Tab. 1 - 3. 1. '!D$28*100</f>
        <v>0</v>
      </c>
      <c r="E32" s="25">
        <f>'[1]Tab. 1 - 3. 1. '!E34/'[1]Tab. 1 - 3. 1. '!E$28*100</f>
        <v>2.2888744011987683</v>
      </c>
      <c r="F32" s="28" t="s">
        <v>15</v>
      </c>
      <c r="G32" s="25">
        <f>'[1]Tab. 1 - 3. 1. '!G34/'[1]Tab. 1 - 3. 1. '!G$28*100</f>
        <v>0</v>
      </c>
      <c r="H32" s="27">
        <f>'[1]Tab. 1 - 3. 1. '!H34/'[1]Tab. 1 - 3. 1. '!H$28*100</f>
        <v>0</v>
      </c>
    </row>
    <row r="33" spans="1:8" x14ac:dyDescent="0.3">
      <c r="A33" s="26" t="s">
        <v>21</v>
      </c>
      <c r="B33" s="25">
        <f>'[1]Tab. 1 - 3. 1. '!B35/'[1]Tab. 1 - 3. 1. '!B$28*100</f>
        <v>31.619092759870888</v>
      </c>
      <c r="C33" s="25">
        <f>'[1]Tab. 1 - 3. 1. '!C35/'[1]Tab. 1 - 3. 1. '!C$28*100</f>
        <v>42.592057393470412</v>
      </c>
      <c r="D33" s="25">
        <f>'[1]Tab. 1 - 3. 1. '!D35/'[1]Tab. 1 - 3. 1. '!D$28*100</f>
        <v>13.420241097206034</v>
      </c>
      <c r="E33" s="25">
        <f>'[1]Tab. 1 - 3. 1. '!E35/'[1]Tab. 1 - 3. 1. '!E$28*100</f>
        <v>2.6151381543339949</v>
      </c>
      <c r="F33" s="28" t="s">
        <v>15</v>
      </c>
      <c r="G33" s="25">
        <f>'[1]Tab. 1 - 3. 1. '!G35/'[1]Tab. 1 - 3. 1. '!G$28*100</f>
        <v>0</v>
      </c>
      <c r="H33" s="27">
        <f>'[1]Tab. 1 - 3. 1. '!H35/'[1]Tab. 1 - 3. 1. '!H$28*100</f>
        <v>15.39833582800968</v>
      </c>
    </row>
    <row r="34" spans="1:8" x14ac:dyDescent="0.3">
      <c r="A34" s="30"/>
      <c r="B34" s="31"/>
      <c r="C34" s="31"/>
      <c r="D34" s="31"/>
      <c r="E34" s="31"/>
      <c r="F34" s="31"/>
      <c r="G34" s="31"/>
      <c r="H34" s="31"/>
    </row>
    <row r="35" spans="1:8" x14ac:dyDescent="0.3">
      <c r="A35" s="32" t="s">
        <v>23</v>
      </c>
      <c r="B35" s="32"/>
      <c r="C35" s="32"/>
      <c r="D35" s="32"/>
      <c r="E35" s="33"/>
      <c r="F35" s="33"/>
      <c r="G35" s="33"/>
      <c r="H35" s="33"/>
    </row>
    <row r="36" spans="1:8" x14ac:dyDescent="0.3">
      <c r="A36" s="38" t="s">
        <v>25</v>
      </c>
      <c r="B36" s="38"/>
      <c r="C36" s="38"/>
      <c r="D36" s="38"/>
      <c r="E36" s="38"/>
      <c r="F36" s="35"/>
      <c r="G36" s="35"/>
      <c r="H36" s="35"/>
    </row>
  </sheetData>
  <mergeCells count="28">
    <mergeCell ref="A35:D35"/>
    <mergeCell ref="A36:E36"/>
    <mergeCell ref="A22:A25"/>
    <mergeCell ref="B22:B25"/>
    <mergeCell ref="C22:H22"/>
    <mergeCell ref="C23:H23"/>
    <mergeCell ref="C24:C25"/>
    <mergeCell ref="D24:D25"/>
    <mergeCell ref="E24:E25"/>
    <mergeCell ref="F24:F25"/>
    <mergeCell ref="G24:G25"/>
    <mergeCell ref="H24:H25"/>
    <mergeCell ref="G5:G6"/>
    <mergeCell ref="H5:H6"/>
    <mergeCell ref="A16:D16"/>
    <mergeCell ref="A17:D17"/>
    <mergeCell ref="A20:G20"/>
    <mergeCell ref="F21:H21"/>
    <mergeCell ref="A1:G1"/>
    <mergeCell ref="F2:H2"/>
    <mergeCell ref="A3:A6"/>
    <mergeCell ref="B3:B6"/>
    <mergeCell ref="C3:H3"/>
    <mergeCell ref="C4:H4"/>
    <mergeCell ref="C5:C6"/>
    <mergeCell ref="D5:D6"/>
    <mergeCell ref="E5:E6"/>
    <mergeCell ref="F5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1 - 3. 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Kothánková</dc:creator>
  <cp:lastModifiedBy>Kristýna Kothánková</cp:lastModifiedBy>
  <dcterms:created xsi:type="dcterms:W3CDTF">2022-08-17T14:34:40Z</dcterms:created>
  <dcterms:modified xsi:type="dcterms:W3CDTF">2022-08-17T14:34:50Z</dcterms:modified>
</cp:coreProperties>
</file>