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818593B3-66AA-48D0-B810-417685D7E541}" xr6:coauthVersionLast="47" xr6:coauthVersionMax="47" xr10:uidLastSave="{00000000-0000-0000-0000-000000000000}"/>
  <bookViews>
    <workbookView xWindow="-108" yWindow="-108" windowWidth="23256" windowHeight="12576" xr2:uid="{9608106C-96B0-4A7D-8CC8-4E4BDE71004E}"/>
  </bookViews>
  <sheets>
    <sheet name="Tab. 1 - 3. 2. " sheetId="1" r:id="rId1"/>
  </sheets>
  <externalReferences>
    <externalReference r:id="rId2"/>
  </externalReferences>
  <definedNames>
    <definedName name="_AMO_UniqueIdentifier" hidden="1">"'c02530b5-c833-4b05-bb42-673f59aeff0f'"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E33" i="1"/>
  <c r="D33" i="1"/>
  <c r="B33" i="1" s="1"/>
  <c r="C33" i="1"/>
  <c r="H32" i="1"/>
  <c r="G32" i="1"/>
  <c r="E32" i="1"/>
  <c r="D32" i="1"/>
  <c r="C32" i="1"/>
  <c r="B32" i="1"/>
  <c r="H31" i="1"/>
  <c r="G31" i="1"/>
  <c r="E31" i="1"/>
  <c r="D31" i="1"/>
  <c r="C31" i="1"/>
  <c r="B31" i="1"/>
  <c r="H30" i="1"/>
  <c r="G30" i="1"/>
  <c r="E30" i="1"/>
  <c r="D30" i="1"/>
  <c r="C30" i="1"/>
  <c r="B30" i="1" s="1"/>
  <c r="H29" i="1"/>
  <c r="G29" i="1"/>
  <c r="E29" i="1"/>
  <c r="D29" i="1"/>
  <c r="B29" i="1" s="1"/>
  <c r="C29" i="1"/>
  <c r="H28" i="1"/>
  <c r="G28" i="1"/>
  <c r="F28" i="1"/>
  <c r="E28" i="1"/>
  <c r="D28" i="1"/>
  <c r="C28" i="1"/>
  <c r="B28" i="1" s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<sst xmlns="http://schemas.openxmlformats.org/spreadsheetml/2006/main" count="58" uniqueCount="23">
  <si>
    <t>Tab. 1 - 3. 2. Konečná spotřeba paliv a energií v domácnostech podle účelu užití</t>
  </si>
  <si>
    <t>dle účelu užití v %</t>
  </si>
  <si>
    <t>Palivo/energie</t>
  </si>
  <si>
    <t>Celkem</t>
  </si>
  <si>
    <t>v tom podle účelu užití na</t>
  </si>
  <si>
    <t>vytápění</t>
  </si>
  <si>
    <t>ohřev vody</t>
  </si>
  <si>
    <t>vaření</t>
  </si>
  <si>
    <t>osvětlení a spotřebiče</t>
  </si>
  <si>
    <t>chlazení</t>
  </si>
  <si>
    <t>ostatní užití</t>
  </si>
  <si>
    <t>Konečná spotřeba v domácnostech</t>
  </si>
  <si>
    <t>v tom:</t>
  </si>
  <si>
    <t xml:space="preserve">    elektřina</t>
  </si>
  <si>
    <t xml:space="preserve">     zemní plyn</t>
  </si>
  <si>
    <t>x</t>
  </si>
  <si>
    <t xml:space="preserve">     nakupované teplo</t>
  </si>
  <si>
    <r>
      <t xml:space="preserve">     tuhá paliva</t>
    </r>
    <r>
      <rPr>
        <vertAlign val="superscript"/>
        <sz val="8"/>
        <rFont val="Arial"/>
        <family val="2"/>
        <charset val="238"/>
      </rPr>
      <t>1</t>
    </r>
  </si>
  <si>
    <r>
      <t xml:space="preserve">     kapalná paliva</t>
    </r>
    <r>
      <rPr>
        <vertAlign val="superscript"/>
        <sz val="8"/>
        <rFont val="Arial"/>
        <family val="2"/>
        <charset val="238"/>
      </rPr>
      <t>1</t>
    </r>
  </si>
  <si>
    <r>
      <t xml:space="preserve">     obnovitelné zdroje energie</t>
    </r>
    <r>
      <rPr>
        <vertAlign val="superscript"/>
        <sz val="8"/>
        <rFont val="Arial"/>
        <family val="2"/>
        <charset val="238"/>
      </rPr>
      <t>1</t>
    </r>
  </si>
  <si>
    <r>
      <t>1)</t>
    </r>
    <r>
      <rPr>
        <sz val="7"/>
        <rFont val="Arial"/>
        <family val="2"/>
        <charset val="238"/>
      </rPr>
      <t>zastoupení paliv v jednotlivých skupinách viz metodika</t>
    </r>
  </si>
  <si>
    <t>Zdroj dat: šetření Energo 2015, administrativní zdroje dat, modelové výpočty</t>
  </si>
  <si>
    <t>Zdroj dat: propočet ČSÚ z mezinárodního dotazníku domácnosti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</si>
</sst>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/>
    <xf numFmtId="0" fontId="2" fillId="2" borderId="0" xfId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165" fontId="7" fillId="2" borderId="12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165" fontId="7" fillId="2" borderId="7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165" fontId="8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0" fontId="8" fillId="2" borderId="0" xfId="0" applyFont="1" applyFill="1" applyAlignment="1">
      <alignment vertical="center"/>
    </xf>
    <xf numFmtId="0" fontId="4" fillId="4" borderId="0" xfId="0" applyFont="1" applyFill="1" applyAlignment="1">
      <alignment horizontal="left"/>
    </xf>
    <xf numFmtId="0" fontId="11" fillId="0" borderId="0" xfId="0" applyFont="1"/>
    <xf numFmtId="165" fontId="7" fillId="0" borderId="7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vertical="center"/>
    </xf>
    <xf numFmtId="0" fontId="4" fillId="2" borderId="0" xfId="0" applyFont="1" applyFill="1" applyAlignment="1">
      <alignment horizontal="left" vertical="center"/>
    </xf>
  </cellXfs>
  <cellStyles count="2">
    <cellStyle name="čsú tab NADPIS" xfId="1" xr:uid="{0816ED50-B3F3-4321-B8F4-916328D8B0CD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/OneDrive/Desktop/Energo%20srpen/V&#253;stupn&#237;%20tabulky_Energo2015_2021_nov&#253;%20konc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ab. 1 - 1. 1."/>
      <sheetName val="Tab. 1 - 1. 2."/>
      <sheetName val="Tab. 1 - 1. 3. "/>
      <sheetName val="Tab. 1 - 1. 4."/>
      <sheetName val="Tab. 1 - 1. 5. "/>
      <sheetName val="Tab. 1 - 2. 1."/>
      <sheetName val="Tab. 1 - 2. 2."/>
      <sheetName val="Tab. 1 - 2. 3."/>
      <sheetName val="Tab. 1 - 3. 1. "/>
      <sheetName val="Tab. 1 - 3. 2. "/>
      <sheetName val="Tab. 1 - 3. 3."/>
      <sheetName val="Tab. 1 - 4. "/>
      <sheetName val="Tab. 1 - 5."/>
      <sheetName val="Tab. 2 - 1. "/>
      <sheetName val="Tab. 2 - 2. "/>
      <sheetName val="Tab. 2 - 3. "/>
      <sheetName val="Tab. 2 - 4. "/>
      <sheetName val="Tab. 2 - 5. "/>
      <sheetName val="Tab. 2 - 6. "/>
      <sheetName val="Tab. 2 - 7. "/>
      <sheetName val="Tab. 2 - 8. "/>
      <sheetName val="Tab. 2 - 9. "/>
      <sheetName val="Tab. 2 - 10."/>
      <sheetName val="Tab. 2 - 11. "/>
      <sheetName val="Intervaly spolehlivosti"/>
      <sheetName val="Tab. 3 - 1. 1."/>
      <sheetName val="Tab. 3 - 1. 2. "/>
      <sheetName val="Tab. 3 - 2. 1."/>
      <sheetName val="Tab. 3 - 2. 2."/>
      <sheetName val="Tab. 3 - 3. 1."/>
      <sheetName val="Tab. 3 - 3. 2. "/>
      <sheetName val="Tab. 3 - 3. 3."/>
      <sheetName val="Tab. 3 - 4."/>
      <sheetName val="Tab. 3 - 5. "/>
      <sheetName val="Tab. 3 - 6."/>
      <sheetName val="Tab. 3 - 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B28">
            <v>299271.71129999997</v>
          </cell>
          <cell r="C28">
            <v>203519.16602481139</v>
          </cell>
          <cell r="D28">
            <v>49763.114176766649</v>
          </cell>
          <cell r="E28">
            <v>18921.868398421979</v>
          </cell>
          <cell r="F28">
            <v>21827.3292</v>
          </cell>
          <cell r="G28">
            <v>232.99919999999997</v>
          </cell>
          <cell r="H28">
            <v>5007.4632000000001</v>
          </cell>
        </row>
        <row r="30">
          <cell r="B30">
            <v>57501</v>
          </cell>
          <cell r="C30">
            <v>10404.572400000001</v>
          </cell>
          <cell r="D30">
            <v>12136.129199999999</v>
          </cell>
          <cell r="E30">
            <v>8663.5727999999999</v>
          </cell>
          <cell r="F30">
            <v>21827.3292</v>
          </cell>
          <cell r="G30">
            <v>232.99919999999997</v>
          </cell>
          <cell r="H30">
            <v>4236.3972000000003</v>
          </cell>
        </row>
        <row r="31">
          <cell r="B31">
            <v>77706.762300000002</v>
          </cell>
          <cell r="C31">
            <v>51458.556600000004</v>
          </cell>
          <cell r="D31">
            <v>16932.725999999999</v>
          </cell>
          <cell r="E31">
            <v>9315.4796999999999</v>
          </cell>
          <cell r="G31">
            <v>0</v>
          </cell>
          <cell r="H31">
            <v>0</v>
          </cell>
        </row>
        <row r="32">
          <cell r="B32">
            <v>40862.184999999998</v>
          </cell>
          <cell r="C32">
            <v>27575.784</v>
          </cell>
          <cell r="D32">
            <v>13286.401</v>
          </cell>
          <cell r="E32">
            <v>0</v>
          </cell>
          <cell r="G32">
            <v>0</v>
          </cell>
          <cell r="H32">
            <v>0</v>
          </cell>
        </row>
        <row r="33">
          <cell r="B33">
            <v>26563</v>
          </cell>
          <cell r="C33">
            <v>25818.586826811366</v>
          </cell>
          <cell r="D33">
            <v>729.52807676665452</v>
          </cell>
          <cell r="E33">
            <v>14.885096421980792</v>
          </cell>
          <cell r="G33">
            <v>0</v>
          </cell>
          <cell r="H33">
            <v>0</v>
          </cell>
        </row>
        <row r="34">
          <cell r="B34">
            <v>2011.7640000000001</v>
          </cell>
          <cell r="C34">
            <v>1578.6661980000001</v>
          </cell>
          <cell r="D34">
            <v>0</v>
          </cell>
          <cell r="E34">
            <v>433.097802</v>
          </cell>
          <cell r="G34">
            <v>0</v>
          </cell>
          <cell r="H34">
            <v>0</v>
          </cell>
        </row>
        <row r="35">
          <cell r="B35">
            <v>94627</v>
          </cell>
          <cell r="C35">
            <v>86683</v>
          </cell>
          <cell r="D35">
            <v>6678.3298999999997</v>
          </cell>
          <cell r="E35">
            <v>494.83300000000003</v>
          </cell>
          <cell r="G35">
            <v>0</v>
          </cell>
          <cell r="H35">
            <v>771.06600000000003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7B16-9E9D-4762-A620-5BA52EC399CC}">
  <sheetPr>
    <tabColor rgb="FF00B0F0"/>
  </sheetPr>
  <dimension ref="A1:T36"/>
  <sheetViews>
    <sheetView tabSelected="1" zoomScaleNormal="100" workbookViewId="0">
      <selection sqref="A1:G1"/>
    </sheetView>
  </sheetViews>
  <sheetFormatPr defaultColWidth="8.88671875" defaultRowHeight="14.4" x14ac:dyDescent="0.3"/>
  <cols>
    <col min="1" max="1" width="28.88671875" style="4" customWidth="1"/>
    <col min="2" max="2" width="8.5546875" style="4" customWidth="1"/>
    <col min="3" max="4" width="7.6640625" style="4" customWidth="1"/>
    <col min="5" max="5" width="8.88671875" style="4"/>
    <col min="6" max="6" width="10.33203125" style="4" customWidth="1"/>
    <col min="7" max="7" width="7.44140625" style="4" customWidth="1"/>
    <col min="8" max="8" width="7.6640625" style="4" customWidth="1"/>
    <col min="9" max="16384" width="8.88671875" style="4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5"/>
      <c r="B2" s="6"/>
      <c r="C2" s="7"/>
      <c r="D2" s="7"/>
      <c r="E2" s="7"/>
      <c r="F2" s="8" t="s">
        <v>1</v>
      </c>
      <c r="G2" s="8"/>
      <c r="H2" s="8"/>
    </row>
    <row r="3" spans="1:8" x14ac:dyDescent="0.3">
      <c r="A3" s="9" t="s">
        <v>2</v>
      </c>
      <c r="B3" s="10" t="s">
        <v>3</v>
      </c>
      <c r="C3" s="11">
        <v>2015</v>
      </c>
      <c r="D3" s="12"/>
      <c r="E3" s="12"/>
      <c r="F3" s="12">
        <v>2015</v>
      </c>
      <c r="G3" s="12"/>
      <c r="H3" s="12"/>
    </row>
    <row r="4" spans="1:8" ht="15" customHeight="1" x14ac:dyDescent="0.3">
      <c r="A4" s="13"/>
      <c r="B4" s="14"/>
      <c r="C4" s="11" t="s">
        <v>4</v>
      </c>
      <c r="D4" s="12"/>
      <c r="E4" s="12"/>
      <c r="F4" s="12"/>
      <c r="G4" s="12"/>
      <c r="H4" s="12"/>
    </row>
    <row r="5" spans="1:8" ht="22.5" customHeight="1" x14ac:dyDescent="0.3">
      <c r="A5" s="13"/>
      <c r="B5" s="14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5" t="s">
        <v>10</v>
      </c>
    </row>
    <row r="6" spans="1:8" x14ac:dyDescent="0.3">
      <c r="A6" s="16"/>
      <c r="B6" s="17"/>
      <c r="C6" s="17"/>
      <c r="D6" s="17"/>
      <c r="E6" s="17"/>
      <c r="F6" s="17"/>
      <c r="G6" s="17"/>
      <c r="H6" s="18"/>
    </row>
    <row r="7" spans="1:8" x14ac:dyDescent="0.3">
      <c r="A7" s="19" t="s">
        <v>11</v>
      </c>
      <c r="B7" s="20">
        <v>100</v>
      </c>
      <c r="C7" s="21">
        <v>67.100000000000009</v>
      </c>
      <c r="D7" s="21">
        <v>17.399999999999999</v>
      </c>
      <c r="E7" s="21">
        <v>6.7</v>
      </c>
      <c r="F7" s="21">
        <v>7.2</v>
      </c>
      <c r="G7" s="21">
        <v>0.1</v>
      </c>
      <c r="H7" s="22">
        <v>1.5</v>
      </c>
    </row>
    <row r="8" spans="1:8" x14ac:dyDescent="0.3">
      <c r="A8" s="23" t="s">
        <v>12</v>
      </c>
      <c r="B8" s="24"/>
      <c r="C8" s="25"/>
      <c r="D8" s="25"/>
      <c r="E8" s="25"/>
      <c r="F8" s="25"/>
      <c r="G8" s="25"/>
      <c r="H8" s="26"/>
    </row>
    <row r="9" spans="1:8" x14ac:dyDescent="0.3">
      <c r="A9" s="27" t="s">
        <v>13</v>
      </c>
      <c r="B9" s="20">
        <v>100.00000000000001</v>
      </c>
      <c r="C9" s="21">
        <v>14.3</v>
      </c>
      <c r="D9" s="21">
        <v>20.399999999999999</v>
      </c>
      <c r="E9" s="21">
        <v>16.5</v>
      </c>
      <c r="F9" s="21">
        <v>40.6</v>
      </c>
      <c r="G9" s="21">
        <v>0.4</v>
      </c>
      <c r="H9" s="22">
        <v>7.8</v>
      </c>
    </row>
    <row r="10" spans="1:8" x14ac:dyDescent="0.3">
      <c r="A10" s="27" t="s">
        <v>14</v>
      </c>
      <c r="B10" s="20">
        <v>100</v>
      </c>
      <c r="C10" s="21">
        <v>63.5</v>
      </c>
      <c r="D10" s="21">
        <v>24.4</v>
      </c>
      <c r="E10" s="21">
        <v>12.1</v>
      </c>
      <c r="F10" s="28" t="s">
        <v>15</v>
      </c>
      <c r="G10" s="21">
        <v>0</v>
      </c>
      <c r="H10" s="22">
        <v>0</v>
      </c>
    </row>
    <row r="11" spans="1:8" x14ac:dyDescent="0.3">
      <c r="A11" s="27" t="s">
        <v>16</v>
      </c>
      <c r="B11" s="20">
        <v>100</v>
      </c>
      <c r="C11" s="21">
        <v>62.1</v>
      </c>
      <c r="D11" s="21">
        <v>37.9</v>
      </c>
      <c r="E11" s="21">
        <v>0</v>
      </c>
      <c r="F11" s="28" t="s">
        <v>15</v>
      </c>
      <c r="G11" s="21">
        <v>0</v>
      </c>
      <c r="H11" s="22">
        <v>0</v>
      </c>
    </row>
    <row r="12" spans="1:8" x14ac:dyDescent="0.3">
      <c r="A12" s="27" t="s">
        <v>17</v>
      </c>
      <c r="B12" s="20">
        <v>99.999999999999986</v>
      </c>
      <c r="C12" s="21">
        <v>96.6</v>
      </c>
      <c r="D12" s="21">
        <v>3.3</v>
      </c>
      <c r="E12" s="21">
        <v>0.1</v>
      </c>
      <c r="F12" s="28" t="s">
        <v>15</v>
      </c>
      <c r="G12" s="21">
        <v>0</v>
      </c>
      <c r="H12" s="22">
        <v>0</v>
      </c>
    </row>
    <row r="13" spans="1:8" x14ac:dyDescent="0.3">
      <c r="A13" s="27" t="s">
        <v>18</v>
      </c>
      <c r="B13" s="20">
        <v>100.00000000000001</v>
      </c>
      <c r="C13" s="21">
        <v>69.100000000000009</v>
      </c>
      <c r="D13" s="21">
        <v>0.7</v>
      </c>
      <c r="E13" s="21">
        <v>29.7</v>
      </c>
      <c r="F13" s="28" t="s">
        <v>15</v>
      </c>
      <c r="G13" s="21">
        <v>0</v>
      </c>
      <c r="H13" s="22">
        <v>0.5</v>
      </c>
    </row>
    <row r="14" spans="1:8" x14ac:dyDescent="0.3">
      <c r="A14" s="27" t="s">
        <v>19</v>
      </c>
      <c r="B14" s="20">
        <v>100</v>
      </c>
      <c r="C14" s="21">
        <v>95.5</v>
      </c>
      <c r="D14" s="21">
        <v>3.5</v>
      </c>
      <c r="E14" s="21">
        <v>0.5</v>
      </c>
      <c r="F14" s="28" t="s">
        <v>15</v>
      </c>
      <c r="G14" s="21">
        <v>0</v>
      </c>
      <c r="H14" s="22">
        <v>0.5</v>
      </c>
    </row>
    <row r="15" spans="1:8" x14ac:dyDescent="0.3">
      <c r="A15" s="29"/>
      <c r="B15" s="30"/>
      <c r="C15" s="31"/>
      <c r="D15" s="31"/>
      <c r="E15" s="31"/>
      <c r="F15" s="32"/>
      <c r="G15" s="31"/>
      <c r="H15" s="31"/>
    </row>
    <row r="16" spans="1:8" x14ac:dyDescent="0.3">
      <c r="A16" s="33" t="s">
        <v>20</v>
      </c>
      <c r="B16" s="33"/>
      <c r="C16" s="33"/>
      <c r="D16" s="33"/>
      <c r="E16" s="34"/>
      <c r="F16" s="34"/>
      <c r="G16" s="34"/>
      <c r="H16" s="34"/>
    </row>
    <row r="17" spans="1:20" x14ac:dyDescent="0.3">
      <c r="A17" s="35" t="s">
        <v>21</v>
      </c>
      <c r="B17" s="35"/>
      <c r="C17" s="35"/>
      <c r="D17" s="35"/>
      <c r="E17" s="34"/>
      <c r="F17" s="34"/>
      <c r="G17" s="34"/>
      <c r="H17" s="34"/>
    </row>
    <row r="20" spans="1:20" x14ac:dyDescent="0.3">
      <c r="A20" s="1" t="s">
        <v>0</v>
      </c>
      <c r="B20" s="2"/>
      <c r="C20" s="2"/>
      <c r="D20" s="2"/>
      <c r="E20" s="2"/>
      <c r="F20" s="2"/>
      <c r="G20" s="2"/>
      <c r="H20" s="3"/>
      <c r="L20" s="36"/>
      <c r="M20" s="36"/>
      <c r="N20" s="36"/>
      <c r="O20" s="36"/>
      <c r="P20" s="36"/>
      <c r="Q20" s="36"/>
      <c r="R20" s="36"/>
      <c r="S20" s="36"/>
    </row>
    <row r="21" spans="1:20" x14ac:dyDescent="0.3">
      <c r="A21" s="5"/>
      <c r="B21" s="6"/>
      <c r="C21" s="7"/>
      <c r="D21" s="7"/>
      <c r="E21" s="7"/>
      <c r="F21" s="8" t="s">
        <v>1</v>
      </c>
      <c r="G21" s="8"/>
      <c r="H21" s="8"/>
      <c r="K21"/>
      <c r="L21" s="36"/>
      <c r="M21" s="36"/>
      <c r="N21" s="36"/>
      <c r="O21" s="36"/>
      <c r="P21" s="36"/>
      <c r="Q21" s="36"/>
      <c r="R21" s="36"/>
      <c r="S21" s="36"/>
      <c r="T21"/>
    </row>
    <row r="22" spans="1:20" x14ac:dyDescent="0.3">
      <c r="A22" s="9" t="s">
        <v>2</v>
      </c>
      <c r="B22" s="10" t="s">
        <v>3</v>
      </c>
      <c r="C22" s="11">
        <v>2020</v>
      </c>
      <c r="D22" s="12"/>
      <c r="E22" s="12"/>
      <c r="F22" s="12"/>
      <c r="G22" s="12"/>
      <c r="H22" s="12"/>
      <c r="K22"/>
      <c r="L22" s="36"/>
      <c r="M22" s="36"/>
      <c r="N22" s="36"/>
      <c r="O22" s="36"/>
      <c r="P22" s="36"/>
      <c r="Q22" s="36"/>
      <c r="R22" s="36"/>
      <c r="S22" s="36"/>
      <c r="T22"/>
    </row>
    <row r="23" spans="1:20" ht="15" customHeight="1" x14ac:dyDescent="0.3">
      <c r="A23" s="13"/>
      <c r="B23" s="14"/>
      <c r="C23" s="11" t="s">
        <v>4</v>
      </c>
      <c r="D23" s="12"/>
      <c r="E23" s="12"/>
      <c r="F23" s="12"/>
      <c r="G23" s="12"/>
      <c r="H23" s="12"/>
      <c r="K23"/>
      <c r="L23" s="36"/>
      <c r="M23" s="36"/>
      <c r="N23" s="36"/>
      <c r="O23" s="36"/>
      <c r="P23" s="36"/>
      <c r="Q23" s="36"/>
      <c r="R23" s="36"/>
      <c r="S23" s="36"/>
      <c r="T23"/>
    </row>
    <row r="24" spans="1:20" ht="22.5" customHeight="1" x14ac:dyDescent="0.3">
      <c r="A24" s="13"/>
      <c r="B24" s="14"/>
      <c r="C24" s="10" t="s">
        <v>5</v>
      </c>
      <c r="D24" s="10" t="s">
        <v>6</v>
      </c>
      <c r="E24" s="10" t="s">
        <v>7</v>
      </c>
      <c r="F24" s="10" t="s">
        <v>8</v>
      </c>
      <c r="G24" s="10" t="s">
        <v>9</v>
      </c>
      <c r="H24" s="15" t="s">
        <v>10</v>
      </c>
      <c r="K24"/>
      <c r="L24" s="36" t="s">
        <v>5</v>
      </c>
      <c r="M24" s="36" t="s">
        <v>6</v>
      </c>
      <c r="N24" s="36" t="s">
        <v>7</v>
      </c>
      <c r="O24" s="36" t="s">
        <v>8</v>
      </c>
      <c r="P24" s="36" t="s">
        <v>9</v>
      </c>
      <c r="Q24" s="36" t="s">
        <v>10</v>
      </c>
      <c r="R24" s="36"/>
      <c r="S24" s="36"/>
      <c r="T24"/>
    </row>
    <row r="25" spans="1:20" ht="15" customHeight="1" x14ac:dyDescent="0.3">
      <c r="A25" s="16"/>
      <c r="B25" s="17"/>
      <c r="C25" s="17"/>
      <c r="D25" s="17"/>
      <c r="E25" s="17"/>
      <c r="F25" s="17"/>
      <c r="G25" s="17"/>
      <c r="H25" s="18"/>
      <c r="K25"/>
      <c r="L25" s="36">
        <v>68.004812463145569</v>
      </c>
      <c r="M25" s="36">
        <v>16.628071514210855</v>
      </c>
      <c r="N25" s="36">
        <v>6.3226384866874579</v>
      </c>
      <c r="O25" s="36">
        <v>7.2934822690673755</v>
      </c>
      <c r="P25" s="36">
        <v>7.7855404036646078E-2</v>
      </c>
      <c r="Q25" s="36">
        <v>1.6732163485309683</v>
      </c>
      <c r="R25" s="36"/>
      <c r="S25" s="36"/>
      <c r="T25"/>
    </row>
    <row r="26" spans="1:20" x14ac:dyDescent="0.3">
      <c r="A26" s="19" t="s">
        <v>11</v>
      </c>
      <c r="B26" s="20">
        <f>SUM(C26:H26)</f>
        <v>100.00007648567887</v>
      </c>
      <c r="C26" s="21">
        <f>'[1]Tab. 1 - 3. 1. '!C28/'[1]Tab. 1 - 3. 1. '!$B28*100</f>
        <v>68.004812463145569</v>
      </c>
      <c r="D26" s="21">
        <f>'[1]Tab. 1 - 3. 1. '!D28/'[1]Tab. 1 - 3. 1. '!$B28*100</f>
        <v>16.628071514210855</v>
      </c>
      <c r="E26" s="21">
        <f>'[1]Tab. 1 - 3. 1. '!E28/'[1]Tab. 1 - 3. 1. '!$B28*100</f>
        <v>6.3226384866874579</v>
      </c>
      <c r="F26" s="21">
        <f>'[1]Tab. 1 - 3. 1. '!F28/'[1]Tab. 1 - 3. 1. '!$B28*100</f>
        <v>7.2934822690673755</v>
      </c>
      <c r="G26" s="21">
        <f>'[1]Tab. 1 - 3. 1. '!G28/'[1]Tab. 1 - 3. 1. '!$B28*100</f>
        <v>7.7855404036646078E-2</v>
      </c>
      <c r="H26" s="22">
        <f>'[1]Tab. 1 - 3. 1. '!H28/'[1]Tab. 1 - 3. 1. '!$B28*100</f>
        <v>1.6732163485309683</v>
      </c>
      <c r="K26"/>
      <c r="L26" s="36"/>
      <c r="M26" s="36"/>
      <c r="N26" s="36"/>
      <c r="O26" s="36"/>
      <c r="P26" s="36"/>
      <c r="Q26" s="36"/>
      <c r="R26" s="36"/>
      <c r="S26" s="36"/>
      <c r="T26"/>
    </row>
    <row r="27" spans="1:20" x14ac:dyDescent="0.3">
      <c r="A27" s="23" t="s">
        <v>12</v>
      </c>
      <c r="B27" s="24"/>
      <c r="C27" s="21"/>
      <c r="D27" s="21"/>
      <c r="E27" s="21"/>
      <c r="F27" s="21"/>
      <c r="G27" s="21"/>
      <c r="H27" s="22"/>
      <c r="K27"/>
      <c r="L27" s="36"/>
      <c r="M27" s="36"/>
      <c r="N27" s="36"/>
      <c r="O27" s="36"/>
      <c r="P27" s="36"/>
      <c r="Q27" s="36"/>
      <c r="R27" s="36"/>
      <c r="S27" s="36"/>
      <c r="T27"/>
    </row>
    <row r="28" spans="1:20" x14ac:dyDescent="0.3">
      <c r="A28" s="27" t="s">
        <v>13</v>
      </c>
      <c r="B28" s="20">
        <f>SUM(C28:H28)</f>
        <v>100</v>
      </c>
      <c r="C28" s="21">
        <f>'[1]Tab. 1 - 3. 1. '!C30/'[1]Tab. 1 - 3. 1. '!$B30*100</f>
        <v>18.094593833150729</v>
      </c>
      <c r="D28" s="21">
        <f>'[1]Tab. 1 - 3. 1. '!D30/'[1]Tab. 1 - 3. 1. '!$B30*100</f>
        <v>21.10594459226796</v>
      </c>
      <c r="E28" s="21">
        <f>'[1]Tab. 1 - 3. 1. '!E30/'[1]Tab. 1 - 3. 1. '!$B30*100</f>
        <v>15.0668210987635</v>
      </c>
      <c r="F28" s="21">
        <f>'[1]Tab. 1 - 3. 1. '!F30/'[1]Tab. 1 - 3. 1. '!$B30*100</f>
        <v>37.959912349350446</v>
      </c>
      <c r="G28" s="21">
        <f>'[1]Tab. 1 - 3. 1. '!G30/'[1]Tab. 1 - 3. 1. '!$B30*100</f>
        <v>0.40520895288777586</v>
      </c>
      <c r="H28" s="22">
        <f>'[1]Tab. 1 - 3. 1. '!H30/'[1]Tab. 1 - 3. 1. '!$B30*100</f>
        <v>7.3675191735795913</v>
      </c>
      <c r="K28"/>
      <c r="L28" s="36"/>
      <c r="M28" s="36"/>
      <c r="N28" s="36"/>
      <c r="O28" s="36"/>
      <c r="P28" s="36"/>
      <c r="Q28" s="36"/>
      <c r="R28" s="36"/>
      <c r="S28" s="36"/>
      <c r="T28"/>
    </row>
    <row r="29" spans="1:20" x14ac:dyDescent="0.3">
      <c r="A29" s="27" t="s">
        <v>14</v>
      </c>
      <c r="B29" s="20">
        <f t="shared" ref="B29:B33" si="0">SUM(C29:H29)</f>
        <v>100</v>
      </c>
      <c r="C29" s="21">
        <f>'[1]Tab. 1 - 3. 1. '!C31/'[1]Tab. 1 - 3. 1. '!$B31*100</f>
        <v>66.221465258500416</v>
      </c>
      <c r="D29" s="21">
        <f>'[1]Tab. 1 - 3. 1. '!D31/'[1]Tab. 1 - 3. 1. '!$B31*100</f>
        <v>21.79054370407091</v>
      </c>
      <c r="E29" s="21">
        <f>'[1]Tab. 1 - 3. 1. '!E31/'[1]Tab. 1 - 3. 1. '!$B31*100</f>
        <v>11.987991037428669</v>
      </c>
      <c r="F29" s="28" t="s">
        <v>15</v>
      </c>
      <c r="G29" s="21">
        <f>'[1]Tab. 1 - 3. 1. '!G31/'[1]Tab. 1 - 3. 1. '!$B31*100</f>
        <v>0</v>
      </c>
      <c r="H29" s="22">
        <f>'[1]Tab. 1 - 3. 1. '!H31/'[1]Tab. 1 - 3. 1. '!$B31*100</f>
        <v>0</v>
      </c>
      <c r="K29"/>
      <c r="L29"/>
      <c r="M29"/>
      <c r="N29"/>
      <c r="O29"/>
      <c r="P29"/>
      <c r="Q29"/>
      <c r="R29"/>
      <c r="S29"/>
      <c r="T29"/>
    </row>
    <row r="30" spans="1:20" x14ac:dyDescent="0.3">
      <c r="A30" s="27" t="s">
        <v>16</v>
      </c>
      <c r="B30" s="20">
        <f t="shared" si="0"/>
        <v>100</v>
      </c>
      <c r="C30" s="21">
        <f>'[1]Tab. 1 - 3. 1. '!C32/'[1]Tab. 1 - 3. 1. '!$B32*100</f>
        <v>67.484849378465697</v>
      </c>
      <c r="D30" s="21">
        <f>'[1]Tab. 1 - 3. 1. '!D32/'[1]Tab. 1 - 3. 1. '!$B32*100</f>
        <v>32.51515062153431</v>
      </c>
      <c r="E30" s="21">
        <f>'[1]Tab. 1 - 3. 1. '!E32/'[1]Tab. 1 - 3. 1. '!$B32*100</f>
        <v>0</v>
      </c>
      <c r="F30" s="28" t="s">
        <v>15</v>
      </c>
      <c r="G30" s="21">
        <f>'[1]Tab. 1 - 3. 1. '!G32/'[1]Tab. 1 - 3. 1. '!$B32*100</f>
        <v>0</v>
      </c>
      <c r="H30" s="22">
        <f>'[1]Tab. 1 - 3. 1. '!H32/'[1]Tab. 1 - 3. 1. '!$B32*100</f>
        <v>0</v>
      </c>
      <c r="K30"/>
      <c r="L30"/>
      <c r="M30"/>
      <c r="N30"/>
      <c r="O30"/>
      <c r="P30"/>
      <c r="Q30"/>
      <c r="R30"/>
      <c r="S30"/>
      <c r="T30"/>
    </row>
    <row r="31" spans="1:20" x14ac:dyDescent="0.3">
      <c r="A31" s="27" t="s">
        <v>17</v>
      </c>
      <c r="B31" s="20">
        <f t="shared" si="0"/>
        <v>100</v>
      </c>
      <c r="C31" s="37">
        <f>'[1]Tab. 1 - 3. 1. '!C33/'[1]Tab. 1 - 3. 1. '!$B33*100</f>
        <v>97.197556099880913</v>
      </c>
      <c r="D31" s="37">
        <f>'[1]Tab. 1 - 3. 1. '!D33/'[1]Tab. 1 - 3. 1. '!$B33*100</f>
        <v>2.7464069448731485</v>
      </c>
      <c r="E31" s="37">
        <f>'[1]Tab. 1 - 3. 1. '!E33/'[1]Tab. 1 - 3. 1. '!$B33*100</f>
        <v>5.6036955245946589E-2</v>
      </c>
      <c r="F31" s="38" t="s">
        <v>15</v>
      </c>
      <c r="G31" s="37">
        <f>'[1]Tab. 1 - 3. 1. '!G33/'[1]Tab. 1 - 3. 1. '!$B33*100</f>
        <v>0</v>
      </c>
      <c r="H31" s="39">
        <f>'[1]Tab. 1 - 3. 1. '!H33/'[1]Tab. 1 - 3. 1. '!$B33*100</f>
        <v>0</v>
      </c>
      <c r="K31"/>
      <c r="L31"/>
      <c r="M31"/>
      <c r="N31"/>
      <c r="O31"/>
      <c r="P31"/>
      <c r="Q31"/>
      <c r="R31"/>
      <c r="S31"/>
      <c r="T31"/>
    </row>
    <row r="32" spans="1:20" x14ac:dyDescent="0.3">
      <c r="A32" s="27" t="s">
        <v>18</v>
      </c>
      <c r="B32" s="20">
        <f t="shared" si="0"/>
        <v>100</v>
      </c>
      <c r="C32" s="21">
        <f>'[1]Tab. 1 - 3. 1. '!C34/'[1]Tab. 1 - 3. 1. '!$B34*100</f>
        <v>78.471739130434784</v>
      </c>
      <c r="D32" s="21">
        <f>'[1]Tab. 1 - 3. 1. '!D34/'[1]Tab. 1 - 3. 1. '!$B34*100</f>
        <v>0</v>
      </c>
      <c r="E32" s="21">
        <f>'[1]Tab. 1 - 3. 1. '!E34/'[1]Tab. 1 - 3. 1. '!$B34*100</f>
        <v>21.528260869565216</v>
      </c>
      <c r="F32" s="28" t="s">
        <v>15</v>
      </c>
      <c r="G32" s="21">
        <f>'[1]Tab. 1 - 3. 1. '!G34/'[1]Tab. 1 - 3. 1. '!$B34*100</f>
        <v>0</v>
      </c>
      <c r="H32" s="22">
        <f>'[1]Tab. 1 - 3. 1. '!H34/'[1]Tab. 1 - 3. 1. '!$B34*100</f>
        <v>0</v>
      </c>
      <c r="K32"/>
      <c r="L32"/>
      <c r="M32"/>
      <c r="N32"/>
      <c r="O32"/>
      <c r="P32"/>
      <c r="Q32"/>
      <c r="R32"/>
      <c r="S32"/>
      <c r="T32"/>
    </row>
    <row r="33" spans="1:20" x14ac:dyDescent="0.3">
      <c r="A33" s="27" t="s">
        <v>19</v>
      </c>
      <c r="B33" s="20">
        <f t="shared" si="0"/>
        <v>100.00024189713295</v>
      </c>
      <c r="C33" s="21">
        <f>'[1]Tab. 1 - 3. 1. '!C35/'[1]Tab. 1 - 3. 1. '!$B35*100</f>
        <v>91.604933052934157</v>
      </c>
      <c r="D33" s="21">
        <f>'[1]Tab. 1 - 3. 1. '!D35/'[1]Tab. 1 - 3. 1. '!$B35*100</f>
        <v>7.0575310429370059</v>
      </c>
      <c r="E33" s="21">
        <f>'[1]Tab. 1 - 3. 1. '!E35/'[1]Tab. 1 - 3. 1. '!$B35*100</f>
        <v>0.5229300305409661</v>
      </c>
      <c r="F33" s="28" t="s">
        <v>15</v>
      </c>
      <c r="G33" s="21">
        <f>'[1]Tab. 1 - 3. 1. '!G35/'[1]Tab. 1 - 3. 1. '!$B35*100</f>
        <v>0</v>
      </c>
      <c r="H33" s="22">
        <f>'[1]Tab. 1 - 3. 1. '!H35/'[1]Tab. 1 - 3. 1. '!$B35*100</f>
        <v>0.81484777072083014</v>
      </c>
      <c r="K33"/>
      <c r="L33"/>
      <c r="M33"/>
      <c r="N33"/>
      <c r="O33"/>
      <c r="P33"/>
      <c r="Q33"/>
      <c r="R33"/>
      <c r="S33"/>
      <c r="T33"/>
    </row>
    <row r="34" spans="1:20" x14ac:dyDescent="0.3">
      <c r="A34" s="29"/>
      <c r="B34" s="30"/>
      <c r="C34" s="31"/>
      <c r="D34" s="31"/>
      <c r="E34" s="31"/>
      <c r="F34" s="32"/>
      <c r="G34" s="31"/>
      <c r="H34" s="31"/>
      <c r="K34"/>
      <c r="L34"/>
      <c r="M34"/>
      <c r="N34"/>
      <c r="O34"/>
      <c r="P34"/>
      <c r="Q34"/>
      <c r="R34"/>
      <c r="S34"/>
      <c r="T34"/>
    </row>
    <row r="35" spans="1:20" x14ac:dyDescent="0.3">
      <c r="A35" s="33" t="s">
        <v>20</v>
      </c>
      <c r="B35" s="33"/>
      <c r="C35" s="33"/>
      <c r="D35" s="33"/>
      <c r="E35" s="34"/>
      <c r="F35" s="34"/>
      <c r="G35" s="34"/>
      <c r="H35" s="34"/>
    </row>
    <row r="36" spans="1:20" x14ac:dyDescent="0.3">
      <c r="A36" s="40" t="s">
        <v>22</v>
      </c>
      <c r="B36" s="40"/>
      <c r="C36" s="40"/>
      <c r="D36" s="40"/>
      <c r="E36" s="40"/>
      <c r="F36" s="34"/>
      <c r="G36" s="34"/>
      <c r="H36" s="34"/>
    </row>
  </sheetData>
  <mergeCells count="28">
    <mergeCell ref="A35:D35"/>
    <mergeCell ref="A36:E36"/>
    <mergeCell ref="A22:A25"/>
    <mergeCell ref="B22:B25"/>
    <mergeCell ref="C22:H22"/>
    <mergeCell ref="C23:H23"/>
    <mergeCell ref="C24:C25"/>
    <mergeCell ref="D24:D25"/>
    <mergeCell ref="E24:E25"/>
    <mergeCell ref="F24:F25"/>
    <mergeCell ref="G24:G25"/>
    <mergeCell ref="H24:H25"/>
    <mergeCell ref="G5:G6"/>
    <mergeCell ref="H5:H6"/>
    <mergeCell ref="A16:D16"/>
    <mergeCell ref="A17:D17"/>
    <mergeCell ref="A20:G20"/>
    <mergeCell ref="F21:H21"/>
    <mergeCell ref="A1:G1"/>
    <mergeCell ref="F2:H2"/>
    <mergeCell ref="A3:A6"/>
    <mergeCell ref="B3:B6"/>
    <mergeCell ref="C3:H3"/>
    <mergeCell ref="C4:H4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1 - 3. 2.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2022-08-17T14:34:20Z</dcterms:created>
  <dcterms:modified xsi:type="dcterms:W3CDTF">2022-08-17T14:34:28Z</dcterms:modified>
</cp:coreProperties>
</file>