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\OneDrive\Desktop\Energo srpen\Výstupní tabulka - rozdělená\"/>
    </mc:Choice>
  </mc:AlternateContent>
  <xr:revisionPtr revIDLastSave="0" documentId="8_{E68EA908-D9D2-4CE3-8E18-30AC33623924}" xr6:coauthVersionLast="47" xr6:coauthVersionMax="47" xr10:uidLastSave="{00000000-0000-0000-0000-000000000000}"/>
  <bookViews>
    <workbookView xWindow="-108" yWindow="-108" windowWidth="23256" windowHeight="12576" xr2:uid="{6E638685-8F55-4B5E-A286-C940F6F66618}"/>
  </bookViews>
  <sheets>
    <sheet name="Tab. 1 - 3. 1. " sheetId="1" r:id="rId1"/>
  </sheets>
  <definedNames>
    <definedName name="_AMO_UniqueIdentifier" hidden="1">"'c02530b5-c833-4b05-bb42-673f59aeff0f'"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6" i="1" l="1"/>
  <c r="E56" i="1"/>
  <c r="D56" i="1"/>
  <c r="C56" i="1"/>
  <c r="B56" i="1"/>
  <c r="H55" i="1"/>
  <c r="E55" i="1"/>
  <c r="D55" i="1"/>
  <c r="C55" i="1"/>
  <c r="B55" i="1"/>
  <c r="E54" i="1"/>
  <c r="D54" i="1"/>
  <c r="C54" i="1"/>
  <c r="B54" i="1"/>
  <c r="D53" i="1"/>
  <c r="C53" i="1"/>
  <c r="B53" i="1"/>
  <c r="E52" i="1"/>
  <c r="D52" i="1"/>
  <c r="C52" i="1"/>
  <c r="B52" i="1"/>
  <c r="H51" i="1"/>
  <c r="G51" i="1"/>
  <c r="F51" i="1"/>
  <c r="E51" i="1"/>
  <c r="D51" i="1"/>
  <c r="C51" i="1"/>
  <c r="B51" i="1"/>
  <c r="G49" i="1"/>
  <c r="F49" i="1"/>
  <c r="H28" i="1"/>
  <c r="H49" i="1" s="1"/>
  <c r="G28" i="1"/>
  <c r="F28" i="1"/>
  <c r="E28" i="1"/>
  <c r="E49" i="1" s="1"/>
  <c r="D28" i="1"/>
  <c r="D49" i="1" s="1"/>
  <c r="C28" i="1"/>
  <c r="C49" i="1" s="1"/>
  <c r="B28" i="1"/>
  <c r="B49" i="1" s="1"/>
</calcChain>
</file>

<file path=xl/sharedStrings.xml><?xml version="1.0" encoding="utf-8"?>
<sst xmlns="http://schemas.openxmlformats.org/spreadsheetml/2006/main" count="79" uniqueCount="25">
  <si>
    <t>Tab. 1 - 3. 1. Konečná spotřeba paliv a energií v domácnostech podle účelu užití</t>
  </si>
  <si>
    <t>TJ</t>
  </si>
  <si>
    <t>Palivo/energie</t>
  </si>
  <si>
    <t>Celkem</t>
  </si>
  <si>
    <t>v tom podle účelu užití na</t>
  </si>
  <si>
    <t>vytápění</t>
  </si>
  <si>
    <t>ohřev vody</t>
  </si>
  <si>
    <t>vaření</t>
  </si>
  <si>
    <t>osvětlení a spotřebiče</t>
  </si>
  <si>
    <t>chlazení</t>
  </si>
  <si>
    <t>ostatní užití</t>
  </si>
  <si>
    <t>Konečná spotřeba v domácnostech</t>
  </si>
  <si>
    <t>v tom:</t>
  </si>
  <si>
    <t xml:space="preserve">     elektřina</t>
  </si>
  <si>
    <t xml:space="preserve">     zemní plyn</t>
  </si>
  <si>
    <t>x</t>
  </si>
  <si>
    <t xml:space="preserve">     nakupované teplo</t>
  </si>
  <si>
    <r>
      <t xml:space="preserve">     tuhá paliva</t>
    </r>
    <r>
      <rPr>
        <vertAlign val="superscript"/>
        <sz val="8"/>
        <rFont val="Arial"/>
        <family val="2"/>
        <charset val="238"/>
      </rPr>
      <t>1</t>
    </r>
  </si>
  <si>
    <r>
      <t xml:space="preserve">     kapalná paliva</t>
    </r>
    <r>
      <rPr>
        <vertAlign val="superscript"/>
        <sz val="8"/>
        <rFont val="Arial"/>
        <family val="2"/>
        <charset val="238"/>
      </rPr>
      <t>1</t>
    </r>
  </si>
  <si>
    <r>
      <t xml:space="preserve">     obnovitelné zdroje energie</t>
    </r>
    <r>
      <rPr>
        <vertAlign val="superscript"/>
        <sz val="8"/>
        <rFont val="Arial"/>
        <family val="2"/>
        <charset val="238"/>
      </rPr>
      <t>1</t>
    </r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</si>
  <si>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zastoupení paliv v jednotlivých skupinách viz metodika</t>
    </r>
  </si>
  <si>
    <t>Zdroj dat: šetření Energo 2015, administrativní zdroje dat, modelové výpočty</t>
  </si>
  <si>
    <t>Zdroj dat: propočet ČSÚ z mezinárodního dotazníku domácnosti</t>
  </si>
  <si>
    <t>%</t>
  </si>
  <si>
    <t>2020/2015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</si>
</sst>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AF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2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1" applyFont="1" applyFill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horizontal="right" vertical="center"/>
    </xf>
    <xf numFmtId="3" fontId="5" fillId="2" borderId="9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3" fontId="6" fillId="2" borderId="7" xfId="0" applyNumberFormat="1" applyFont="1" applyFill="1" applyBorder="1" applyAlignment="1">
      <alignment horizontal="right" vertical="center"/>
    </xf>
    <xf numFmtId="3" fontId="6" fillId="2" borderId="9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3" fontId="5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0" applyFont="1"/>
    <xf numFmtId="3" fontId="3" fillId="0" borderId="0" xfId="0" applyNumberFormat="1" applyFont="1"/>
    <xf numFmtId="4" fontId="0" fillId="0" borderId="0" xfId="0" applyNumberFormat="1"/>
    <xf numFmtId="0" fontId="6" fillId="0" borderId="0" xfId="0" applyFont="1"/>
    <xf numFmtId="0" fontId="3" fillId="2" borderId="0" xfId="0" applyFont="1" applyFill="1"/>
    <xf numFmtId="0" fontId="9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right" vertical="center"/>
    </xf>
    <xf numFmtId="164" fontId="10" fillId="2" borderId="7" xfId="0" applyNumberFormat="1" applyFont="1" applyFill="1" applyBorder="1" applyAlignment="1">
      <alignment horizontal="right" vertical="center"/>
    </xf>
    <xf numFmtId="164" fontId="10" fillId="2" borderId="9" xfId="0" applyNumberFormat="1" applyFont="1" applyFill="1" applyBorder="1" applyAlignment="1">
      <alignment horizontal="right" vertical="center"/>
    </xf>
    <xf numFmtId="164" fontId="11" fillId="2" borderId="7" xfId="0" applyNumberFormat="1" applyFont="1" applyFill="1" applyBorder="1" applyAlignment="1">
      <alignment horizontal="right" vertical="center"/>
    </xf>
    <xf numFmtId="164" fontId="11" fillId="2" borderId="9" xfId="0" applyNumberFormat="1" applyFont="1" applyFill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164" fontId="11" fillId="0" borderId="7" xfId="0" applyNumberFormat="1" applyFont="1" applyBorder="1" applyAlignment="1">
      <alignment horizontal="right" vertical="center"/>
    </xf>
    <xf numFmtId="0" fontId="6" fillId="2" borderId="0" xfId="0" applyFont="1" applyFill="1"/>
    <xf numFmtId="0" fontId="6" fillId="0" borderId="0" xfId="0" applyFont="1" applyAlignment="1">
      <alignment horizontal="left" vertical="center"/>
    </xf>
  </cellXfs>
  <cellStyles count="2">
    <cellStyle name="čsú tab NADPIS" xfId="1" xr:uid="{46DC59A6-C12A-4AFE-A86D-CA53FE9883BF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41FD5-70CD-40FA-BBE7-01CF5FBD67BF}">
  <sheetPr>
    <tabColor rgb="FF00B0F0"/>
  </sheetPr>
  <dimension ref="A1:T60"/>
  <sheetViews>
    <sheetView tabSelected="1" zoomScaleNormal="100" workbookViewId="0">
      <selection sqref="A1:H1"/>
    </sheetView>
  </sheetViews>
  <sheetFormatPr defaultColWidth="9.109375" defaultRowHeight="10.199999999999999" x14ac:dyDescent="0.3"/>
  <cols>
    <col min="1" max="1" width="28.44140625" style="51" customWidth="1"/>
    <col min="2" max="2" width="7.109375" style="51" customWidth="1"/>
    <col min="3" max="3" width="8.5546875" style="12" customWidth="1"/>
    <col min="4" max="4" width="7.5546875" style="12" customWidth="1"/>
    <col min="5" max="5" width="7.109375" style="12" customWidth="1"/>
    <col min="6" max="6" width="11.44140625" style="12" customWidth="1"/>
    <col min="7" max="7" width="7.5546875" style="12" customWidth="1"/>
    <col min="8" max="13" width="9.109375" style="12"/>
    <col min="14" max="14" width="75.5546875" style="12" customWidth="1"/>
    <col min="15" max="16384" width="9.109375" style="12"/>
  </cols>
  <sheetData>
    <row r="1" spans="1:15" s="4" customFormat="1" ht="14.4" x14ac:dyDescent="0.3">
      <c r="A1" s="1" t="s">
        <v>0</v>
      </c>
      <c r="B1" s="1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4" customFormat="1" ht="14.4" x14ac:dyDescent="0.3">
      <c r="A2" s="5"/>
      <c r="B2" s="5"/>
      <c r="C2" s="6"/>
      <c r="D2" s="6"/>
      <c r="E2" s="6"/>
      <c r="F2" s="6"/>
      <c r="G2" s="6"/>
      <c r="H2" s="7" t="s">
        <v>1</v>
      </c>
      <c r="I2" s="3"/>
      <c r="J2" s="3"/>
      <c r="K2" s="3"/>
      <c r="L2" s="3"/>
      <c r="M2" s="3"/>
      <c r="N2" s="3"/>
      <c r="O2" s="3"/>
    </row>
    <row r="3" spans="1:15" ht="12" customHeight="1" x14ac:dyDescent="0.3">
      <c r="A3" s="8" t="s">
        <v>2</v>
      </c>
      <c r="B3" s="9" t="s">
        <v>3</v>
      </c>
      <c r="C3" s="10">
        <v>2015</v>
      </c>
      <c r="D3" s="11">
        <v>2015</v>
      </c>
      <c r="E3" s="11"/>
      <c r="F3" s="11"/>
      <c r="G3" s="11"/>
      <c r="H3" s="11"/>
    </row>
    <row r="4" spans="1:15" ht="12" customHeight="1" x14ac:dyDescent="0.3">
      <c r="A4" s="13"/>
      <c r="B4" s="14"/>
      <c r="C4" s="10" t="s">
        <v>4</v>
      </c>
      <c r="D4" s="11"/>
      <c r="E4" s="11"/>
      <c r="F4" s="11"/>
      <c r="G4" s="11"/>
      <c r="H4" s="11"/>
    </row>
    <row r="5" spans="1:15" ht="12" customHeight="1" x14ac:dyDescent="0.3">
      <c r="A5" s="13"/>
      <c r="B5" s="14"/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15" t="s">
        <v>10</v>
      </c>
    </row>
    <row r="6" spans="1:15" ht="12" customHeight="1" x14ac:dyDescent="0.3">
      <c r="A6" s="13"/>
      <c r="B6" s="14"/>
      <c r="C6" s="14"/>
      <c r="D6" s="14"/>
      <c r="E6" s="14"/>
      <c r="F6" s="14"/>
      <c r="G6" s="14"/>
      <c r="H6" s="16"/>
    </row>
    <row r="7" spans="1:15" ht="12" customHeight="1" x14ac:dyDescent="0.3">
      <c r="A7" s="17"/>
      <c r="B7" s="18"/>
      <c r="C7" s="18"/>
      <c r="D7" s="18"/>
      <c r="E7" s="18"/>
      <c r="F7" s="18"/>
      <c r="G7" s="18"/>
      <c r="H7" s="19"/>
    </row>
    <row r="8" spans="1:15" ht="12.6" customHeight="1" x14ac:dyDescent="0.3">
      <c r="A8" s="20" t="s">
        <v>11</v>
      </c>
      <c r="B8" s="21">
        <v>283426.11854858592</v>
      </c>
      <c r="C8" s="21">
        <v>190368.01371905109</v>
      </c>
      <c r="D8" s="21">
        <v>48797.069967246935</v>
      </c>
      <c r="E8" s="21">
        <v>18584.979383921946</v>
      </c>
      <c r="F8" s="21">
        <v>21066.685768141444</v>
      </c>
      <c r="G8" s="21">
        <v>181.30402552791548</v>
      </c>
      <c r="H8" s="22">
        <v>4428.0656846966649</v>
      </c>
    </row>
    <row r="9" spans="1:15" s="27" customFormat="1" ht="12" customHeight="1" x14ac:dyDescent="0.3">
      <c r="A9" s="23" t="s">
        <v>12</v>
      </c>
      <c r="B9" s="24"/>
      <c r="C9" s="25"/>
      <c r="D9" s="25"/>
      <c r="E9" s="25"/>
      <c r="F9" s="25"/>
      <c r="G9" s="25"/>
      <c r="H9" s="26"/>
    </row>
    <row r="10" spans="1:15" ht="12" customHeight="1" x14ac:dyDescent="0.3">
      <c r="A10" s="28" t="s">
        <v>13</v>
      </c>
      <c r="B10" s="21">
        <v>51775.234548585962</v>
      </c>
      <c r="C10" s="29">
        <v>7421.5871444051027</v>
      </c>
      <c r="D10" s="29">
        <v>10536.569541892892</v>
      </c>
      <c r="E10" s="29">
        <v>8538.0973839219459</v>
      </c>
      <c r="F10" s="29">
        <v>21066.685768141444</v>
      </c>
      <c r="G10" s="29">
        <v>181.30402552791548</v>
      </c>
      <c r="H10" s="30">
        <v>4030.9906846966646</v>
      </c>
    </row>
    <row r="11" spans="1:15" ht="12" customHeight="1" x14ac:dyDescent="0.3">
      <c r="A11" s="28" t="s">
        <v>14</v>
      </c>
      <c r="B11" s="21">
        <v>74919</v>
      </c>
      <c r="C11" s="29">
        <v>47573.565000000002</v>
      </c>
      <c r="D11" s="29">
        <v>18280.236000000001</v>
      </c>
      <c r="E11" s="29">
        <v>9065.1990000000005</v>
      </c>
      <c r="F11" s="29" t="s">
        <v>15</v>
      </c>
      <c r="G11" s="29">
        <v>0</v>
      </c>
      <c r="H11" s="30">
        <v>0</v>
      </c>
    </row>
    <row r="12" spans="1:15" ht="12" customHeight="1" x14ac:dyDescent="0.3">
      <c r="A12" s="28" t="s">
        <v>16</v>
      </c>
      <c r="B12" s="21">
        <v>42544.883999999998</v>
      </c>
      <c r="C12" s="29">
        <v>26438.896574645962</v>
      </c>
      <c r="D12" s="29">
        <v>16105.987425354037</v>
      </c>
      <c r="E12" s="29">
        <v>0</v>
      </c>
      <c r="F12" s="24" t="s">
        <v>15</v>
      </c>
      <c r="G12" s="29">
        <v>0</v>
      </c>
      <c r="H12" s="30">
        <v>0</v>
      </c>
    </row>
    <row r="13" spans="1:15" ht="12" customHeight="1" x14ac:dyDescent="0.3">
      <c r="A13" s="28" t="s">
        <v>17</v>
      </c>
      <c r="B13" s="21">
        <v>34772</v>
      </c>
      <c r="C13" s="29">
        <v>33589.752</v>
      </c>
      <c r="D13" s="29">
        <v>1147.4760000000001</v>
      </c>
      <c r="E13" s="29">
        <v>34.771999999999998</v>
      </c>
      <c r="F13" s="29" t="s">
        <v>15</v>
      </c>
      <c r="G13" s="29">
        <v>0</v>
      </c>
      <c r="H13" s="30">
        <v>0</v>
      </c>
    </row>
    <row r="14" spans="1:15" ht="12" customHeight="1" x14ac:dyDescent="0.3">
      <c r="A14" s="28" t="s">
        <v>18</v>
      </c>
      <c r="B14" s="21">
        <v>1883</v>
      </c>
      <c r="C14" s="29">
        <v>1301.153</v>
      </c>
      <c r="D14" s="29">
        <v>13.180999999999999</v>
      </c>
      <c r="E14" s="29">
        <v>559.25099999999998</v>
      </c>
      <c r="F14" s="29" t="s">
        <v>15</v>
      </c>
      <c r="G14" s="29">
        <v>0</v>
      </c>
      <c r="H14" s="30">
        <v>9.4150000000000009</v>
      </c>
    </row>
    <row r="15" spans="1:15" ht="12" customHeight="1" x14ac:dyDescent="0.3">
      <c r="A15" s="28" t="s">
        <v>19</v>
      </c>
      <c r="B15" s="21">
        <v>77532</v>
      </c>
      <c r="C15" s="29">
        <v>74043.06</v>
      </c>
      <c r="D15" s="29">
        <v>2713.6200000000003</v>
      </c>
      <c r="E15" s="29">
        <v>387.66</v>
      </c>
      <c r="F15" s="29" t="s">
        <v>15</v>
      </c>
      <c r="G15" s="29">
        <v>0</v>
      </c>
      <c r="H15" s="30">
        <v>387.66</v>
      </c>
    </row>
    <row r="16" spans="1:15" ht="12" customHeight="1" x14ac:dyDescent="0.3">
      <c r="A16" s="31"/>
      <c r="B16" s="32"/>
      <c r="C16" s="33"/>
      <c r="D16" s="33"/>
      <c r="E16" s="33"/>
      <c r="F16" s="33"/>
      <c r="G16" s="33"/>
      <c r="H16" s="33"/>
    </row>
    <row r="17" spans="1:20" ht="10.8" x14ac:dyDescent="0.3">
      <c r="A17" s="34" t="s">
        <v>20</v>
      </c>
      <c r="B17" s="34"/>
      <c r="C17" s="34"/>
      <c r="D17" s="34"/>
      <c r="E17" s="35"/>
      <c r="F17" s="35"/>
      <c r="G17" s="35"/>
      <c r="H17" s="35"/>
    </row>
    <row r="18" spans="1:20" x14ac:dyDescent="0.3">
      <c r="A18" s="34" t="s">
        <v>21</v>
      </c>
      <c r="B18" s="34"/>
      <c r="C18" s="34"/>
      <c r="D18" s="34"/>
      <c r="E18" s="34"/>
      <c r="F18" s="35"/>
      <c r="G18" s="35"/>
      <c r="H18" s="35"/>
    </row>
    <row r="19" spans="1:20" x14ac:dyDescent="0.3">
      <c r="A19" s="36"/>
      <c r="B19" s="36"/>
      <c r="C19" s="31"/>
      <c r="D19" s="35"/>
      <c r="E19" s="35"/>
      <c r="F19" s="35"/>
      <c r="G19" s="35"/>
      <c r="H19" s="35"/>
    </row>
    <row r="20" spans="1:20" s="4" customFormat="1" ht="14.4" x14ac:dyDescent="0.3">
      <c r="A20" s="37"/>
      <c r="B20" s="37"/>
      <c r="C20" s="37"/>
      <c r="D20" s="37"/>
      <c r="E20" s="37"/>
      <c r="F20" s="37"/>
      <c r="G20" s="37"/>
      <c r="H20" s="37"/>
      <c r="I20" s="37"/>
    </row>
    <row r="21" spans="1:20" s="4" customFormat="1" ht="12" customHeight="1" x14ac:dyDescent="0.3">
      <c r="A21" s="1" t="s">
        <v>0</v>
      </c>
      <c r="B21" s="1"/>
      <c r="C21" s="2"/>
      <c r="D21" s="2"/>
      <c r="E21" s="2"/>
      <c r="F21" s="2"/>
      <c r="G21" s="2"/>
      <c r="H21" s="2"/>
      <c r="I21" s="37"/>
      <c r="K21"/>
      <c r="L21"/>
      <c r="M21"/>
      <c r="N21"/>
      <c r="O21"/>
      <c r="P21"/>
      <c r="Q21"/>
      <c r="R21"/>
      <c r="S21"/>
      <c r="T21"/>
    </row>
    <row r="22" spans="1:20" ht="12" customHeight="1" x14ac:dyDescent="0.3">
      <c r="A22" s="5"/>
      <c r="B22" s="5"/>
      <c r="C22" s="6"/>
      <c r="D22" s="6"/>
      <c r="E22" s="6"/>
      <c r="F22" s="6"/>
      <c r="G22" s="6"/>
      <c r="H22" s="7" t="s">
        <v>1</v>
      </c>
      <c r="I22" s="37"/>
      <c r="K22"/>
      <c r="L22"/>
      <c r="M22"/>
      <c r="N22"/>
      <c r="O22"/>
      <c r="P22"/>
      <c r="Q22"/>
      <c r="R22"/>
      <c r="S22"/>
      <c r="T22"/>
    </row>
    <row r="23" spans="1:20" ht="12" customHeight="1" x14ac:dyDescent="0.3">
      <c r="A23" s="8" t="s">
        <v>2</v>
      </c>
      <c r="B23" s="9" t="s">
        <v>3</v>
      </c>
      <c r="C23" s="10">
        <v>2020</v>
      </c>
      <c r="D23" s="11"/>
      <c r="E23" s="11"/>
      <c r="F23" s="11"/>
      <c r="G23" s="11"/>
      <c r="H23" s="11"/>
      <c r="I23" s="37"/>
      <c r="K23"/>
      <c r="L23"/>
      <c r="M23"/>
      <c r="N23"/>
      <c r="O23"/>
      <c r="P23"/>
      <c r="Q23"/>
      <c r="R23"/>
      <c r="S23"/>
      <c r="T23"/>
    </row>
    <row r="24" spans="1:20" ht="12" customHeight="1" x14ac:dyDescent="0.3">
      <c r="A24" s="13"/>
      <c r="B24" s="14"/>
      <c r="C24" s="10" t="s">
        <v>4</v>
      </c>
      <c r="D24" s="11"/>
      <c r="E24" s="11"/>
      <c r="F24" s="11"/>
      <c r="G24" s="11"/>
      <c r="H24" s="11"/>
      <c r="I24" s="37"/>
      <c r="K24"/>
      <c r="L24"/>
      <c r="M24"/>
      <c r="N24"/>
      <c r="O24"/>
      <c r="P24"/>
      <c r="Q24"/>
      <c r="R24"/>
      <c r="S24"/>
      <c r="T24"/>
    </row>
    <row r="25" spans="1:20" ht="12" customHeight="1" x14ac:dyDescent="0.3">
      <c r="A25" s="13"/>
      <c r="B25" s="14"/>
      <c r="C25" s="9" t="s">
        <v>5</v>
      </c>
      <c r="D25" s="9" t="s">
        <v>6</v>
      </c>
      <c r="E25" s="9" t="s">
        <v>7</v>
      </c>
      <c r="F25" s="9" t="s">
        <v>8</v>
      </c>
      <c r="G25" s="9" t="s">
        <v>9</v>
      </c>
      <c r="H25" s="15" t="s">
        <v>10</v>
      </c>
      <c r="I25" s="37"/>
      <c r="K25"/>
      <c r="L25"/>
      <c r="M25"/>
      <c r="N25"/>
      <c r="O25"/>
      <c r="P25"/>
      <c r="Q25"/>
      <c r="R25"/>
      <c r="S25"/>
      <c r="T25"/>
    </row>
    <row r="26" spans="1:20" ht="12" customHeight="1" x14ac:dyDescent="0.3">
      <c r="A26" s="13"/>
      <c r="B26" s="14"/>
      <c r="C26" s="14"/>
      <c r="D26" s="14"/>
      <c r="E26" s="14"/>
      <c r="F26" s="14"/>
      <c r="G26" s="14"/>
      <c r="H26" s="16"/>
      <c r="I26" s="37"/>
      <c r="K26"/>
      <c r="L26"/>
      <c r="M26"/>
      <c r="N26"/>
      <c r="O26"/>
      <c r="P26"/>
      <c r="Q26"/>
      <c r="R26"/>
      <c r="S26"/>
      <c r="T26"/>
    </row>
    <row r="27" spans="1:20" ht="12" customHeight="1" x14ac:dyDescent="0.3">
      <c r="A27" s="17"/>
      <c r="B27" s="18"/>
      <c r="C27" s="18"/>
      <c r="D27" s="18"/>
      <c r="E27" s="18"/>
      <c r="F27" s="18"/>
      <c r="G27" s="18"/>
      <c r="H27" s="19"/>
      <c r="I27" s="37"/>
      <c r="K27"/>
      <c r="L27"/>
      <c r="M27"/>
      <c r="N27"/>
      <c r="O27"/>
      <c r="P27"/>
      <c r="Q27"/>
      <c r="R27"/>
      <c r="S27"/>
      <c r="T27"/>
    </row>
    <row r="28" spans="1:20" s="27" customFormat="1" ht="12" customHeight="1" x14ac:dyDescent="0.3">
      <c r="A28" s="20" t="s">
        <v>11</v>
      </c>
      <c r="B28" s="21">
        <f>SUM(B29:B35)</f>
        <v>299271.71129999997</v>
      </c>
      <c r="C28" s="21">
        <f t="shared" ref="C28:H28" si="0">SUM(C30:C35)</f>
        <v>203519.16602481139</v>
      </c>
      <c r="D28" s="21">
        <f t="shared" si="0"/>
        <v>49763.114176766649</v>
      </c>
      <c r="E28" s="21">
        <f t="shared" si="0"/>
        <v>18921.868398421979</v>
      </c>
      <c r="F28" s="21">
        <f t="shared" si="0"/>
        <v>21827.3292</v>
      </c>
      <c r="G28" s="21">
        <f t="shared" si="0"/>
        <v>232.99919999999997</v>
      </c>
      <c r="H28" s="22">
        <f t="shared" si="0"/>
        <v>5007.4632000000001</v>
      </c>
      <c r="I28" s="37"/>
      <c r="K28"/>
      <c r="L28"/>
      <c r="M28"/>
      <c r="N28"/>
      <c r="O28"/>
      <c r="P28"/>
      <c r="Q28"/>
      <c r="R28"/>
      <c r="S28"/>
      <c r="T28"/>
    </row>
    <row r="29" spans="1:20" ht="12" customHeight="1" x14ac:dyDescent="0.3">
      <c r="A29" s="23" t="s">
        <v>12</v>
      </c>
      <c r="B29" s="24"/>
      <c r="C29" s="25"/>
      <c r="D29" s="25"/>
      <c r="E29" s="25"/>
      <c r="F29" s="25"/>
      <c r="G29" s="25"/>
      <c r="H29" s="26"/>
      <c r="I29" s="37"/>
      <c r="K29"/>
      <c r="L29"/>
      <c r="M29"/>
      <c r="N29"/>
      <c r="O29"/>
      <c r="P29"/>
      <c r="Q29"/>
      <c r="R29"/>
      <c r="S29"/>
      <c r="T29"/>
    </row>
    <row r="30" spans="1:20" ht="12" customHeight="1" x14ac:dyDescent="0.3">
      <c r="A30" s="28" t="s">
        <v>13</v>
      </c>
      <c r="B30" s="21">
        <v>57501</v>
      </c>
      <c r="C30" s="29">
        <v>10404.572400000001</v>
      </c>
      <c r="D30" s="29">
        <v>12136.129199999999</v>
      </c>
      <c r="E30" s="29">
        <v>8663.5727999999999</v>
      </c>
      <c r="F30" s="29">
        <v>21827.3292</v>
      </c>
      <c r="G30" s="29">
        <v>232.99919999999997</v>
      </c>
      <c r="H30" s="30">
        <v>4236.3972000000003</v>
      </c>
      <c r="I30" s="38"/>
      <c r="K30"/>
      <c r="L30" s="39"/>
      <c r="M30" s="39"/>
      <c r="N30" s="39"/>
      <c r="O30" s="39"/>
      <c r="P30" s="39"/>
      <c r="Q30" s="39"/>
      <c r="R30" s="39"/>
    </row>
    <row r="31" spans="1:20" ht="12" customHeight="1" x14ac:dyDescent="0.3">
      <c r="A31" s="28" t="s">
        <v>14</v>
      </c>
      <c r="B31" s="21">
        <v>77706.762300000002</v>
      </c>
      <c r="C31" s="29">
        <v>51458.556600000004</v>
      </c>
      <c r="D31" s="29">
        <v>16932.725999999999</v>
      </c>
      <c r="E31" s="29">
        <v>9315.4796999999999</v>
      </c>
      <c r="F31" s="29" t="s">
        <v>15</v>
      </c>
      <c r="G31" s="29">
        <v>0</v>
      </c>
      <c r="H31" s="30">
        <v>0</v>
      </c>
      <c r="I31" s="38"/>
      <c r="K31"/>
      <c r="L31" s="39"/>
      <c r="M31" s="39"/>
      <c r="N31" s="39"/>
      <c r="O31" s="39"/>
      <c r="P31" s="39"/>
      <c r="Q31" s="39"/>
      <c r="R31" s="39"/>
    </row>
    <row r="32" spans="1:20" ht="12" customHeight="1" x14ac:dyDescent="0.3">
      <c r="A32" s="28" t="s">
        <v>16</v>
      </c>
      <c r="B32" s="21">
        <v>40862.184999999998</v>
      </c>
      <c r="C32" s="29">
        <v>27575.784</v>
      </c>
      <c r="D32" s="29">
        <v>13286.401</v>
      </c>
      <c r="E32" s="29">
        <v>0</v>
      </c>
      <c r="F32" s="29" t="s">
        <v>15</v>
      </c>
      <c r="G32" s="29">
        <v>0</v>
      </c>
      <c r="H32" s="30">
        <v>0</v>
      </c>
      <c r="I32" s="38"/>
      <c r="K32"/>
      <c r="L32" s="39"/>
      <c r="M32" s="39"/>
      <c r="N32" s="39"/>
      <c r="O32" s="39"/>
      <c r="P32" s="39"/>
      <c r="Q32" s="39"/>
      <c r="R32" s="39"/>
    </row>
    <row r="33" spans="1:14" ht="12" customHeight="1" x14ac:dyDescent="0.3">
      <c r="A33" s="28" t="s">
        <v>17</v>
      </c>
      <c r="B33" s="21">
        <v>26563</v>
      </c>
      <c r="C33" s="29">
        <v>25818.586826811366</v>
      </c>
      <c r="D33" s="29">
        <v>729.52807676665452</v>
      </c>
      <c r="E33" s="29">
        <v>14.885096421980792</v>
      </c>
      <c r="F33" s="29" t="s">
        <v>15</v>
      </c>
      <c r="G33" s="29">
        <v>0</v>
      </c>
      <c r="H33" s="30">
        <v>0</v>
      </c>
      <c r="I33" s="38"/>
    </row>
    <row r="34" spans="1:14" ht="12" customHeight="1" x14ac:dyDescent="0.3">
      <c r="A34" s="28" t="s">
        <v>18</v>
      </c>
      <c r="B34" s="21">
        <v>2011.7640000000001</v>
      </c>
      <c r="C34" s="29">
        <v>1578.6661980000001</v>
      </c>
      <c r="D34" s="29">
        <v>0</v>
      </c>
      <c r="E34" s="29">
        <v>433.097802</v>
      </c>
      <c r="F34" s="29" t="s">
        <v>15</v>
      </c>
      <c r="G34" s="29">
        <v>0</v>
      </c>
      <c r="H34" s="30">
        <v>0</v>
      </c>
      <c r="I34" s="38"/>
    </row>
    <row r="35" spans="1:14" s="40" customFormat="1" ht="14.4" x14ac:dyDescent="0.3">
      <c r="A35" s="28" t="s">
        <v>19</v>
      </c>
      <c r="B35" s="21">
        <v>94627</v>
      </c>
      <c r="C35" s="29">
        <v>86683</v>
      </c>
      <c r="D35" s="29">
        <v>6678.3298999999997</v>
      </c>
      <c r="E35" s="29">
        <v>494.83300000000003</v>
      </c>
      <c r="F35" s="29" t="s">
        <v>15</v>
      </c>
      <c r="G35" s="29">
        <v>0</v>
      </c>
      <c r="H35" s="30">
        <v>771.06600000000003</v>
      </c>
      <c r="I35" s="38"/>
    </row>
    <row r="36" spans="1:14" s="40" customFormat="1" ht="14.4" x14ac:dyDescent="0.3">
      <c r="A36" s="31"/>
      <c r="B36" s="32"/>
      <c r="C36" s="33"/>
      <c r="D36" s="33"/>
      <c r="E36" s="33"/>
      <c r="F36" s="33"/>
      <c r="G36" s="33"/>
      <c r="H36" s="33"/>
      <c r="I36" s="38"/>
    </row>
    <row r="37" spans="1:14" ht="14.4" x14ac:dyDescent="0.3">
      <c r="A37" s="34" t="s">
        <v>20</v>
      </c>
      <c r="B37" s="34"/>
      <c r="C37" s="34"/>
      <c r="D37" s="34"/>
      <c r="E37" s="35"/>
      <c r="F37" s="35"/>
      <c r="G37" s="35"/>
      <c r="H37" s="35"/>
      <c r="I37" s="37"/>
    </row>
    <row r="38" spans="1:14" ht="14.4" x14ac:dyDescent="0.3">
      <c r="A38" s="34" t="s">
        <v>22</v>
      </c>
      <c r="B38" s="34"/>
      <c r="C38" s="34"/>
      <c r="D38" s="34"/>
      <c r="E38" s="34"/>
      <c r="F38" s="35"/>
      <c r="G38" s="35"/>
      <c r="H38" s="35"/>
      <c r="I38" s="37"/>
    </row>
    <row r="39" spans="1:14" s="4" customFormat="1" ht="14.4" x14ac:dyDescent="0.3">
      <c r="A39" s="37"/>
      <c r="B39" s="37"/>
      <c r="C39" s="37"/>
      <c r="D39" s="37"/>
      <c r="E39" s="37"/>
      <c r="G39" s="37"/>
      <c r="H39" s="37"/>
      <c r="I39" s="37"/>
    </row>
    <row r="40" spans="1:14" s="4" customFormat="1" ht="12" customHeight="1" x14ac:dyDescent="0.3">
      <c r="A40" s="37"/>
      <c r="B40" s="37"/>
      <c r="C40" s="37"/>
      <c r="D40" s="37"/>
      <c r="E40" s="37"/>
      <c r="F40" s="37"/>
      <c r="G40" s="37"/>
      <c r="H40" s="37"/>
      <c r="I40" s="37"/>
    </row>
    <row r="41" spans="1:14" ht="12" customHeight="1" x14ac:dyDescent="0.3">
      <c r="A41" s="31"/>
      <c r="B41" s="41"/>
      <c r="C41" s="41"/>
      <c r="D41" s="41"/>
      <c r="E41" s="41"/>
      <c r="F41" s="41"/>
      <c r="G41" s="41"/>
      <c r="H41" s="41"/>
      <c r="I41" s="41"/>
    </row>
    <row r="42" spans="1:14" ht="14.4" x14ac:dyDescent="0.3">
      <c r="A42" s="1" t="s">
        <v>0</v>
      </c>
      <c r="B42" s="1"/>
      <c r="C42" s="2"/>
      <c r="D42" s="2"/>
      <c r="E42" s="2"/>
      <c r="F42" s="2"/>
      <c r="G42" s="2"/>
      <c r="H42" s="2"/>
      <c r="I42" s="41"/>
      <c r="N42" s="42"/>
    </row>
    <row r="43" spans="1:14" ht="12" customHeight="1" x14ac:dyDescent="0.3">
      <c r="A43" s="43" t="s">
        <v>23</v>
      </c>
      <c r="B43" s="43"/>
      <c r="C43" s="43"/>
      <c r="D43" s="43"/>
      <c r="E43" s="43"/>
      <c r="F43" s="43"/>
      <c r="G43" s="43"/>
      <c r="H43" s="43"/>
      <c r="I43" s="41"/>
      <c r="N43" s="42"/>
    </row>
    <row r="44" spans="1:14" ht="12" customHeight="1" x14ac:dyDescent="0.3">
      <c r="A44" s="8" t="s">
        <v>2</v>
      </c>
      <c r="B44" s="9" t="s">
        <v>3</v>
      </c>
      <c r="C44" s="10" t="s">
        <v>24</v>
      </c>
      <c r="D44" s="11">
        <v>2015</v>
      </c>
      <c r="E44" s="11"/>
      <c r="F44" s="11"/>
      <c r="G44" s="11"/>
      <c r="H44" s="11"/>
      <c r="I44" s="41"/>
      <c r="N44" s="42"/>
    </row>
    <row r="45" spans="1:14" ht="12" customHeight="1" x14ac:dyDescent="0.3">
      <c r="A45" s="13"/>
      <c r="B45" s="14"/>
      <c r="C45" s="10" t="s">
        <v>4</v>
      </c>
      <c r="D45" s="11"/>
      <c r="E45" s="11"/>
      <c r="F45" s="11"/>
      <c r="G45" s="11"/>
      <c r="H45" s="11"/>
      <c r="I45" s="41"/>
    </row>
    <row r="46" spans="1:14" s="27" customFormat="1" ht="12" customHeight="1" x14ac:dyDescent="0.3">
      <c r="A46" s="13"/>
      <c r="B46" s="14"/>
      <c r="C46" s="9" t="s">
        <v>5</v>
      </c>
      <c r="D46" s="9" t="s">
        <v>6</v>
      </c>
      <c r="E46" s="9" t="s">
        <v>7</v>
      </c>
      <c r="F46" s="9" t="s">
        <v>8</v>
      </c>
      <c r="G46" s="9" t="s">
        <v>9</v>
      </c>
      <c r="H46" s="15" t="s">
        <v>10</v>
      </c>
      <c r="I46" s="41"/>
    </row>
    <row r="47" spans="1:14" ht="12" customHeight="1" x14ac:dyDescent="0.3">
      <c r="A47" s="13"/>
      <c r="B47" s="14"/>
      <c r="C47" s="14"/>
      <c r="D47" s="14"/>
      <c r="E47" s="14"/>
      <c r="F47" s="14"/>
      <c r="G47" s="14"/>
      <c r="H47" s="16"/>
      <c r="I47" s="35"/>
    </row>
    <row r="48" spans="1:14" ht="12" customHeight="1" x14ac:dyDescent="0.3">
      <c r="A48" s="17"/>
      <c r="B48" s="18"/>
      <c r="C48" s="18"/>
      <c r="D48" s="18"/>
      <c r="E48" s="18"/>
      <c r="F48" s="18"/>
      <c r="G48" s="18"/>
      <c r="H48" s="19"/>
      <c r="I48" s="35"/>
    </row>
    <row r="49" spans="1:9" ht="12" customHeight="1" x14ac:dyDescent="0.3">
      <c r="A49" s="20" t="s">
        <v>11</v>
      </c>
      <c r="B49" s="44">
        <f t="shared" ref="B49:H49" si="1">B28/B8*100</f>
        <v>105.59073131035302</v>
      </c>
      <c r="C49" s="44">
        <f t="shared" si="1"/>
        <v>106.90827836506665</v>
      </c>
      <c r="D49" s="44">
        <f t="shared" si="1"/>
        <v>101.97971765552344</v>
      </c>
      <c r="E49" s="44">
        <f t="shared" si="1"/>
        <v>101.81269512083226</v>
      </c>
      <c r="F49" s="44">
        <f t="shared" si="1"/>
        <v>103.61064592803133</v>
      </c>
      <c r="G49" s="44">
        <f t="shared" si="1"/>
        <v>128.51297665430212</v>
      </c>
      <c r="H49" s="45">
        <f t="shared" si="1"/>
        <v>113.08466397203017</v>
      </c>
      <c r="I49" s="35"/>
    </row>
    <row r="50" spans="1:9" ht="12" customHeight="1" x14ac:dyDescent="0.3">
      <c r="A50" s="23" t="s">
        <v>12</v>
      </c>
      <c r="B50" s="46"/>
      <c r="C50" s="44"/>
      <c r="D50" s="44"/>
      <c r="E50" s="44"/>
      <c r="F50" s="44"/>
      <c r="G50" s="44"/>
      <c r="H50" s="45"/>
      <c r="I50" s="35"/>
    </row>
    <row r="51" spans="1:9" ht="12" customHeight="1" x14ac:dyDescent="0.3">
      <c r="A51" s="28" t="s">
        <v>13</v>
      </c>
      <c r="B51" s="44">
        <f t="shared" ref="B51:H51" si="2">B30/B10*100</f>
        <v>111.0588884846885</v>
      </c>
      <c r="C51" s="46">
        <f t="shared" si="2"/>
        <v>140.19336022812419</v>
      </c>
      <c r="D51" s="46">
        <f t="shared" si="2"/>
        <v>115.18102881347991</v>
      </c>
      <c r="E51" s="46">
        <f t="shared" si="2"/>
        <v>101.46959457635533</v>
      </c>
      <c r="F51" s="46">
        <f t="shared" si="2"/>
        <v>103.61064592803133</v>
      </c>
      <c r="G51" s="46">
        <f t="shared" si="2"/>
        <v>128.51297665430212</v>
      </c>
      <c r="H51" s="47">
        <f t="shared" si="2"/>
        <v>105.09568320470561</v>
      </c>
      <c r="I51" s="35"/>
    </row>
    <row r="52" spans="1:9" ht="12" customHeight="1" x14ac:dyDescent="0.3">
      <c r="A52" s="28" t="s">
        <v>14</v>
      </c>
      <c r="B52" s="44">
        <f>B31/B11*100</f>
        <v>103.72103511792736</v>
      </c>
      <c r="C52" s="46">
        <f>C31/C11*100</f>
        <v>108.16628226200832</v>
      </c>
      <c r="D52" s="46">
        <f>D31/D11*100</f>
        <v>92.628596261011069</v>
      </c>
      <c r="E52" s="46">
        <f>E31/E11*100</f>
        <v>102.7608958170692</v>
      </c>
      <c r="F52" s="46" t="s">
        <v>15</v>
      </c>
      <c r="G52" s="46">
        <v>0</v>
      </c>
      <c r="H52" s="47">
        <v>0</v>
      </c>
      <c r="I52" s="35"/>
    </row>
    <row r="53" spans="1:9" x14ac:dyDescent="0.3">
      <c r="A53" s="28" t="s">
        <v>16</v>
      </c>
      <c r="B53" s="44">
        <f t="shared" ref="B53:D56" si="3">B32/B12*100</f>
        <v>96.044885208759766</v>
      </c>
      <c r="C53" s="46">
        <f t="shared" si="3"/>
        <v>104.30005625289323</v>
      </c>
      <c r="D53" s="46">
        <f t="shared" si="3"/>
        <v>82.493551305550852</v>
      </c>
      <c r="E53" s="46">
        <v>0</v>
      </c>
      <c r="F53" s="46" t="s">
        <v>15</v>
      </c>
      <c r="G53" s="46">
        <v>0</v>
      </c>
      <c r="H53" s="47">
        <v>0</v>
      </c>
      <c r="I53" s="35"/>
    </row>
    <row r="54" spans="1:9" s="40" customFormat="1" ht="11.4" x14ac:dyDescent="0.2">
      <c r="A54" s="28" t="s">
        <v>17</v>
      </c>
      <c r="B54" s="48">
        <f t="shared" si="3"/>
        <v>76.39192453698378</v>
      </c>
      <c r="C54" s="49">
        <f t="shared" si="3"/>
        <v>76.864475887798662</v>
      </c>
      <c r="D54" s="49">
        <f t="shared" si="3"/>
        <v>63.576761236544769</v>
      </c>
      <c r="E54" s="49">
        <f>E33/E13*100</f>
        <v>42.807708564306893</v>
      </c>
      <c r="F54" s="46" t="s">
        <v>15</v>
      </c>
      <c r="G54" s="46">
        <v>0</v>
      </c>
      <c r="H54" s="47">
        <v>0</v>
      </c>
      <c r="I54" s="50"/>
    </row>
    <row r="55" spans="1:9" ht="11.4" x14ac:dyDescent="0.3">
      <c r="A55" s="28" t="s">
        <v>18</v>
      </c>
      <c r="B55" s="44">
        <f t="shared" si="3"/>
        <v>106.83823685608074</v>
      </c>
      <c r="C55" s="46">
        <f t="shared" si="3"/>
        <v>121.32825255753936</v>
      </c>
      <c r="D55" s="46">
        <f t="shared" si="3"/>
        <v>0</v>
      </c>
      <c r="E55" s="46">
        <f>E34/E14*100</f>
        <v>77.442472521282937</v>
      </c>
      <c r="F55" s="46" t="s">
        <v>15</v>
      </c>
      <c r="G55" s="46">
        <v>0</v>
      </c>
      <c r="H55" s="47">
        <f>H34/H14*100</f>
        <v>0</v>
      </c>
      <c r="I55" s="35"/>
    </row>
    <row r="56" spans="1:9" ht="11.4" x14ac:dyDescent="0.3">
      <c r="A56" s="28" t="s">
        <v>19</v>
      </c>
      <c r="B56" s="44">
        <f t="shared" si="3"/>
        <v>122.04896042924211</v>
      </c>
      <c r="C56" s="46">
        <f t="shared" si="3"/>
        <v>117.07106648482653</v>
      </c>
      <c r="D56" s="46">
        <f t="shared" si="3"/>
        <v>246.10409342501893</v>
      </c>
      <c r="E56" s="46">
        <f>E35/E15*100</f>
        <v>127.64613320951348</v>
      </c>
      <c r="F56" s="46" t="s">
        <v>15</v>
      </c>
      <c r="G56" s="46">
        <v>0</v>
      </c>
      <c r="H56" s="47">
        <f>H35/H15*100</f>
        <v>198.9026466491255</v>
      </c>
      <c r="I56" s="35"/>
    </row>
    <row r="57" spans="1:9" x14ac:dyDescent="0.3">
      <c r="A57" s="31"/>
      <c r="B57" s="32"/>
      <c r="C57" s="33"/>
      <c r="D57" s="33"/>
      <c r="E57" s="33"/>
      <c r="F57" s="33"/>
      <c r="G57" s="33"/>
      <c r="H57" s="33"/>
      <c r="I57" s="35"/>
    </row>
    <row r="58" spans="1:9" ht="10.8" x14ac:dyDescent="0.3">
      <c r="A58" s="34" t="s">
        <v>20</v>
      </c>
      <c r="B58" s="34"/>
      <c r="C58" s="34"/>
      <c r="D58" s="34"/>
      <c r="E58" s="34"/>
      <c r="F58" s="34"/>
      <c r="G58" s="34"/>
      <c r="H58" s="34"/>
      <c r="I58" s="35"/>
    </row>
    <row r="59" spans="1:9" x14ac:dyDescent="0.3">
      <c r="A59" s="34" t="s">
        <v>22</v>
      </c>
      <c r="B59" s="34"/>
      <c r="C59" s="34"/>
      <c r="D59" s="34"/>
      <c r="E59" s="34"/>
      <c r="F59" s="34"/>
      <c r="G59" s="34"/>
      <c r="H59" s="34"/>
      <c r="I59" s="35"/>
    </row>
    <row r="60" spans="1:9" x14ac:dyDescent="0.3">
      <c r="A60" s="31"/>
      <c r="B60" s="31"/>
      <c r="C60" s="35"/>
      <c r="D60" s="35"/>
      <c r="E60" s="35"/>
      <c r="F60" s="35"/>
      <c r="G60" s="35"/>
      <c r="H60" s="35"/>
      <c r="I60" s="35"/>
    </row>
  </sheetData>
  <mergeCells count="40">
    <mergeCell ref="G46:G48"/>
    <mergeCell ref="H46:H48"/>
    <mergeCell ref="A58:H58"/>
    <mergeCell ref="A59:H59"/>
    <mergeCell ref="A42:H42"/>
    <mergeCell ref="A43:H43"/>
    <mergeCell ref="A44:A48"/>
    <mergeCell ref="B44:B48"/>
    <mergeCell ref="C44:H44"/>
    <mergeCell ref="C45:H45"/>
    <mergeCell ref="C46:C48"/>
    <mergeCell ref="D46:D48"/>
    <mergeCell ref="E46:E48"/>
    <mergeCell ref="F46:F48"/>
    <mergeCell ref="E25:E27"/>
    <mergeCell ref="F25:F27"/>
    <mergeCell ref="G25:G27"/>
    <mergeCell ref="H25:H27"/>
    <mergeCell ref="A37:D37"/>
    <mergeCell ref="A38:E38"/>
    <mergeCell ref="H5:H7"/>
    <mergeCell ref="A17:D17"/>
    <mergeCell ref="A18:E18"/>
    <mergeCell ref="A21:H21"/>
    <mergeCell ref="A23:A27"/>
    <mergeCell ref="B23:B27"/>
    <mergeCell ref="C23:H23"/>
    <mergeCell ref="C24:H24"/>
    <mergeCell ref="C25:C27"/>
    <mergeCell ref="D25:D27"/>
    <mergeCell ref="A1:H1"/>
    <mergeCell ref="A3:A7"/>
    <mergeCell ref="B3:B7"/>
    <mergeCell ref="C3:H3"/>
    <mergeCell ref="C4:H4"/>
    <mergeCell ref="C5:C7"/>
    <mergeCell ref="D5:D7"/>
    <mergeCell ref="E5:E7"/>
    <mergeCell ref="F5:F7"/>
    <mergeCell ref="G5:G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1 - 3. 1.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Kristýna Kothánková</dc:creator>
  <cp:lastModifiedBy>Kristýna Kothánková</cp:lastModifiedBy>
  <dcterms:created xsi:type="dcterms:W3CDTF">2022-08-17T14:34:00Z</dcterms:created>
  <dcterms:modified xsi:type="dcterms:W3CDTF">2022-08-17T14:34:06Z</dcterms:modified>
</cp:coreProperties>
</file>