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obot42100\Desktop\"/>
    </mc:Choice>
  </mc:AlternateContent>
  <bookViews>
    <workbookView xWindow="0" yWindow="0" windowWidth="20490" windowHeight="7020"/>
  </bookViews>
  <sheets>
    <sheet name="02" sheetId="1" r:id="rId1"/>
  </sheets>
  <definedNames>
    <definedName name="_xlnm.Print_Area" localSheetId="0">'02'!$A$1:$M$13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<sst xmlns="http://schemas.openxmlformats.org/spreadsheetml/2006/main" count="18" uniqueCount="18">
  <si>
    <t>Tabulka 2 Finanční zdroje podle poskytovatelů kulturních služeb v roce 2021</t>
  </si>
  <si>
    <t>zpět na seznam</t>
  </si>
  <si>
    <t>v mil. Kč</t>
  </si>
  <si>
    <t>Rok</t>
  </si>
  <si>
    <t>Historická památka</t>
  </si>
  <si>
    <t>Muzeum 
a galerie</t>
  </si>
  <si>
    <t>Archiv</t>
  </si>
  <si>
    <t>Knihovna</t>
  </si>
  <si>
    <t>Divadlo</t>
  </si>
  <si>
    <t>Hudební soubor</t>
  </si>
  <si>
    <t>Festival</t>
  </si>
  <si>
    <t>Kulturní 
dům</t>
  </si>
  <si>
    <t>Výstavní 
sál</t>
  </si>
  <si>
    <t>Rozhlas</t>
  </si>
  <si>
    <t>Televize</t>
  </si>
  <si>
    <t>Ostatní poskytova-telé</t>
  </si>
  <si>
    <t>Index 2021/2020
(%)</t>
  </si>
  <si>
    <t>Index 2021/2019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</si>
</sst>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BC091B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BF3F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0" fontId="3" fillId="0" borderId="0" xfId="1" applyFont="1" applyFill="1" applyBorder="1" applyAlignment="1" applyProtection="1"/>
    <xf numFmtId="0" fontId="4" fillId="0" borderId="0" xfId="0" applyFont="1"/>
    <xf numFmtId="0" fontId="0" fillId="0" borderId="1" xfId="0" applyBorder="1"/>
    <xf numFmtId="0" fontId="5" fillId="0" borderId="0" xfId="0" applyFont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indent="1"/>
    </xf>
    <xf numFmtId="3" fontId="5" fillId="2" borderId="5" xfId="0" applyNumberFormat="1" applyFont="1" applyFill="1" applyBorder="1" applyAlignment="1">
      <alignment horizontal="right" vertical="center" indent="1"/>
    </xf>
    <xf numFmtId="3" fontId="5" fillId="2" borderId="6" xfId="0" applyNumberFormat="1" applyFont="1" applyFill="1" applyBorder="1" applyAlignment="1">
      <alignment horizontal="right" vertical="center" indent="1"/>
    </xf>
    <xf numFmtId="3" fontId="0" fillId="2" borderId="0" xfId="0" applyNumberFormat="1" applyFill="1"/>
    <xf numFmtId="0" fontId="6" fillId="4" borderId="7" xfId="0" applyFont="1" applyFill="1" applyBorder="1" applyAlignment="1">
      <alignment horizontal="left" vertical="center" wrapText="1" inden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zoomScaleNormal="100" workbookViewId="0">
      <selection activeCell="E7" sqref="E7"/>
    </sheetView>
  </sheetViews>
  <sheetFormatPr defaultColWidth="8.7109375" defaultRowHeight="15" x14ac:dyDescent="0.25"/>
  <cols>
    <col min="1" max="1" width="10.5703125" style="5" customWidth="1"/>
    <col min="2" max="13" width="10.140625" style="5" customWidth="1"/>
    <col min="14" max="16384" width="8.7109375" style="5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spans="1:14" s="7" customFormat="1" ht="12.75" x14ac:dyDescent="0.2">
      <c r="A2" s="6" t="s">
        <v>1</v>
      </c>
    </row>
    <row r="3" spans="1:14" customFormat="1" ht="11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M3" s="9" t="s">
        <v>2</v>
      </c>
    </row>
    <row r="4" spans="1:14" ht="36" x14ac:dyDescent="0.2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1" t="s">
        <v>14</v>
      </c>
      <c r="M4" s="12" t="s">
        <v>15</v>
      </c>
    </row>
    <row r="5" spans="1:14" ht="30" customHeight="1" x14ac:dyDescent="0.25">
      <c r="A5" s="13">
        <v>2015</v>
      </c>
      <c r="B5" s="14">
        <v>3145.5949999999998</v>
      </c>
      <c r="C5" s="14">
        <v>6340.8549999999996</v>
      </c>
      <c r="D5" s="14">
        <v>1558.5229999999999</v>
      </c>
      <c r="E5" s="14">
        <v>3238.1779999999999</v>
      </c>
      <c r="F5" s="14">
        <v>5342.7669999999998</v>
      </c>
      <c r="G5" s="14">
        <v>1306.52</v>
      </c>
      <c r="H5" s="14">
        <v>1250.4580000000001</v>
      </c>
      <c r="I5" s="14">
        <v>3327.8029999999999</v>
      </c>
      <c r="J5" s="14">
        <v>613.94299999999998</v>
      </c>
      <c r="K5" s="14">
        <v>4944.8789999999999</v>
      </c>
      <c r="L5" s="14">
        <v>20255.580999999998</v>
      </c>
      <c r="M5" s="14">
        <v>175283.02799999999</v>
      </c>
    </row>
    <row r="6" spans="1:14" ht="30" customHeight="1" x14ac:dyDescent="0.25">
      <c r="A6" s="13">
        <v>2016</v>
      </c>
      <c r="B6" s="14">
        <v>2275.6039999999998</v>
      </c>
      <c r="C6" s="15">
        <v>6473.4809999999998</v>
      </c>
      <c r="D6" s="14">
        <v>1973.336</v>
      </c>
      <c r="E6" s="14">
        <v>3460.74</v>
      </c>
      <c r="F6" s="14">
        <v>6139.2039999999997</v>
      </c>
      <c r="G6" s="14">
        <v>1248.6310000000001</v>
      </c>
      <c r="H6" s="14">
        <v>1258.5129999999999</v>
      </c>
      <c r="I6" s="14">
        <v>3510.569</v>
      </c>
      <c r="J6" s="14">
        <v>1052.5809999999999</v>
      </c>
      <c r="K6" s="14">
        <v>4477.9260000000004</v>
      </c>
      <c r="L6" s="14">
        <v>19573.657999999999</v>
      </c>
      <c r="M6" s="14">
        <v>181445.753</v>
      </c>
    </row>
    <row r="7" spans="1:14" ht="30" customHeight="1" x14ac:dyDescent="0.25">
      <c r="A7" s="13">
        <v>2017</v>
      </c>
      <c r="B7" s="14">
        <v>3095.2620000000002</v>
      </c>
      <c r="C7" s="14">
        <v>7132.6549999999997</v>
      </c>
      <c r="D7" s="14">
        <v>1903.145</v>
      </c>
      <c r="E7" s="14">
        <v>3492.8939999999998</v>
      </c>
      <c r="F7" s="14">
        <v>6444.7979999999998</v>
      </c>
      <c r="G7" s="14">
        <v>1305.1659999999999</v>
      </c>
      <c r="H7" s="14">
        <v>1612.241</v>
      </c>
      <c r="I7" s="14">
        <v>3409.0619999999999</v>
      </c>
      <c r="J7" s="14">
        <v>830.41700000000003</v>
      </c>
      <c r="K7" s="14">
        <v>4500.134</v>
      </c>
      <c r="L7" s="14">
        <v>19828.794000000002</v>
      </c>
      <c r="M7" s="14">
        <v>198679.14199999999</v>
      </c>
    </row>
    <row r="8" spans="1:14" ht="30" customHeight="1" x14ac:dyDescent="0.25">
      <c r="A8" s="13">
        <v>2018</v>
      </c>
      <c r="B8" s="14">
        <v>3276.116</v>
      </c>
      <c r="C8" s="14">
        <v>8099.2179999999998</v>
      </c>
      <c r="D8" s="14">
        <v>1921.914</v>
      </c>
      <c r="E8" s="14">
        <v>4020.8049999999998</v>
      </c>
      <c r="F8" s="14">
        <v>7993.0969999999998</v>
      </c>
      <c r="G8" s="14">
        <v>1627.991</v>
      </c>
      <c r="H8" s="14">
        <v>1505.09</v>
      </c>
      <c r="I8" s="14">
        <v>4035.232</v>
      </c>
      <c r="J8" s="14">
        <v>980.69899999999996</v>
      </c>
      <c r="K8" s="14">
        <v>4803.9229999999998</v>
      </c>
      <c r="L8" s="14">
        <v>21732.489000000001</v>
      </c>
      <c r="M8" s="14">
        <v>212747.91800000001</v>
      </c>
    </row>
    <row r="9" spans="1:14" ht="30" customHeight="1" x14ac:dyDescent="0.25">
      <c r="A9" s="13">
        <v>2019</v>
      </c>
      <c r="B9" s="14">
        <v>4092.4569999999999</v>
      </c>
      <c r="C9" s="14">
        <v>9075.3410000000003</v>
      </c>
      <c r="D9" s="14">
        <v>1679.098</v>
      </c>
      <c r="E9" s="14">
        <v>4131.866</v>
      </c>
      <c r="F9" s="14">
        <v>8146.192</v>
      </c>
      <c r="G9" s="14">
        <v>1854.579</v>
      </c>
      <c r="H9" s="14">
        <v>1631.894</v>
      </c>
      <c r="I9" s="14">
        <v>4639.6090000000004</v>
      </c>
      <c r="J9" s="14">
        <v>825.64200000000005</v>
      </c>
      <c r="K9" s="14">
        <v>4360.875</v>
      </c>
      <c r="L9" s="14">
        <v>22947.946</v>
      </c>
      <c r="M9" s="14">
        <v>211266.31099999999</v>
      </c>
    </row>
    <row r="10" spans="1:14" ht="30" customHeight="1" x14ac:dyDescent="0.25">
      <c r="A10" s="13">
        <v>2020</v>
      </c>
      <c r="B10" s="14">
        <v>3519.4580000000001</v>
      </c>
      <c r="C10" s="14">
        <v>8652.3230000000003</v>
      </c>
      <c r="D10" s="14">
        <v>1763.5419999999999</v>
      </c>
      <c r="E10" s="14">
        <v>4550.652</v>
      </c>
      <c r="F10" s="14">
        <v>7034.0479999999998</v>
      </c>
      <c r="G10" s="14">
        <v>1636.8219999999999</v>
      </c>
      <c r="H10" s="14">
        <v>907.39700000000005</v>
      </c>
      <c r="I10" s="14">
        <v>3942.5160000000001</v>
      </c>
      <c r="J10" s="14">
        <v>518.81200000000001</v>
      </c>
      <c r="K10" s="14">
        <v>3993.6260000000002</v>
      </c>
      <c r="L10" s="14">
        <v>23670.584999999999</v>
      </c>
      <c r="M10" s="14">
        <v>201318.533</v>
      </c>
    </row>
    <row r="11" spans="1:14" ht="30" customHeight="1" x14ac:dyDescent="0.25">
      <c r="A11" s="13">
        <v>2021</v>
      </c>
      <c r="B11" s="14">
        <v>3562.4780000000001</v>
      </c>
      <c r="C11" s="14">
        <v>9150.49</v>
      </c>
      <c r="D11" s="14">
        <v>1989.444</v>
      </c>
      <c r="E11" s="14">
        <v>4397.2290000000003</v>
      </c>
      <c r="F11" s="14">
        <v>7176.3119999999999</v>
      </c>
      <c r="G11" s="14">
        <v>1664.6030000000001</v>
      </c>
      <c r="H11" s="14">
        <v>1045.6020000000001</v>
      </c>
      <c r="I11" s="14">
        <v>4228.7690000000002</v>
      </c>
      <c r="J11" s="14">
        <v>614.99099999999999</v>
      </c>
      <c r="K11" s="14">
        <v>4373.518</v>
      </c>
      <c r="L11" s="14">
        <v>23800.298999999999</v>
      </c>
      <c r="M11" s="14">
        <v>222021.182</v>
      </c>
      <c r="N11" s="16"/>
    </row>
    <row r="12" spans="1:14" ht="36" customHeight="1" x14ac:dyDescent="0.25">
      <c r="A12" s="17" t="s">
        <v>16</v>
      </c>
      <c r="B12" s="18">
        <f t="shared" ref="B12:M12" si="0">(B11/B10)*100</f>
        <v>101.22234730461336</v>
      </c>
      <c r="C12" s="19">
        <f t="shared" si="0"/>
        <v>105.75760983495415</v>
      </c>
      <c r="D12" s="19">
        <f t="shared" si="0"/>
        <v>112.80956166623761</v>
      </c>
      <c r="E12" s="19">
        <f t="shared" si="0"/>
        <v>96.628549051872142</v>
      </c>
      <c r="F12" s="19">
        <f t="shared" si="0"/>
        <v>102.02250539092141</v>
      </c>
      <c r="G12" s="19">
        <f t="shared" si="0"/>
        <v>101.6972523585338</v>
      </c>
      <c r="H12" s="19">
        <f t="shared" si="0"/>
        <v>115.23092979148046</v>
      </c>
      <c r="I12" s="19">
        <f t="shared" si="0"/>
        <v>107.26066806070034</v>
      </c>
      <c r="J12" s="19">
        <f t="shared" si="0"/>
        <v>118.53831445687455</v>
      </c>
      <c r="K12" s="19">
        <f t="shared" si="0"/>
        <v>109.51245810198552</v>
      </c>
      <c r="L12" s="19">
        <f t="shared" si="0"/>
        <v>100.54799659577489</v>
      </c>
      <c r="M12" s="20">
        <f t="shared" si="0"/>
        <v>110.28352864065427</v>
      </c>
      <c r="N12" s="4"/>
    </row>
    <row r="13" spans="1:14" ht="35.450000000000003" customHeight="1" x14ac:dyDescent="0.25">
      <c r="A13" s="17" t="s">
        <v>17</v>
      </c>
      <c r="B13" s="19">
        <f t="shared" ref="B13:M13" si="1">(B11/B9)*100</f>
        <v>87.049857823796316</v>
      </c>
      <c r="C13" s="19">
        <f t="shared" si="1"/>
        <v>100.82805703939938</v>
      </c>
      <c r="D13" s="19">
        <f t="shared" si="1"/>
        <v>118.48289974736437</v>
      </c>
      <c r="E13" s="19">
        <f t="shared" si="1"/>
        <v>106.42235251578826</v>
      </c>
      <c r="F13" s="19">
        <f t="shared" si="1"/>
        <v>88.094068983397406</v>
      </c>
      <c r="G13" s="19">
        <f t="shared" si="1"/>
        <v>89.756381367415472</v>
      </c>
      <c r="H13" s="19">
        <f t="shared" si="1"/>
        <v>64.072911598424895</v>
      </c>
      <c r="I13" s="19">
        <f t="shared" si="1"/>
        <v>91.144943463985868</v>
      </c>
      <c r="J13" s="19">
        <f t="shared" si="1"/>
        <v>74.486399674435148</v>
      </c>
      <c r="K13" s="19">
        <f t="shared" si="1"/>
        <v>100.28991888095852</v>
      </c>
      <c r="L13" s="19">
        <f t="shared" si="1"/>
        <v>103.71428885182141</v>
      </c>
      <c r="M13" s="20">
        <f t="shared" si="1"/>
        <v>105.09067013528721</v>
      </c>
      <c r="N13" s="4"/>
    </row>
  </sheetData>
  <hyperlinks>
    <hyperlink ref="A2" location="Obsah!A1" display="zpět na seznam"/>
  </hyperlinks>
  <pageMargins left="0.7" right="0.7" top="0.78740157499999996" bottom="0.78740157499999996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02</vt:lpstr>
      <vt:lpstr>'02'!Oblast_tisku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Krobot Ivo</dc:creator>
  <cp:lastModifiedBy>Krobot Ivo</cp:lastModifiedBy>
  <cp:lastPrinted>2023-05-30T09:20:47Z</cp:lastPrinted>
  <dcterms:created xsi:type="dcterms:W3CDTF">2023-05-30T09:20:36Z</dcterms:created>
  <dcterms:modified xsi:type="dcterms:W3CDTF">2023-05-30T09:22:01Z</dcterms:modified>
</cp:coreProperties>
</file>