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ROCENKY\ROČENKA 2023\DATA\"/>
    </mc:Choice>
  </mc:AlternateContent>
  <bookViews>
    <workbookView xWindow="3045" yWindow="765" windowWidth="19590" windowHeight="11100"/>
  </bookViews>
  <sheets>
    <sheet name="0206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4" i="4" l="1"/>
  <c r="M54" i="4"/>
  <c r="L54" i="4"/>
  <c r="K54" i="4"/>
  <c r="J54" i="4"/>
  <c r="I54" i="4"/>
  <c r="H54" i="4"/>
  <c r="G54" i="4"/>
  <c r="F54" i="4"/>
  <c r="E54" i="4"/>
  <c r="D54" i="4"/>
  <c r="C54" i="4"/>
  <c r="B54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N42" i="4" l="1"/>
  <c r="M42" i="4"/>
  <c r="L42" i="4"/>
  <c r="K42" i="4"/>
  <c r="J42" i="4"/>
  <c r="I42" i="4"/>
  <c r="H42" i="4"/>
  <c r="G42" i="4"/>
  <c r="F42" i="4"/>
  <c r="E42" i="4"/>
  <c r="D42" i="4"/>
  <c r="C42" i="4"/>
  <c r="B42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</calcChain>
</file>

<file path=xl/sharedStrings.xml><?xml version="1.0" encoding="utf-8"?>
<sst xmlns="http://schemas.openxmlformats.org/spreadsheetml/2006/main" count="102" uniqueCount="41">
  <si>
    <t>PODNEBÍ</t>
  </si>
  <si>
    <t>CLIMATE</t>
  </si>
  <si>
    <t xml:space="preserve"> Source: Czech Hydrometeorological Institute</t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</si>
  <si>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</si>
  <si>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</si>
  <si>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</si>
  <si>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</si>
  <si>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</si>
  <si>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</si>
  <si>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</si>
  <si>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</si>
  <si>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</si>
  <si>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</si>
  <si>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</si>
  <si>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</si>
  <si>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</si>
  <si>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</si>
  <si>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</si>
  <si>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</si>
  <si>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</si>
  <si>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</si>
  <si>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</si>
  <si>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</si>
  <si>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</si>
  <si>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t>Brandýs n. L. (179 m n.m.)</t>
  </si>
  <si>
    <t>Neumětely (322 m n.m.)</t>
  </si>
  <si>
    <t>Ondřejov (485 m n.m.)</t>
  </si>
  <si>
    <t>Semčice (234 m n.m.)</t>
  </si>
  <si>
    <t xml:space="preserve"> . </t>
  </si>
  <si>
    <r>
      <t xml:space="preserve">Meteorologická stanice
(nadmořská výška)
</t>
    </r>
    <r>
      <rPr>
        <i/>
        <sz val="8"/>
        <rFont val="Arial"/>
        <family val="2"/>
        <charset val="238"/>
      </rPr>
      <t>Weather station
(altitude in metres)</t>
    </r>
  </si>
  <si>
    <t>Zdroj: Český hydrometeorologický ústav</t>
  </si>
  <si>
    <t>N – normály klimatických hodnot za období 1991 až 2020</t>
  </si>
  <si>
    <t xml:space="preserve">H – klimatické hodnoty naměřené v roce 2022                           </t>
  </si>
  <si>
    <t>Sr – průměrný úhrn srážek v roce 2022 v % průměrného
       srážkového normálu</t>
  </si>
  <si>
    <t>Sv – průměrná doba trvání slunečního svitu v roce 2022
        v % průměrného normálu</t>
  </si>
  <si>
    <t>H – climatic data measured in 2022</t>
  </si>
  <si>
    <r>
      <t>2</t>
    </r>
    <r>
      <rPr>
        <sz val="10"/>
        <rFont val="Arial"/>
        <family val="2"/>
        <charset val="238"/>
      </rPr>
      <t>-6.</t>
    </r>
    <r>
      <rPr>
        <b/>
        <sz val="10"/>
        <rFont val="Arial"/>
        <family val="2"/>
        <charset val="238"/>
      </rPr>
      <t xml:space="preserve"> Klimatické hodnoty naměřené v meteorologických stanicích na území Středočeského kraje</t>
    </r>
  </si>
  <si>
    <r>
      <t xml:space="preserve">        Climatic data measured at weather stations in the </t>
    </r>
    <r>
      <rPr>
        <sz val="10"/>
        <rFont val="Arial"/>
        <family val="2"/>
        <charset val="238"/>
      </rPr>
      <t xml:space="preserve">Středočeský </t>
    </r>
    <r>
      <rPr>
        <i/>
        <sz val="10"/>
        <rFont val="Arial"/>
        <family val="2"/>
        <charset val="238"/>
      </rPr>
      <t>Region</t>
    </r>
  </si>
  <si>
    <t>N – long-term averages of climatic data for the period 1991–2020</t>
  </si>
  <si>
    <t>Sr – average total precipitation in 2022 as percentage 
        of the long-term average</t>
  </si>
  <si>
    <t>Sv – average sunshine duration in 2022 as percentage
        of the long-term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</si>
</sst>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2" x14ac:knownFonts="1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indexed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right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0" fontId="11" fillId="0" borderId="0" xfId="0" applyFont="1"/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Fill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4" fontId="8" fillId="0" borderId="19" xfId="0" applyNumberFormat="1" applyFont="1" applyBorder="1"/>
    <xf numFmtId="0" fontId="8" fillId="0" borderId="20" xfId="0" applyFont="1" applyBorder="1"/>
    <xf numFmtId="0" fontId="8" fillId="0" borderId="20" xfId="0" applyFont="1" applyBorder="1" applyAlignment="1">
      <alignment horizontal="right"/>
    </xf>
    <xf numFmtId="0" fontId="8" fillId="0" borderId="12" xfId="0" applyFont="1" applyBorder="1"/>
    <xf numFmtId="164" fontId="8" fillId="0" borderId="15" xfId="0" applyNumberFormat="1" applyFont="1" applyFill="1" applyBorder="1"/>
    <xf numFmtId="164" fontId="8" fillId="0" borderId="15" xfId="0" applyNumberFormat="1" applyFont="1" applyBorder="1"/>
    <xf numFmtId="0" fontId="8" fillId="0" borderId="15" xfId="0" applyFont="1" applyBorder="1"/>
    <xf numFmtId="164" fontId="8" fillId="0" borderId="2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3"/>
  <sheetViews>
    <sheetView tabSelected="1" zoomScaleNormal="100" workbookViewId="0"/>
  </sheetViews>
  <sheetFormatPr defaultColWidth="9.140625" defaultRowHeight="12.75" x14ac:dyDescent="0.2"/>
  <cols>
    <col min="1" max="1" width="18.140625" style="6" customWidth="1"/>
    <col min="2" max="13" width="5" style="6" customWidth="1"/>
    <col min="14" max="14" width="7.85546875" style="6" customWidth="1"/>
    <col min="15" max="16384" width="9.140625" style="6"/>
  </cols>
  <sheetData>
    <row r="1" spans="1:16" s="3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 x14ac:dyDescent="0.25">
      <c r="A2" s="1"/>
      <c r="B2" s="1"/>
      <c r="C2" s="1"/>
      <c r="D2" s="1"/>
      <c r="E2" s="1"/>
      <c r="F2" s="4"/>
      <c r="G2" s="1"/>
      <c r="H2" s="1"/>
      <c r="I2" s="1"/>
      <c r="J2" s="1"/>
      <c r="K2" s="1"/>
      <c r="L2" s="1"/>
      <c r="M2" s="1"/>
      <c r="N2" s="5"/>
    </row>
    <row r="3" spans="1:16" ht="14.25" customHeight="1" x14ac:dyDescent="0.2">
      <c r="A3" s="4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"/>
    </row>
    <row r="4" spans="1:16" ht="14.25" customHeight="1" x14ac:dyDescent="0.2">
      <c r="A4" s="8" t="s">
        <v>37</v>
      </c>
    </row>
    <row r="5" spans="1:16" s="9" customFormat="1" ht="12" customHeight="1" thickBot="1" x14ac:dyDescent="0.25">
      <c r="A5" s="31" t="s">
        <v>30</v>
      </c>
      <c r="B5" s="31"/>
      <c r="C5" s="31"/>
      <c r="D5" s="31"/>
      <c r="E5" s="31"/>
      <c r="F5" s="31"/>
      <c r="G5" s="32" t="s">
        <v>2</v>
      </c>
      <c r="H5" s="32"/>
      <c r="I5" s="32"/>
      <c r="J5" s="32"/>
      <c r="K5" s="32"/>
      <c r="L5" s="32"/>
      <c r="M5" s="32"/>
      <c r="N5" s="32"/>
      <c r="P5" s="10"/>
    </row>
    <row r="6" spans="1:16" s="9" customFormat="1" ht="18" customHeight="1" x14ac:dyDescent="0.2">
      <c r="A6" s="33" t="s">
        <v>29</v>
      </c>
      <c r="B6" s="35" t="s">
        <v>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  <c r="N6" s="38" t="s">
        <v>4</v>
      </c>
    </row>
    <row r="7" spans="1:16" s="9" customFormat="1" ht="30" customHeight="1" thickBot="1" x14ac:dyDescent="0.25">
      <c r="A7" s="34"/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39"/>
    </row>
    <row r="8" spans="1:16" s="9" customFormat="1" ht="14.1" customHeight="1" x14ac:dyDescent="0.2">
      <c r="A8" s="12"/>
      <c r="B8" s="40" t="s">
        <v>17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6" s="9" customFormat="1" ht="15" customHeight="1" x14ac:dyDescent="0.2">
      <c r="A9" s="49" t="s">
        <v>24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6" s="9" customFormat="1" ht="11.1" customHeight="1" x14ac:dyDescent="0.2">
      <c r="A10" s="50" t="s">
        <v>18</v>
      </c>
      <c r="B10" s="28">
        <v>2.8</v>
      </c>
      <c r="C10" s="52">
        <v>5.3</v>
      </c>
      <c r="D10" s="52">
        <v>5</v>
      </c>
      <c r="E10" s="52">
        <v>8.3000000000000007</v>
      </c>
      <c r="F10" s="52">
        <v>16.5</v>
      </c>
      <c r="G10" s="52">
        <v>20.7</v>
      </c>
      <c r="H10" s="52">
        <v>20.100000000000001</v>
      </c>
      <c r="I10" s="52">
        <v>20.6</v>
      </c>
      <c r="J10" s="52">
        <v>13.9</v>
      </c>
      <c r="K10" s="52">
        <v>11.2</v>
      </c>
      <c r="L10" s="52">
        <v>5</v>
      </c>
      <c r="M10" s="52">
        <v>1.9</v>
      </c>
      <c r="N10" s="28">
        <v>10.9</v>
      </c>
      <c r="P10" s="18"/>
    </row>
    <row r="11" spans="1:16" s="9" customFormat="1" ht="11.1" customHeight="1" x14ac:dyDescent="0.2">
      <c r="A11" s="50" t="s">
        <v>19</v>
      </c>
      <c r="B11" s="27">
        <v>0.3</v>
      </c>
      <c r="C11" s="53">
        <v>1.5</v>
      </c>
      <c r="D11" s="53">
        <v>5.0999999999999996</v>
      </c>
      <c r="E11" s="53">
        <v>10.4</v>
      </c>
      <c r="F11" s="53">
        <v>14.9</v>
      </c>
      <c r="G11" s="53">
        <v>18.3</v>
      </c>
      <c r="H11" s="53">
        <v>20.2</v>
      </c>
      <c r="I11" s="53">
        <v>19.600000000000001</v>
      </c>
      <c r="J11" s="53">
        <v>14.7</v>
      </c>
      <c r="K11" s="53">
        <v>9.5</v>
      </c>
      <c r="L11" s="53">
        <v>4.9000000000000004</v>
      </c>
      <c r="M11" s="53">
        <v>1.4</v>
      </c>
      <c r="N11" s="27">
        <v>10.1</v>
      </c>
      <c r="P11" s="18"/>
    </row>
    <row r="12" spans="1:16" s="9" customFormat="1" ht="11.1" customHeight="1" x14ac:dyDescent="0.2">
      <c r="A12" s="49" t="s">
        <v>25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P12" s="18"/>
    </row>
    <row r="13" spans="1:16" s="9" customFormat="1" ht="11.1" customHeight="1" x14ac:dyDescent="0.2">
      <c r="A13" s="50" t="s">
        <v>18</v>
      </c>
      <c r="B13" s="28">
        <v>1.9</v>
      </c>
      <c r="C13" s="52">
        <v>4.3</v>
      </c>
      <c r="D13" s="52">
        <v>3.5</v>
      </c>
      <c r="E13" s="52">
        <v>7.2</v>
      </c>
      <c r="F13" s="52">
        <v>15.1</v>
      </c>
      <c r="G13" s="52">
        <v>19.5</v>
      </c>
      <c r="H13" s="52">
        <v>19.399999999999999</v>
      </c>
      <c r="I13" s="52">
        <v>19.5</v>
      </c>
      <c r="J13" s="52">
        <v>12.7</v>
      </c>
      <c r="K13" s="52">
        <v>11.3</v>
      </c>
      <c r="L13" s="52">
        <v>4.7</v>
      </c>
      <c r="M13" s="52">
        <v>1.6</v>
      </c>
      <c r="N13" s="28">
        <v>10.1</v>
      </c>
      <c r="P13" s="18"/>
    </row>
    <row r="14" spans="1:16" s="9" customFormat="1" ht="11.1" customHeight="1" x14ac:dyDescent="0.2">
      <c r="A14" s="50" t="s">
        <v>19</v>
      </c>
      <c r="B14" s="27">
        <v>-0.2</v>
      </c>
      <c r="C14" s="53">
        <v>0.7</v>
      </c>
      <c r="D14" s="53">
        <v>4.0999999999999996</v>
      </c>
      <c r="E14" s="53">
        <v>9.1</v>
      </c>
      <c r="F14" s="53">
        <v>13.7</v>
      </c>
      <c r="G14" s="53">
        <v>17.100000000000001</v>
      </c>
      <c r="H14" s="53">
        <v>18.899999999999999</v>
      </c>
      <c r="I14" s="53">
        <v>18.399999999999999</v>
      </c>
      <c r="J14" s="53">
        <v>13.5</v>
      </c>
      <c r="K14" s="53">
        <v>8.6999999999999993</v>
      </c>
      <c r="L14" s="53">
        <v>4</v>
      </c>
      <c r="M14" s="53">
        <v>0.8</v>
      </c>
      <c r="N14" s="27">
        <v>9.1</v>
      </c>
      <c r="P14" s="18"/>
    </row>
    <row r="15" spans="1:16" s="9" customFormat="1" ht="11.1" customHeight="1" x14ac:dyDescent="0.2">
      <c r="A15" s="49" t="s">
        <v>26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P15" s="18"/>
    </row>
    <row r="16" spans="1:16" s="9" customFormat="1" ht="11.1" customHeight="1" x14ac:dyDescent="0.2">
      <c r="A16" s="50" t="s">
        <v>18</v>
      </c>
      <c r="B16" s="28">
        <v>0.6</v>
      </c>
      <c r="C16" s="52">
        <v>3.1</v>
      </c>
      <c r="D16" s="52">
        <v>4.3</v>
      </c>
      <c r="E16" s="52">
        <v>6.5</v>
      </c>
      <c r="F16" s="52">
        <v>14.6</v>
      </c>
      <c r="G16" s="52">
        <v>19</v>
      </c>
      <c r="H16" s="52">
        <v>18.7</v>
      </c>
      <c r="I16" s="52">
        <v>19.2</v>
      </c>
      <c r="J16" s="52">
        <v>12</v>
      </c>
      <c r="K16" s="52">
        <v>11.3</v>
      </c>
      <c r="L16" s="52">
        <v>4.3</v>
      </c>
      <c r="M16" s="52">
        <v>0.4</v>
      </c>
      <c r="N16" s="28">
        <v>9.5</v>
      </c>
      <c r="P16" s="18"/>
    </row>
    <row r="17" spans="1:16" s="9" customFormat="1" ht="11.1" customHeight="1" x14ac:dyDescent="0.2">
      <c r="A17" s="50" t="s">
        <v>19</v>
      </c>
      <c r="B17" s="27">
        <v>-1.2</v>
      </c>
      <c r="C17" s="53">
        <v>-0.1</v>
      </c>
      <c r="D17" s="53">
        <v>3.5</v>
      </c>
      <c r="E17" s="53">
        <v>8.8000000000000007</v>
      </c>
      <c r="F17" s="53">
        <v>13.2</v>
      </c>
      <c r="G17" s="53">
        <v>16.5</v>
      </c>
      <c r="H17" s="53">
        <v>18.399999999999999</v>
      </c>
      <c r="I17" s="53">
        <v>18.3</v>
      </c>
      <c r="J17" s="53">
        <v>13.5</v>
      </c>
      <c r="K17" s="53">
        <v>8.3000000000000007</v>
      </c>
      <c r="L17" s="53">
        <v>3.3</v>
      </c>
      <c r="M17" s="53">
        <v>-0.3</v>
      </c>
      <c r="N17" s="27">
        <v>8.5</v>
      </c>
      <c r="P17" s="18"/>
    </row>
    <row r="18" spans="1:16" s="9" customFormat="1" ht="11.1" customHeight="1" x14ac:dyDescent="0.2">
      <c r="A18" s="49" t="s">
        <v>27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P18" s="18"/>
    </row>
    <row r="19" spans="1:16" s="9" customFormat="1" ht="11.1" customHeight="1" x14ac:dyDescent="0.2">
      <c r="A19" s="50" t="s">
        <v>18</v>
      </c>
      <c r="B19" s="27">
        <v>1.7</v>
      </c>
      <c r="C19" s="53">
        <v>4.4000000000000004</v>
      </c>
      <c r="D19" s="53">
        <v>5.0999999999999996</v>
      </c>
      <c r="E19" s="53">
        <v>8</v>
      </c>
      <c r="F19" s="53">
        <v>15.6</v>
      </c>
      <c r="G19" s="53">
        <v>20.2</v>
      </c>
      <c r="H19" s="53">
        <v>19.899999999999999</v>
      </c>
      <c r="I19" s="53">
        <v>21</v>
      </c>
      <c r="J19" s="53">
        <v>13.7</v>
      </c>
      <c r="K19" s="53">
        <v>11.6</v>
      </c>
      <c r="L19" s="53">
        <v>4.9000000000000004</v>
      </c>
      <c r="M19" s="53">
        <v>1.5</v>
      </c>
      <c r="N19" s="27">
        <v>10.6</v>
      </c>
    </row>
    <row r="20" spans="1:16" s="9" customFormat="1" ht="11.1" customHeight="1" x14ac:dyDescent="0.2">
      <c r="A20" s="50" t="s">
        <v>19</v>
      </c>
      <c r="B20" s="48">
        <v>-0.5</v>
      </c>
      <c r="C20" s="55">
        <v>0.6</v>
      </c>
      <c r="D20" s="55">
        <v>4.5</v>
      </c>
      <c r="E20" s="55">
        <v>10.1</v>
      </c>
      <c r="F20" s="55">
        <v>14.6</v>
      </c>
      <c r="G20" s="55">
        <v>17.8</v>
      </c>
      <c r="H20" s="55">
        <v>19.7</v>
      </c>
      <c r="I20" s="55">
        <v>19.399999999999999</v>
      </c>
      <c r="J20" s="55">
        <v>14.6</v>
      </c>
      <c r="K20" s="55">
        <v>9.4</v>
      </c>
      <c r="L20" s="55">
        <v>4.5</v>
      </c>
      <c r="M20" s="55">
        <v>0.6</v>
      </c>
      <c r="N20" s="48">
        <v>9.6</v>
      </c>
    </row>
    <row r="21" spans="1:16" s="9" customFormat="1" ht="14.1" customHeight="1" x14ac:dyDescent="0.2">
      <c r="B21" s="46" t="s">
        <v>20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6" s="9" customFormat="1" ht="15" customHeight="1" x14ac:dyDescent="0.2">
      <c r="A22" s="9" t="s">
        <v>24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6" s="9" customFormat="1" ht="11.1" customHeight="1" x14ac:dyDescent="0.2">
      <c r="A23" s="15" t="s">
        <v>18</v>
      </c>
      <c r="B23" s="16">
        <v>25.4</v>
      </c>
      <c r="C23" s="16">
        <v>16.2</v>
      </c>
      <c r="D23" s="16">
        <v>10.9</v>
      </c>
      <c r="E23" s="16">
        <v>37.700000000000003</v>
      </c>
      <c r="F23" s="16">
        <v>19.3</v>
      </c>
      <c r="G23" s="16">
        <v>133.69999999999999</v>
      </c>
      <c r="H23" s="16">
        <v>84.5</v>
      </c>
      <c r="I23" s="16">
        <v>68.8</v>
      </c>
      <c r="J23" s="16">
        <v>42.9</v>
      </c>
      <c r="K23" s="16">
        <v>22.3</v>
      </c>
      <c r="L23" s="16">
        <v>45.8</v>
      </c>
      <c r="M23" s="16">
        <v>48</v>
      </c>
      <c r="N23" s="17">
        <v>555.5</v>
      </c>
    </row>
    <row r="24" spans="1:16" s="9" customFormat="1" ht="11.1" customHeight="1" x14ac:dyDescent="0.2">
      <c r="A24" s="15" t="s">
        <v>19</v>
      </c>
      <c r="B24" s="16">
        <v>29.9</v>
      </c>
      <c r="C24" s="16">
        <v>26.3</v>
      </c>
      <c r="D24" s="16">
        <v>35.200000000000003</v>
      </c>
      <c r="E24" s="16">
        <v>27.6</v>
      </c>
      <c r="F24" s="16">
        <v>61.4</v>
      </c>
      <c r="G24" s="16">
        <v>85.7</v>
      </c>
      <c r="H24" s="16">
        <v>80.8</v>
      </c>
      <c r="I24" s="16">
        <v>69.3</v>
      </c>
      <c r="J24" s="16">
        <v>48.5</v>
      </c>
      <c r="K24" s="16">
        <v>38.4</v>
      </c>
      <c r="L24" s="16">
        <v>35.200000000000003</v>
      </c>
      <c r="M24" s="16">
        <v>35</v>
      </c>
      <c r="N24" s="17">
        <v>573.4</v>
      </c>
    </row>
    <row r="25" spans="1:16" s="9" customFormat="1" ht="11.1" customHeight="1" x14ac:dyDescent="0.2">
      <c r="A25" s="21" t="s">
        <v>21</v>
      </c>
      <c r="B25" s="16">
        <f t="shared" ref="B25:N25" si="0">B23*100/B24</f>
        <v>84.949832775919731</v>
      </c>
      <c r="C25" s="16">
        <f t="shared" si="0"/>
        <v>61.596958174904941</v>
      </c>
      <c r="D25" s="16">
        <f t="shared" si="0"/>
        <v>30.96590909090909</v>
      </c>
      <c r="E25" s="16">
        <f t="shared" si="0"/>
        <v>136.59420289855075</v>
      </c>
      <c r="F25" s="16">
        <f t="shared" si="0"/>
        <v>31.433224755700326</v>
      </c>
      <c r="G25" s="16">
        <f t="shared" si="0"/>
        <v>156.00933488914816</v>
      </c>
      <c r="H25" s="16">
        <f t="shared" si="0"/>
        <v>104.57920792079209</v>
      </c>
      <c r="I25" s="16">
        <f t="shared" si="0"/>
        <v>99.278499278499282</v>
      </c>
      <c r="J25" s="16">
        <f t="shared" si="0"/>
        <v>88.453608247422679</v>
      </c>
      <c r="K25" s="16">
        <f t="shared" si="0"/>
        <v>58.072916666666671</v>
      </c>
      <c r="L25" s="16">
        <f t="shared" si="0"/>
        <v>130.11363636363635</v>
      </c>
      <c r="M25" s="16">
        <f t="shared" si="0"/>
        <v>137.14285714285714</v>
      </c>
      <c r="N25" s="17">
        <f t="shared" si="0"/>
        <v>96.878269968608308</v>
      </c>
    </row>
    <row r="26" spans="1:16" s="9" customFormat="1" ht="11.1" customHeight="1" x14ac:dyDescent="0.2">
      <c r="A26" s="9" t="s">
        <v>25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</row>
    <row r="27" spans="1:16" s="9" customFormat="1" ht="11.1" customHeight="1" x14ac:dyDescent="0.2">
      <c r="A27" s="15" t="s">
        <v>18</v>
      </c>
      <c r="B27" s="16">
        <v>20.6</v>
      </c>
      <c r="C27" s="16">
        <v>9.6999999999999993</v>
      </c>
      <c r="D27" s="16">
        <v>18.3</v>
      </c>
      <c r="E27" s="16">
        <v>43.9</v>
      </c>
      <c r="F27" s="16">
        <v>28.2</v>
      </c>
      <c r="G27" s="16">
        <v>153.80000000000001</v>
      </c>
      <c r="H27" s="16">
        <v>67.5</v>
      </c>
      <c r="I27" s="16">
        <v>101.9</v>
      </c>
      <c r="J27" s="16">
        <v>86.7</v>
      </c>
      <c r="K27" s="16">
        <v>23.9</v>
      </c>
      <c r="L27" s="16">
        <v>35.299999999999997</v>
      </c>
      <c r="M27" s="16">
        <v>34.9</v>
      </c>
      <c r="N27" s="17">
        <v>624.70000000000005</v>
      </c>
    </row>
    <row r="28" spans="1:16" s="9" customFormat="1" ht="11.1" customHeight="1" x14ac:dyDescent="0.2">
      <c r="A28" s="15" t="s">
        <v>19</v>
      </c>
      <c r="B28" s="16">
        <v>25.3</v>
      </c>
      <c r="C28" s="16">
        <v>23.4</v>
      </c>
      <c r="D28" s="16">
        <v>32.700000000000003</v>
      </c>
      <c r="E28" s="16">
        <v>29.2</v>
      </c>
      <c r="F28" s="16">
        <v>63.8</v>
      </c>
      <c r="G28" s="16">
        <v>75.599999999999994</v>
      </c>
      <c r="H28" s="16">
        <v>74.2</v>
      </c>
      <c r="I28" s="16">
        <v>73.099999999999994</v>
      </c>
      <c r="J28" s="16">
        <v>43.3</v>
      </c>
      <c r="K28" s="16">
        <v>35.700000000000003</v>
      </c>
      <c r="L28" s="16">
        <v>32.200000000000003</v>
      </c>
      <c r="M28" s="16">
        <v>28.9</v>
      </c>
      <c r="N28" s="17">
        <v>537.4</v>
      </c>
    </row>
    <row r="29" spans="1:16" s="9" customFormat="1" ht="11.1" customHeight="1" x14ac:dyDescent="0.2">
      <c r="A29" s="21" t="s">
        <v>21</v>
      </c>
      <c r="B29" s="16">
        <f t="shared" ref="B29:N29" si="1">B27*100/B28</f>
        <v>81.422924901185766</v>
      </c>
      <c r="C29" s="16">
        <f t="shared" si="1"/>
        <v>41.452991452991448</v>
      </c>
      <c r="D29" s="16">
        <f t="shared" si="1"/>
        <v>55.963302752293572</v>
      </c>
      <c r="E29" s="16">
        <f t="shared" si="1"/>
        <v>150.34246575342465</v>
      </c>
      <c r="F29" s="16">
        <f t="shared" si="1"/>
        <v>44.20062695924765</v>
      </c>
      <c r="G29" s="16">
        <f t="shared" si="1"/>
        <v>203.43915343915347</v>
      </c>
      <c r="H29" s="16">
        <f t="shared" si="1"/>
        <v>90.970350404312669</v>
      </c>
      <c r="I29" s="16">
        <f t="shared" si="1"/>
        <v>139.39808481532148</v>
      </c>
      <c r="J29" s="16">
        <f t="shared" si="1"/>
        <v>200.2309468822171</v>
      </c>
      <c r="K29" s="16">
        <f t="shared" si="1"/>
        <v>66.946778711484583</v>
      </c>
      <c r="L29" s="16">
        <f t="shared" si="1"/>
        <v>109.62732919254655</v>
      </c>
      <c r="M29" s="16">
        <f t="shared" si="1"/>
        <v>120.76124567474049</v>
      </c>
      <c r="N29" s="17">
        <f t="shared" si="1"/>
        <v>116.24488276888725</v>
      </c>
    </row>
    <row r="30" spans="1:16" s="9" customFormat="1" ht="11.1" customHeight="1" x14ac:dyDescent="0.2">
      <c r="A30" s="9" t="s">
        <v>26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</row>
    <row r="31" spans="1:16" s="9" customFormat="1" ht="11.1" customHeight="1" x14ac:dyDescent="0.2">
      <c r="A31" s="15" t="s">
        <v>18</v>
      </c>
      <c r="B31" s="16">
        <v>45</v>
      </c>
      <c r="C31" s="16">
        <v>23.3</v>
      </c>
      <c r="D31" s="16">
        <v>14</v>
      </c>
      <c r="E31" s="16">
        <v>37.4</v>
      </c>
      <c r="F31" s="16">
        <v>32.700000000000003</v>
      </c>
      <c r="G31" s="16">
        <v>179.1</v>
      </c>
      <c r="H31" s="16">
        <v>127.3</v>
      </c>
      <c r="I31" s="16">
        <v>112.8</v>
      </c>
      <c r="J31" s="16">
        <v>63.5</v>
      </c>
      <c r="K31" s="16">
        <v>21.4</v>
      </c>
      <c r="L31" s="16">
        <v>52.4</v>
      </c>
      <c r="M31" s="16">
        <v>63</v>
      </c>
      <c r="N31" s="17">
        <v>771.9</v>
      </c>
    </row>
    <row r="32" spans="1:16" s="9" customFormat="1" ht="11.1" customHeight="1" x14ac:dyDescent="0.2">
      <c r="A32" s="15" t="s">
        <v>19</v>
      </c>
      <c r="B32" s="16">
        <v>41.9</v>
      </c>
      <c r="C32" s="16">
        <v>35.200000000000003</v>
      </c>
      <c r="D32" s="16">
        <v>46.8</v>
      </c>
      <c r="E32" s="16">
        <v>35.6</v>
      </c>
      <c r="F32" s="16">
        <v>70.099999999999994</v>
      </c>
      <c r="G32" s="16">
        <v>82.6</v>
      </c>
      <c r="H32" s="16">
        <v>86.7</v>
      </c>
      <c r="I32" s="16">
        <v>82.4</v>
      </c>
      <c r="J32" s="16">
        <v>54.1</v>
      </c>
      <c r="K32" s="16">
        <v>47.7</v>
      </c>
      <c r="L32" s="16">
        <v>41</v>
      </c>
      <c r="M32" s="16">
        <v>42.1</v>
      </c>
      <c r="N32" s="17">
        <v>666</v>
      </c>
    </row>
    <row r="33" spans="1:14" s="9" customFormat="1" ht="11.1" customHeight="1" x14ac:dyDescent="0.2">
      <c r="A33" s="21" t="s">
        <v>21</v>
      </c>
      <c r="B33" s="16">
        <f t="shared" ref="B33:N33" si="2">B31*100/B32</f>
        <v>107.39856801909308</v>
      </c>
      <c r="C33" s="16">
        <f t="shared" si="2"/>
        <v>66.193181818181813</v>
      </c>
      <c r="D33" s="16">
        <f t="shared" si="2"/>
        <v>29.914529914529915</v>
      </c>
      <c r="E33" s="16">
        <f t="shared" si="2"/>
        <v>105.0561797752809</v>
      </c>
      <c r="F33" s="16">
        <f t="shared" si="2"/>
        <v>46.647646219686173</v>
      </c>
      <c r="G33" s="16">
        <f t="shared" si="2"/>
        <v>216.82808716707024</v>
      </c>
      <c r="H33" s="16">
        <f t="shared" si="2"/>
        <v>146.82814302191466</v>
      </c>
      <c r="I33" s="16">
        <f t="shared" si="2"/>
        <v>136.89320388349515</v>
      </c>
      <c r="J33" s="16">
        <f t="shared" si="2"/>
        <v>117.37523105360444</v>
      </c>
      <c r="K33" s="16">
        <f t="shared" si="2"/>
        <v>44.863731656184484</v>
      </c>
      <c r="L33" s="16">
        <f t="shared" si="2"/>
        <v>127.80487804878049</v>
      </c>
      <c r="M33" s="16">
        <f t="shared" si="2"/>
        <v>149.6437054631829</v>
      </c>
      <c r="N33" s="17">
        <f t="shared" si="2"/>
        <v>115.90090090090091</v>
      </c>
    </row>
    <row r="34" spans="1:14" s="9" customFormat="1" ht="11.1" customHeight="1" x14ac:dyDescent="0.2">
      <c r="A34" s="9" t="s">
        <v>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35" spans="1:14" s="9" customFormat="1" ht="11.1" customHeight="1" x14ac:dyDescent="0.2">
      <c r="A35" s="15" t="s">
        <v>18</v>
      </c>
      <c r="B35" s="16">
        <v>38.200000000000003</v>
      </c>
      <c r="C35" s="16">
        <v>33.200000000000003</v>
      </c>
      <c r="D35" s="16">
        <v>11.7</v>
      </c>
      <c r="E35" s="16">
        <v>31.6</v>
      </c>
      <c r="F35" s="16">
        <v>42.3</v>
      </c>
      <c r="G35" s="16">
        <v>106.9</v>
      </c>
      <c r="H35" s="16">
        <v>36.1</v>
      </c>
      <c r="I35" s="16">
        <v>52</v>
      </c>
      <c r="J35" s="16">
        <v>68</v>
      </c>
      <c r="K35" s="16">
        <v>19.100000000000001</v>
      </c>
      <c r="L35" s="16">
        <v>46.8</v>
      </c>
      <c r="M35" s="16">
        <v>53.6</v>
      </c>
      <c r="N35" s="17">
        <v>539.5</v>
      </c>
    </row>
    <row r="36" spans="1:14" s="9" customFormat="1" ht="11.1" customHeight="1" x14ac:dyDescent="0.2">
      <c r="A36" s="15" t="s">
        <v>19</v>
      </c>
      <c r="B36" s="16">
        <v>36.299999999999997</v>
      </c>
      <c r="C36" s="16">
        <v>29.9</v>
      </c>
      <c r="D36" s="16">
        <v>41.6</v>
      </c>
      <c r="E36" s="16">
        <v>30.7</v>
      </c>
      <c r="F36" s="16">
        <v>58.8</v>
      </c>
      <c r="G36" s="16">
        <v>78.2</v>
      </c>
      <c r="H36" s="16">
        <v>81.099999999999994</v>
      </c>
      <c r="I36" s="16">
        <v>69.400000000000006</v>
      </c>
      <c r="J36" s="16">
        <v>52.2</v>
      </c>
      <c r="K36" s="16">
        <v>41</v>
      </c>
      <c r="L36" s="16">
        <v>38.200000000000003</v>
      </c>
      <c r="M36" s="16">
        <v>40.700000000000003</v>
      </c>
      <c r="N36" s="17">
        <v>598</v>
      </c>
    </row>
    <row r="37" spans="1:14" s="9" customFormat="1" ht="11.1" customHeight="1" x14ac:dyDescent="0.2">
      <c r="A37" s="21" t="s">
        <v>21</v>
      </c>
      <c r="B37" s="16">
        <f t="shared" ref="B37:N37" si="3">B35*100/B36</f>
        <v>105.23415977961434</v>
      </c>
      <c r="C37" s="16">
        <f t="shared" si="3"/>
        <v>111.03678929765888</v>
      </c>
      <c r="D37" s="16">
        <f t="shared" si="3"/>
        <v>28.125</v>
      </c>
      <c r="E37" s="16">
        <f t="shared" si="3"/>
        <v>102.93159609120521</v>
      </c>
      <c r="F37" s="16">
        <f t="shared" si="3"/>
        <v>71.938775510204081</v>
      </c>
      <c r="G37" s="16">
        <f t="shared" si="3"/>
        <v>136.70076726342711</v>
      </c>
      <c r="H37" s="16">
        <f t="shared" si="3"/>
        <v>44.512946979038226</v>
      </c>
      <c r="I37" s="16">
        <f t="shared" si="3"/>
        <v>74.927953890489903</v>
      </c>
      <c r="J37" s="16">
        <f t="shared" si="3"/>
        <v>130.26819923371647</v>
      </c>
      <c r="K37" s="16">
        <f t="shared" si="3"/>
        <v>46.585365853658544</v>
      </c>
      <c r="L37" s="16">
        <f t="shared" si="3"/>
        <v>122.5130890052356</v>
      </c>
      <c r="M37" s="16">
        <f t="shared" si="3"/>
        <v>131.69533169533167</v>
      </c>
      <c r="N37" s="17">
        <f t="shared" si="3"/>
        <v>90.217391304347828</v>
      </c>
    </row>
    <row r="38" spans="1:14" s="9" customFormat="1" ht="14.1" customHeight="1" x14ac:dyDescent="0.2">
      <c r="B38" s="42" t="s">
        <v>22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s="9" customFormat="1" ht="15" customHeight="1" x14ac:dyDescent="0.2">
      <c r="A39" s="9" t="s">
        <v>24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</row>
    <row r="40" spans="1:14" s="9" customFormat="1" ht="11.1" customHeight="1" x14ac:dyDescent="0.2">
      <c r="A40" s="15" t="s">
        <v>18</v>
      </c>
      <c r="B40" s="16">
        <v>44.5</v>
      </c>
      <c r="C40" s="16">
        <v>86.2</v>
      </c>
      <c r="D40" s="16">
        <v>221.7</v>
      </c>
      <c r="E40" s="16">
        <v>172.1</v>
      </c>
      <c r="F40" s="16">
        <v>273.5</v>
      </c>
      <c r="G40" s="16">
        <v>282.8</v>
      </c>
      <c r="H40" s="16">
        <v>270</v>
      </c>
      <c r="I40" s="16">
        <v>239.2</v>
      </c>
      <c r="J40" s="16">
        <v>141.6</v>
      </c>
      <c r="K40" s="16">
        <v>95.6</v>
      </c>
      <c r="L40" s="16">
        <v>48.6</v>
      </c>
      <c r="M40" s="16">
        <v>40.299999999999997</v>
      </c>
      <c r="N40" s="17">
        <v>1916.1</v>
      </c>
    </row>
    <row r="41" spans="1:14" s="9" customFormat="1" ht="11.1" customHeight="1" x14ac:dyDescent="0.2">
      <c r="A41" s="15" t="s">
        <v>19</v>
      </c>
      <c r="B41" s="16">
        <v>41.1</v>
      </c>
      <c r="C41" s="16">
        <v>68.8</v>
      </c>
      <c r="D41" s="16">
        <v>118.8</v>
      </c>
      <c r="E41" s="16">
        <v>190.2</v>
      </c>
      <c r="F41" s="16">
        <v>223.5</v>
      </c>
      <c r="G41" s="16">
        <v>224.6</v>
      </c>
      <c r="H41" s="16">
        <v>235.4</v>
      </c>
      <c r="I41" s="16">
        <v>230.8</v>
      </c>
      <c r="J41" s="16">
        <v>150.69999999999999</v>
      </c>
      <c r="K41" s="16">
        <v>87</v>
      </c>
      <c r="L41" s="16">
        <v>42.6</v>
      </c>
      <c r="M41" s="16">
        <v>33.4</v>
      </c>
      <c r="N41" s="17">
        <v>1646.9</v>
      </c>
    </row>
    <row r="42" spans="1:14" s="9" customFormat="1" ht="11.1" customHeight="1" x14ac:dyDescent="0.2">
      <c r="A42" s="21" t="s">
        <v>23</v>
      </c>
      <c r="B42" s="16">
        <f t="shared" ref="B42:N42" si="4">B40*100/B41</f>
        <v>108.27250608272506</v>
      </c>
      <c r="C42" s="16">
        <f t="shared" si="4"/>
        <v>125.29069767441861</v>
      </c>
      <c r="D42" s="16">
        <f t="shared" si="4"/>
        <v>186.61616161616163</v>
      </c>
      <c r="E42" s="16">
        <f t="shared" si="4"/>
        <v>90.483701366982132</v>
      </c>
      <c r="F42" s="16">
        <f t="shared" si="4"/>
        <v>122.37136465324384</v>
      </c>
      <c r="G42" s="16">
        <f t="shared" si="4"/>
        <v>125.91273374888691</v>
      </c>
      <c r="H42" s="16">
        <f t="shared" si="4"/>
        <v>114.69838572642311</v>
      </c>
      <c r="I42" s="16">
        <f t="shared" si="4"/>
        <v>103.63951473136915</v>
      </c>
      <c r="J42" s="16">
        <f t="shared" si="4"/>
        <v>93.961512939615133</v>
      </c>
      <c r="K42" s="16">
        <f t="shared" si="4"/>
        <v>109.88505747126437</v>
      </c>
      <c r="L42" s="16">
        <f t="shared" si="4"/>
        <v>114.08450704225352</v>
      </c>
      <c r="M42" s="16">
        <f t="shared" si="4"/>
        <v>120.65868263473052</v>
      </c>
      <c r="N42" s="17">
        <f t="shared" si="4"/>
        <v>116.34586192239965</v>
      </c>
    </row>
    <row r="43" spans="1:14" s="9" customFormat="1" ht="11.1" customHeight="1" x14ac:dyDescent="0.2">
      <c r="A43" s="9" t="s">
        <v>25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7"/>
    </row>
    <row r="44" spans="1:14" s="9" customFormat="1" ht="11.1" customHeight="1" x14ac:dyDescent="0.2">
      <c r="A44" s="15" t="s">
        <v>18</v>
      </c>
      <c r="B44" s="16">
        <v>41.6</v>
      </c>
      <c r="C44" s="16">
        <v>88.7</v>
      </c>
      <c r="D44" s="16">
        <v>218.6</v>
      </c>
      <c r="E44" s="16">
        <v>156.9</v>
      </c>
      <c r="F44" s="16">
        <v>241.1</v>
      </c>
      <c r="G44" s="16">
        <v>254.8</v>
      </c>
      <c r="H44" s="16">
        <v>246.9</v>
      </c>
      <c r="I44" s="16">
        <v>225.8</v>
      </c>
      <c r="J44" s="16">
        <v>140.4</v>
      </c>
      <c r="K44" s="16">
        <v>129.1</v>
      </c>
      <c r="L44" s="16">
        <v>64.900000000000006</v>
      </c>
      <c r="M44" s="16">
        <v>40.6</v>
      </c>
      <c r="N44" s="17">
        <v>1849.4</v>
      </c>
    </row>
    <row r="45" spans="1:14" s="9" customFormat="1" ht="11.1" customHeight="1" x14ac:dyDescent="0.2">
      <c r="A45" s="15" t="s">
        <v>19</v>
      </c>
      <c r="B45" s="16">
        <v>48.9</v>
      </c>
      <c r="C45" s="16">
        <v>77.400000000000006</v>
      </c>
      <c r="D45" s="16">
        <v>121.8</v>
      </c>
      <c r="E45" s="16">
        <v>181.7</v>
      </c>
      <c r="F45" s="16">
        <v>212.9</v>
      </c>
      <c r="G45" s="16">
        <v>218.1</v>
      </c>
      <c r="H45" s="16">
        <v>230.8</v>
      </c>
      <c r="I45" s="16">
        <v>221.4</v>
      </c>
      <c r="J45" s="16">
        <v>156.9</v>
      </c>
      <c r="K45" s="16">
        <v>102.9</v>
      </c>
      <c r="L45" s="16">
        <v>47.3</v>
      </c>
      <c r="M45" s="16">
        <v>40.700000000000003</v>
      </c>
      <c r="N45" s="17">
        <v>1660.8</v>
      </c>
    </row>
    <row r="46" spans="1:14" s="9" customFormat="1" ht="11.1" customHeight="1" x14ac:dyDescent="0.2">
      <c r="A46" s="21" t="s">
        <v>23</v>
      </c>
      <c r="B46" s="16">
        <f t="shared" ref="B46:N46" si="5">B44*100/B45</f>
        <v>85.071574642126791</v>
      </c>
      <c r="C46" s="16">
        <f t="shared" si="5"/>
        <v>114.59948320413436</v>
      </c>
      <c r="D46" s="16">
        <f t="shared" si="5"/>
        <v>179.47454844006569</v>
      </c>
      <c r="E46" s="16">
        <f t="shared" si="5"/>
        <v>86.351128233351687</v>
      </c>
      <c r="F46" s="16">
        <f t="shared" si="5"/>
        <v>113.24565523720057</v>
      </c>
      <c r="G46" s="16">
        <f t="shared" si="5"/>
        <v>116.8271435121504</v>
      </c>
      <c r="H46" s="16">
        <f t="shared" si="5"/>
        <v>106.97573656845753</v>
      </c>
      <c r="I46" s="16">
        <f t="shared" si="5"/>
        <v>101.98735320686539</v>
      </c>
      <c r="J46" s="16">
        <f t="shared" si="5"/>
        <v>89.48374760994264</v>
      </c>
      <c r="K46" s="16">
        <f t="shared" si="5"/>
        <v>125.46161321671525</v>
      </c>
      <c r="L46" s="16">
        <f t="shared" si="5"/>
        <v>137.20930232558143</v>
      </c>
      <c r="M46" s="16">
        <f t="shared" si="5"/>
        <v>99.754299754299751</v>
      </c>
      <c r="N46" s="17">
        <f t="shared" si="5"/>
        <v>111.35597302504817</v>
      </c>
    </row>
    <row r="47" spans="1:14" s="9" customFormat="1" ht="11.1" customHeight="1" x14ac:dyDescent="0.2">
      <c r="A47" s="9" t="s">
        <v>26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7"/>
    </row>
    <row r="48" spans="1:14" s="9" customFormat="1" ht="11.1" customHeight="1" x14ac:dyDescent="0.2">
      <c r="A48" s="15" t="s">
        <v>18</v>
      </c>
      <c r="B48" s="16">
        <v>45.7</v>
      </c>
      <c r="C48" s="16">
        <v>92.7</v>
      </c>
      <c r="D48" s="16">
        <v>228.6</v>
      </c>
      <c r="E48" s="16">
        <v>167.3</v>
      </c>
      <c r="F48" s="16">
        <v>244.5</v>
      </c>
      <c r="G48" s="16">
        <v>262.7</v>
      </c>
      <c r="H48" s="16">
        <v>263.8</v>
      </c>
      <c r="I48" s="16">
        <v>246.4</v>
      </c>
      <c r="J48" s="16">
        <v>132.80000000000001</v>
      </c>
      <c r="K48" s="16">
        <v>135.5</v>
      </c>
      <c r="L48" s="16">
        <v>76.400000000000006</v>
      </c>
      <c r="M48" s="16">
        <v>43</v>
      </c>
      <c r="N48" s="17">
        <v>1939.4</v>
      </c>
    </row>
    <row r="49" spans="1:16" s="9" customFormat="1" ht="11.1" customHeight="1" x14ac:dyDescent="0.2">
      <c r="A49" s="15" t="s">
        <v>19</v>
      </c>
      <c r="B49" s="16" t="s">
        <v>28</v>
      </c>
      <c r="C49" s="16" t="s">
        <v>28</v>
      </c>
      <c r="D49" s="16" t="s">
        <v>28</v>
      </c>
      <c r="E49" s="16" t="s">
        <v>28</v>
      </c>
      <c r="F49" s="16" t="s">
        <v>28</v>
      </c>
      <c r="G49" s="16" t="s">
        <v>28</v>
      </c>
      <c r="H49" s="16" t="s">
        <v>28</v>
      </c>
      <c r="I49" s="16" t="s">
        <v>28</v>
      </c>
      <c r="J49" s="16" t="s">
        <v>28</v>
      </c>
      <c r="K49" s="16" t="s">
        <v>28</v>
      </c>
      <c r="L49" s="16" t="s">
        <v>28</v>
      </c>
      <c r="M49" s="16" t="s">
        <v>28</v>
      </c>
      <c r="N49" s="17" t="s">
        <v>28</v>
      </c>
    </row>
    <row r="50" spans="1:16" s="9" customFormat="1" ht="11.1" customHeight="1" x14ac:dyDescent="0.2">
      <c r="A50" s="21" t="s">
        <v>23</v>
      </c>
      <c r="B50" s="16" t="s">
        <v>28</v>
      </c>
      <c r="C50" s="16" t="s">
        <v>28</v>
      </c>
      <c r="D50" s="16" t="s">
        <v>28</v>
      </c>
      <c r="E50" s="16" t="s">
        <v>28</v>
      </c>
      <c r="F50" s="16" t="s">
        <v>28</v>
      </c>
      <c r="G50" s="16" t="s">
        <v>28</v>
      </c>
      <c r="H50" s="16" t="s">
        <v>28</v>
      </c>
      <c r="I50" s="16" t="s">
        <v>28</v>
      </c>
      <c r="J50" s="16" t="s">
        <v>28</v>
      </c>
      <c r="K50" s="16" t="s">
        <v>28</v>
      </c>
      <c r="L50" s="16" t="s">
        <v>28</v>
      </c>
      <c r="M50" s="16" t="s">
        <v>28</v>
      </c>
      <c r="N50" s="17" t="s">
        <v>28</v>
      </c>
    </row>
    <row r="51" spans="1:16" s="9" customFormat="1" ht="11.1" customHeight="1" x14ac:dyDescent="0.2">
      <c r="A51" s="9" t="s">
        <v>27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7"/>
    </row>
    <row r="52" spans="1:16" s="9" customFormat="1" ht="11.1" customHeight="1" x14ac:dyDescent="0.2">
      <c r="A52" s="15" t="s">
        <v>18</v>
      </c>
      <c r="B52" s="16">
        <v>43.5</v>
      </c>
      <c r="C52" s="16">
        <v>98</v>
      </c>
      <c r="D52" s="16">
        <v>236.9</v>
      </c>
      <c r="E52" s="16">
        <v>170.1</v>
      </c>
      <c r="F52" s="16">
        <v>261.5</v>
      </c>
      <c r="G52" s="16">
        <v>280.39999999999998</v>
      </c>
      <c r="H52" s="16">
        <v>259.10000000000002</v>
      </c>
      <c r="I52" s="16">
        <v>239.4</v>
      </c>
      <c r="J52" s="16">
        <v>145.6</v>
      </c>
      <c r="K52" s="16">
        <v>144.30000000000001</v>
      </c>
      <c r="L52" s="16">
        <v>40.6</v>
      </c>
      <c r="M52" s="16">
        <v>33.5</v>
      </c>
      <c r="N52" s="17">
        <v>1952.9</v>
      </c>
    </row>
    <row r="53" spans="1:16" s="9" customFormat="1" ht="11.1" customHeight="1" x14ac:dyDescent="0.2">
      <c r="A53" s="15" t="s">
        <v>19</v>
      </c>
      <c r="B53" s="16">
        <v>46.8</v>
      </c>
      <c r="C53" s="16">
        <v>75.8</v>
      </c>
      <c r="D53" s="16">
        <v>125.8</v>
      </c>
      <c r="E53" s="16">
        <v>190</v>
      </c>
      <c r="F53" s="16">
        <v>226.5</v>
      </c>
      <c r="G53" s="16">
        <v>229.8</v>
      </c>
      <c r="H53" s="16">
        <v>236.4</v>
      </c>
      <c r="I53" s="16">
        <v>228.9</v>
      </c>
      <c r="J53" s="16">
        <v>162.4</v>
      </c>
      <c r="K53" s="16">
        <v>105.9</v>
      </c>
      <c r="L53" s="16">
        <v>46.2</v>
      </c>
      <c r="M53" s="16">
        <v>38.4</v>
      </c>
      <c r="N53" s="17">
        <v>1712.8</v>
      </c>
    </row>
    <row r="54" spans="1:16" s="9" customFormat="1" ht="11.1" customHeight="1" x14ac:dyDescent="0.2">
      <c r="A54" s="21" t="s">
        <v>23</v>
      </c>
      <c r="B54" s="16">
        <f t="shared" ref="B54:N54" si="6">B52*100/B53</f>
        <v>92.948717948717956</v>
      </c>
      <c r="C54" s="16">
        <f t="shared" si="6"/>
        <v>129.28759894459102</v>
      </c>
      <c r="D54" s="16">
        <f t="shared" si="6"/>
        <v>188.31478537360891</v>
      </c>
      <c r="E54" s="16">
        <f t="shared" si="6"/>
        <v>89.526315789473685</v>
      </c>
      <c r="F54" s="16">
        <f t="shared" si="6"/>
        <v>115.45253863134658</v>
      </c>
      <c r="G54" s="16">
        <f t="shared" si="6"/>
        <v>122.01914708442122</v>
      </c>
      <c r="H54" s="16">
        <f t="shared" si="6"/>
        <v>109.60236886632828</v>
      </c>
      <c r="I54" s="16">
        <f t="shared" si="6"/>
        <v>104.58715596330275</v>
      </c>
      <c r="J54" s="16">
        <f t="shared" si="6"/>
        <v>89.655172413793096</v>
      </c>
      <c r="K54" s="16">
        <f t="shared" si="6"/>
        <v>136.26062322946177</v>
      </c>
      <c r="L54" s="16">
        <f t="shared" si="6"/>
        <v>87.878787878787875</v>
      </c>
      <c r="M54" s="16">
        <f t="shared" si="6"/>
        <v>87.239583333333343</v>
      </c>
      <c r="N54" s="17">
        <f t="shared" si="6"/>
        <v>114.01798225128445</v>
      </c>
    </row>
    <row r="55" spans="1:16" s="9" customFormat="1" ht="6" customHeight="1" x14ac:dyDescent="0.2">
      <c r="A55" s="22"/>
      <c r="B55" s="22"/>
      <c r="C55" s="22"/>
      <c r="D55" s="22"/>
      <c r="E55" s="22"/>
      <c r="F55" s="22"/>
      <c r="G55" s="22"/>
      <c r="H55" s="22"/>
      <c r="I55" s="23"/>
      <c r="J55" s="23"/>
      <c r="K55" s="22"/>
      <c r="L55" s="22"/>
      <c r="M55" s="22"/>
      <c r="N55" s="24"/>
    </row>
    <row r="56" spans="1:16" s="9" customFormat="1" ht="12" customHeight="1" x14ac:dyDescent="0.2">
      <c r="A56" s="25" t="s">
        <v>32</v>
      </c>
      <c r="B56" s="25"/>
      <c r="C56" s="25"/>
      <c r="D56" s="25"/>
      <c r="E56" s="25"/>
      <c r="F56" s="25"/>
      <c r="G56" s="23" t="s">
        <v>35</v>
      </c>
      <c r="H56" s="23"/>
      <c r="I56" s="23"/>
      <c r="J56" s="23"/>
      <c r="K56" s="23"/>
      <c r="L56" s="23"/>
      <c r="M56" s="23"/>
      <c r="N56" s="23"/>
      <c r="P56" s="22"/>
    </row>
    <row r="57" spans="1:16" s="9" customFormat="1" ht="12" customHeight="1" x14ac:dyDescent="0.2">
      <c r="A57" s="25" t="s">
        <v>31</v>
      </c>
      <c r="B57" s="25"/>
      <c r="C57" s="25"/>
      <c r="D57" s="25"/>
      <c r="E57" s="25"/>
      <c r="F57" s="25"/>
      <c r="G57" s="23" t="s">
        <v>38</v>
      </c>
      <c r="H57" s="23"/>
      <c r="I57" s="23"/>
      <c r="J57" s="23"/>
      <c r="K57" s="23"/>
      <c r="L57" s="23"/>
      <c r="M57" s="23"/>
      <c r="N57" s="23"/>
    </row>
    <row r="58" spans="1:16" s="9" customFormat="1" ht="22.5" customHeight="1" x14ac:dyDescent="0.2">
      <c r="A58" s="29" t="s">
        <v>33</v>
      </c>
      <c r="B58" s="29"/>
      <c r="C58" s="29"/>
      <c r="D58" s="29"/>
      <c r="E58" s="29"/>
      <c r="F58" s="29"/>
      <c r="G58" s="30" t="s">
        <v>39</v>
      </c>
      <c r="H58" s="30"/>
      <c r="I58" s="30"/>
      <c r="J58" s="30"/>
      <c r="K58" s="30"/>
      <c r="L58" s="30"/>
      <c r="M58" s="30"/>
      <c r="N58" s="30"/>
    </row>
    <row r="59" spans="1:16" s="9" customFormat="1" ht="22.5" customHeight="1" x14ac:dyDescent="0.2">
      <c r="A59" s="29" t="s">
        <v>34</v>
      </c>
      <c r="B59" s="29"/>
      <c r="C59" s="29"/>
      <c r="D59" s="29"/>
      <c r="E59" s="29"/>
      <c r="F59" s="29"/>
      <c r="G59" s="30" t="s">
        <v>40</v>
      </c>
      <c r="H59" s="30"/>
      <c r="I59" s="30"/>
      <c r="J59" s="30"/>
      <c r="K59" s="30"/>
      <c r="L59" s="30"/>
      <c r="M59" s="30"/>
      <c r="N59" s="30"/>
    </row>
    <row r="60" spans="1:16" s="9" customFormat="1" ht="11.25" x14ac:dyDescent="0.2">
      <c r="N60" s="26"/>
    </row>
    <row r="61" spans="1:16" s="9" customFormat="1" ht="11.25" x14ac:dyDescent="0.2"/>
    <row r="62" spans="1:16" s="9" customFormat="1" ht="11.25" x14ac:dyDescent="0.2"/>
    <row r="63" spans="1:16" s="9" customFormat="1" ht="11.25" x14ac:dyDescent="0.2"/>
    <row r="64" spans="1:16" s="9" customFormat="1" ht="11.25" x14ac:dyDescent="0.2"/>
    <row r="65" s="9" customFormat="1" ht="11.25" x14ac:dyDescent="0.2"/>
    <row r="66" s="9" customFormat="1" ht="11.25" x14ac:dyDescent="0.2"/>
    <row r="67" s="9" customFormat="1" ht="11.25" x14ac:dyDescent="0.2"/>
    <row r="68" s="9" customFormat="1" ht="11.25" x14ac:dyDescent="0.2"/>
    <row r="69" s="9" customFormat="1" ht="11.25" x14ac:dyDescent="0.2"/>
    <row r="70" s="9" customFormat="1" ht="11.25" x14ac:dyDescent="0.2"/>
    <row r="71" s="9" customFormat="1" ht="11.25" x14ac:dyDescent="0.2"/>
    <row r="72" s="9" customFormat="1" ht="11.25" x14ac:dyDescent="0.2"/>
    <row r="73" s="9" customFormat="1" ht="11.25" x14ac:dyDescent="0.2"/>
    <row r="74" s="9" customFormat="1" ht="11.25" x14ac:dyDescent="0.2"/>
    <row r="75" s="9" customFormat="1" ht="11.25" x14ac:dyDescent="0.2"/>
    <row r="76" s="9" customFormat="1" ht="11.25" x14ac:dyDescent="0.2"/>
    <row r="77" s="9" customFormat="1" ht="11.25" x14ac:dyDescent="0.2"/>
    <row r="78" s="9" customFormat="1" ht="11.25" x14ac:dyDescent="0.2"/>
    <row r="79" s="9" customFormat="1" ht="11.25" x14ac:dyDescent="0.2"/>
    <row r="80" s="9" customFormat="1" ht="11.25" x14ac:dyDescent="0.2"/>
    <row r="81" s="9" customFormat="1" ht="11.25" x14ac:dyDescent="0.2"/>
    <row r="82" s="9" customFormat="1" ht="11.25" x14ac:dyDescent="0.2"/>
    <row r="83" s="9" customFormat="1" ht="11.25" x14ac:dyDescent="0.2"/>
    <row r="84" s="9" customFormat="1" ht="11.25" x14ac:dyDescent="0.2"/>
    <row r="85" s="9" customFormat="1" ht="11.25" x14ac:dyDescent="0.2"/>
    <row r="86" s="9" customFormat="1" ht="11.25" x14ac:dyDescent="0.2"/>
    <row r="87" s="9" customFormat="1" ht="11.25" x14ac:dyDescent="0.2"/>
    <row r="88" s="9" customFormat="1" ht="11.25" x14ac:dyDescent="0.2"/>
    <row r="89" s="9" customFormat="1" ht="11.25" x14ac:dyDescent="0.2"/>
    <row r="90" s="9" customFormat="1" ht="11.25" x14ac:dyDescent="0.2"/>
    <row r="91" s="9" customFormat="1" ht="11.25" x14ac:dyDescent="0.2"/>
    <row r="92" s="9" customFormat="1" ht="11.25" x14ac:dyDescent="0.2"/>
    <row r="93" s="9" customFormat="1" ht="11.25" x14ac:dyDescent="0.2"/>
    <row r="94" s="9" customFormat="1" ht="11.25" x14ac:dyDescent="0.2"/>
    <row r="95" s="9" customFormat="1" ht="11.25" x14ac:dyDescent="0.2"/>
    <row r="96" s="9" customFormat="1" ht="11.25" x14ac:dyDescent="0.2"/>
    <row r="97" s="9" customFormat="1" ht="11.25" x14ac:dyDescent="0.2"/>
    <row r="98" s="9" customFormat="1" ht="11.25" x14ac:dyDescent="0.2"/>
    <row r="99" s="9" customFormat="1" ht="11.25" x14ac:dyDescent="0.2"/>
    <row r="100" s="9" customFormat="1" ht="11.25" x14ac:dyDescent="0.2"/>
    <row r="101" s="9" customFormat="1" ht="11.25" x14ac:dyDescent="0.2"/>
    <row r="102" s="9" customFormat="1" ht="11.25" x14ac:dyDescent="0.2"/>
    <row r="103" s="9" customFormat="1" ht="11.25" x14ac:dyDescent="0.2"/>
    <row r="104" s="9" customFormat="1" ht="11.25" x14ac:dyDescent="0.2"/>
    <row r="105" s="9" customFormat="1" ht="11.25" x14ac:dyDescent="0.2"/>
    <row r="106" s="9" customFormat="1" ht="11.25" x14ac:dyDescent="0.2"/>
    <row r="107" s="9" customFormat="1" ht="11.25" x14ac:dyDescent="0.2"/>
    <row r="108" s="9" customFormat="1" ht="11.25" x14ac:dyDescent="0.2"/>
    <row r="109" s="9" customFormat="1" ht="11.25" x14ac:dyDescent="0.2"/>
    <row r="110" s="9" customFormat="1" ht="11.25" x14ac:dyDescent="0.2"/>
    <row r="111" s="9" customFormat="1" ht="11.25" x14ac:dyDescent="0.2"/>
    <row r="112" s="9" customFormat="1" ht="11.25" x14ac:dyDescent="0.2"/>
    <row r="113" s="9" customFormat="1" ht="11.25" x14ac:dyDescent="0.2"/>
    <row r="114" s="9" customFormat="1" ht="11.25" x14ac:dyDescent="0.2"/>
    <row r="115" s="9" customFormat="1" ht="11.25" x14ac:dyDescent="0.2"/>
    <row r="116" s="9" customFormat="1" ht="11.25" x14ac:dyDescent="0.2"/>
    <row r="117" s="9" customFormat="1" ht="11.25" x14ac:dyDescent="0.2"/>
    <row r="118" s="9" customFormat="1" ht="11.25" x14ac:dyDescent="0.2"/>
    <row r="119" s="9" customFormat="1" ht="11.25" x14ac:dyDescent="0.2"/>
    <row r="120" s="9" customFormat="1" ht="11.25" x14ac:dyDescent="0.2"/>
    <row r="121" s="9" customFormat="1" ht="11.25" x14ac:dyDescent="0.2"/>
    <row r="122" s="9" customFormat="1" ht="11.25" x14ac:dyDescent="0.2"/>
    <row r="123" s="9" customFormat="1" ht="11.25" x14ac:dyDescent="0.2"/>
    <row r="124" s="9" customFormat="1" ht="11.25" x14ac:dyDescent="0.2"/>
    <row r="125" s="9" customFormat="1" ht="11.25" x14ac:dyDescent="0.2"/>
    <row r="126" s="9" customFormat="1" ht="11.25" x14ac:dyDescent="0.2"/>
    <row r="127" s="9" customFormat="1" ht="11.25" x14ac:dyDescent="0.2"/>
    <row r="128" s="9" customFormat="1" ht="11.25" x14ac:dyDescent="0.2"/>
    <row r="129" s="9" customFormat="1" ht="11.25" x14ac:dyDescent="0.2"/>
    <row r="130" s="9" customFormat="1" ht="11.25" x14ac:dyDescent="0.2"/>
    <row r="131" s="9" customFormat="1" ht="11.25" x14ac:dyDescent="0.2"/>
    <row r="132" s="9" customFormat="1" ht="11.25" x14ac:dyDescent="0.2"/>
    <row r="133" s="9" customFormat="1" ht="11.25" x14ac:dyDescent="0.2"/>
    <row r="134" s="9" customFormat="1" ht="11.25" x14ac:dyDescent="0.2"/>
    <row r="135" s="9" customFormat="1" ht="11.25" x14ac:dyDescent="0.2"/>
    <row r="136" s="9" customFormat="1" ht="11.25" x14ac:dyDescent="0.2"/>
    <row r="137" s="9" customFormat="1" ht="11.25" x14ac:dyDescent="0.2"/>
    <row r="138" s="9" customFormat="1" ht="11.25" x14ac:dyDescent="0.2"/>
    <row r="139" s="9" customFormat="1" ht="11.25" x14ac:dyDescent="0.2"/>
    <row r="140" s="9" customFormat="1" ht="11.25" x14ac:dyDescent="0.2"/>
    <row r="141" s="9" customFormat="1" ht="11.25" x14ac:dyDescent="0.2"/>
    <row r="142" s="9" customFormat="1" ht="11.25" x14ac:dyDescent="0.2"/>
    <row r="143" s="9" customFormat="1" ht="11.25" x14ac:dyDescent="0.2"/>
    <row r="144" s="9" customFormat="1" ht="11.25" x14ac:dyDescent="0.2"/>
    <row r="145" s="9" customFormat="1" ht="11.25" x14ac:dyDescent="0.2"/>
    <row r="146" s="9" customFormat="1" ht="11.25" x14ac:dyDescent="0.2"/>
    <row r="147" s="9" customFormat="1" ht="11.25" x14ac:dyDescent="0.2"/>
    <row r="148" s="9" customFormat="1" ht="11.25" x14ac:dyDescent="0.2"/>
    <row r="149" s="9" customFormat="1" ht="11.25" x14ac:dyDescent="0.2"/>
    <row r="150" s="9" customFormat="1" ht="11.25" x14ac:dyDescent="0.2"/>
    <row r="151" s="9" customFormat="1" ht="11.25" x14ac:dyDescent="0.2"/>
    <row r="152" s="9" customFormat="1" ht="11.25" x14ac:dyDescent="0.2"/>
    <row r="153" s="9" customFormat="1" ht="11.25" x14ac:dyDescent="0.2"/>
    <row r="154" s="9" customFormat="1" ht="11.25" x14ac:dyDescent="0.2"/>
    <row r="155" s="9" customFormat="1" ht="11.25" x14ac:dyDescent="0.2"/>
    <row r="156" s="9" customFormat="1" ht="11.25" x14ac:dyDescent="0.2"/>
    <row r="157" s="9" customFormat="1" ht="11.25" x14ac:dyDescent="0.2"/>
    <row r="158" s="9" customFormat="1" ht="11.25" x14ac:dyDescent="0.2"/>
    <row r="159" s="9" customFormat="1" ht="11.25" x14ac:dyDescent="0.2"/>
    <row r="160" s="9" customFormat="1" ht="11.25" x14ac:dyDescent="0.2"/>
    <row r="161" s="9" customFormat="1" ht="11.25" x14ac:dyDescent="0.2"/>
    <row r="162" s="9" customFormat="1" ht="11.25" x14ac:dyDescent="0.2"/>
    <row r="163" s="9" customFormat="1" ht="11.25" x14ac:dyDescent="0.2"/>
    <row r="164" s="9" customFormat="1" ht="11.25" x14ac:dyDescent="0.2"/>
    <row r="165" s="9" customFormat="1" ht="11.25" x14ac:dyDescent="0.2"/>
    <row r="166" s="9" customFormat="1" ht="11.25" x14ac:dyDescent="0.2"/>
    <row r="167" s="9" customFormat="1" ht="11.25" x14ac:dyDescent="0.2"/>
    <row r="168" s="9" customFormat="1" ht="11.25" x14ac:dyDescent="0.2"/>
    <row r="169" s="9" customFormat="1" ht="11.25" x14ac:dyDescent="0.2"/>
    <row r="170" s="9" customFormat="1" ht="11.25" x14ac:dyDescent="0.2"/>
    <row r="171" s="9" customFormat="1" ht="11.25" x14ac:dyDescent="0.2"/>
    <row r="172" s="9" customFormat="1" ht="11.25" x14ac:dyDescent="0.2"/>
    <row r="173" s="9" customFormat="1" ht="11.25" x14ac:dyDescent="0.2"/>
    <row r="174" s="9" customFormat="1" ht="11.25" x14ac:dyDescent="0.2"/>
    <row r="175" s="9" customFormat="1" ht="11.25" x14ac:dyDescent="0.2"/>
    <row r="176" s="9" customFormat="1" ht="11.25" x14ac:dyDescent="0.2"/>
    <row r="177" s="9" customFormat="1" ht="11.25" x14ac:dyDescent="0.2"/>
    <row r="178" s="9" customFormat="1" ht="11.25" x14ac:dyDescent="0.2"/>
    <row r="179" s="9" customFormat="1" ht="11.25" x14ac:dyDescent="0.2"/>
    <row r="180" s="9" customFormat="1" ht="11.25" x14ac:dyDescent="0.2"/>
    <row r="181" s="9" customFormat="1" ht="11.25" x14ac:dyDescent="0.2"/>
    <row r="182" s="9" customFormat="1" ht="11.25" x14ac:dyDescent="0.2"/>
    <row r="183" s="9" customFormat="1" ht="11.25" x14ac:dyDescent="0.2"/>
    <row r="184" s="9" customFormat="1" ht="11.25" x14ac:dyDescent="0.2"/>
    <row r="185" s="9" customFormat="1" ht="11.25" x14ac:dyDescent="0.2"/>
    <row r="186" s="9" customFormat="1" ht="11.25" x14ac:dyDescent="0.2"/>
    <row r="187" s="9" customFormat="1" ht="11.25" x14ac:dyDescent="0.2"/>
    <row r="188" s="9" customFormat="1" ht="11.25" x14ac:dyDescent="0.2"/>
    <row r="189" s="9" customFormat="1" ht="11.25" x14ac:dyDescent="0.2"/>
    <row r="190" s="9" customFormat="1" ht="11.25" x14ac:dyDescent="0.2"/>
    <row r="191" s="9" customFormat="1" ht="11.25" x14ac:dyDescent="0.2"/>
    <row r="192" s="9" customFormat="1" ht="11.25" x14ac:dyDescent="0.2"/>
    <row r="193" s="9" customFormat="1" ht="11.25" x14ac:dyDescent="0.2"/>
    <row r="194" s="9" customFormat="1" ht="11.25" x14ac:dyDescent="0.2"/>
    <row r="195" s="9" customFormat="1" ht="11.25" x14ac:dyDescent="0.2"/>
    <row r="196" s="9" customFormat="1" ht="11.25" x14ac:dyDescent="0.2"/>
    <row r="197" s="9" customFormat="1" ht="11.25" x14ac:dyDescent="0.2"/>
    <row r="198" s="9" customFormat="1" ht="11.25" x14ac:dyDescent="0.2"/>
    <row r="199" s="9" customFormat="1" ht="11.25" x14ac:dyDescent="0.2"/>
    <row r="200" s="9" customFormat="1" ht="11.25" x14ac:dyDescent="0.2"/>
    <row r="201" s="9" customFormat="1" ht="11.25" x14ac:dyDescent="0.2"/>
    <row r="202" s="9" customFormat="1" ht="11.25" x14ac:dyDescent="0.2"/>
    <row r="203" s="9" customFormat="1" ht="11.25" x14ac:dyDescent="0.2"/>
    <row r="204" s="9" customFormat="1" ht="11.25" x14ac:dyDescent="0.2"/>
    <row r="205" s="9" customFormat="1" ht="11.25" x14ac:dyDescent="0.2"/>
    <row r="206" s="9" customFormat="1" ht="11.25" x14ac:dyDescent="0.2"/>
    <row r="207" s="9" customFormat="1" ht="11.25" x14ac:dyDescent="0.2"/>
    <row r="208" s="9" customFormat="1" ht="11.25" x14ac:dyDescent="0.2"/>
    <row r="209" s="9" customFormat="1" ht="11.25" x14ac:dyDescent="0.2"/>
    <row r="210" s="9" customFormat="1" ht="11.25" x14ac:dyDescent="0.2"/>
    <row r="211" s="9" customFormat="1" ht="11.25" x14ac:dyDescent="0.2"/>
    <row r="212" s="9" customFormat="1" ht="11.25" x14ac:dyDescent="0.2"/>
    <row r="213" s="9" customFormat="1" ht="11.25" x14ac:dyDescent="0.2"/>
    <row r="214" s="9" customFormat="1" ht="11.25" x14ac:dyDescent="0.2"/>
    <row r="215" s="9" customFormat="1" ht="11.25" x14ac:dyDescent="0.2"/>
    <row r="216" s="9" customFormat="1" ht="11.25" x14ac:dyDescent="0.2"/>
    <row r="217" s="9" customFormat="1" ht="11.25" x14ac:dyDescent="0.2"/>
    <row r="218" s="9" customFormat="1" ht="11.25" x14ac:dyDescent="0.2"/>
    <row r="219" s="9" customFormat="1" ht="11.25" x14ac:dyDescent="0.2"/>
    <row r="220" s="9" customFormat="1" ht="11.25" x14ac:dyDescent="0.2"/>
    <row r="221" s="9" customFormat="1" ht="11.25" x14ac:dyDescent="0.2"/>
    <row r="222" s="9" customFormat="1" ht="11.25" x14ac:dyDescent="0.2"/>
    <row r="223" s="9" customFormat="1" ht="11.25" x14ac:dyDescent="0.2"/>
    <row r="224" s="9" customFormat="1" ht="11.25" x14ac:dyDescent="0.2"/>
    <row r="225" s="9" customFormat="1" ht="11.25" x14ac:dyDescent="0.2"/>
    <row r="226" s="9" customFormat="1" ht="11.25" x14ac:dyDescent="0.2"/>
    <row r="227" s="9" customFormat="1" ht="11.25" x14ac:dyDescent="0.2"/>
    <row r="228" s="9" customFormat="1" ht="11.25" x14ac:dyDescent="0.2"/>
    <row r="229" s="9" customFormat="1" ht="11.25" x14ac:dyDescent="0.2"/>
    <row r="230" s="9" customFormat="1" ht="11.25" x14ac:dyDescent="0.2"/>
    <row r="231" s="9" customFormat="1" ht="11.25" x14ac:dyDescent="0.2"/>
    <row r="232" s="9" customFormat="1" ht="11.25" x14ac:dyDescent="0.2"/>
    <row r="233" s="9" customFormat="1" ht="11.25" x14ac:dyDescent="0.2"/>
    <row r="234" s="9" customFormat="1" ht="11.25" x14ac:dyDescent="0.2"/>
    <row r="235" s="9" customFormat="1" ht="11.25" x14ac:dyDescent="0.2"/>
    <row r="236" s="9" customFormat="1" ht="11.25" x14ac:dyDescent="0.2"/>
    <row r="237" s="9" customFormat="1" ht="11.25" x14ac:dyDescent="0.2"/>
    <row r="238" s="9" customFormat="1" ht="11.25" x14ac:dyDescent="0.2"/>
    <row r="239" s="9" customFormat="1" ht="11.25" x14ac:dyDescent="0.2"/>
    <row r="240" s="9" customFormat="1" ht="11.25" x14ac:dyDescent="0.2"/>
    <row r="241" s="9" customFormat="1" ht="11.25" x14ac:dyDescent="0.2"/>
    <row r="242" s="9" customFormat="1" ht="11.25" x14ac:dyDescent="0.2"/>
    <row r="243" s="9" customFormat="1" ht="11.25" x14ac:dyDescent="0.2"/>
    <row r="244" s="9" customFormat="1" ht="11.25" x14ac:dyDescent="0.2"/>
    <row r="245" s="9" customFormat="1" ht="11.25" x14ac:dyDescent="0.2"/>
    <row r="246" s="9" customFormat="1" ht="11.25" x14ac:dyDescent="0.2"/>
    <row r="247" s="9" customFormat="1" ht="11.25" x14ac:dyDescent="0.2"/>
    <row r="248" s="9" customFormat="1" ht="11.25" x14ac:dyDescent="0.2"/>
    <row r="249" s="9" customFormat="1" ht="11.25" x14ac:dyDescent="0.2"/>
    <row r="250" s="9" customFormat="1" ht="11.25" x14ac:dyDescent="0.2"/>
    <row r="251" s="9" customFormat="1" ht="11.25" x14ac:dyDescent="0.2"/>
    <row r="252" s="9" customFormat="1" ht="11.25" x14ac:dyDescent="0.2"/>
    <row r="253" s="9" customFormat="1" ht="11.25" x14ac:dyDescent="0.2"/>
    <row r="254" s="9" customFormat="1" ht="11.25" x14ac:dyDescent="0.2"/>
    <row r="255" s="9" customFormat="1" ht="11.25" x14ac:dyDescent="0.2"/>
    <row r="256" s="9" customFormat="1" ht="11.25" x14ac:dyDescent="0.2"/>
    <row r="257" s="9" customFormat="1" ht="11.25" x14ac:dyDescent="0.2"/>
    <row r="258" s="9" customFormat="1" ht="11.25" x14ac:dyDescent="0.2"/>
    <row r="259" s="9" customFormat="1" ht="11.25" x14ac:dyDescent="0.2"/>
    <row r="260" s="9" customFormat="1" ht="11.25" x14ac:dyDescent="0.2"/>
    <row r="261" s="9" customFormat="1" ht="11.25" x14ac:dyDescent="0.2"/>
    <row r="262" s="9" customFormat="1" ht="11.25" x14ac:dyDescent="0.2"/>
    <row r="263" s="9" customFormat="1" ht="11.25" x14ac:dyDescent="0.2"/>
    <row r="264" s="9" customFormat="1" ht="11.25" x14ac:dyDescent="0.2"/>
    <row r="265" s="9" customFormat="1" ht="11.25" x14ac:dyDescent="0.2"/>
    <row r="266" s="9" customFormat="1" ht="11.25" x14ac:dyDescent="0.2"/>
    <row r="267" s="9" customFormat="1" ht="11.25" x14ac:dyDescent="0.2"/>
    <row r="268" s="9" customFormat="1" ht="11.25" x14ac:dyDescent="0.2"/>
    <row r="269" s="9" customFormat="1" ht="11.25" x14ac:dyDescent="0.2"/>
    <row r="270" s="9" customFormat="1" ht="11.25" x14ac:dyDescent="0.2"/>
    <row r="271" s="9" customFormat="1" ht="11.25" x14ac:dyDescent="0.2"/>
    <row r="272" s="9" customFormat="1" ht="11.25" x14ac:dyDescent="0.2"/>
    <row r="273" s="9" customFormat="1" ht="11.25" x14ac:dyDescent="0.2"/>
    <row r="274" s="9" customFormat="1" ht="11.25" x14ac:dyDescent="0.2"/>
    <row r="275" s="9" customFormat="1" ht="11.25" x14ac:dyDescent="0.2"/>
    <row r="276" s="9" customFormat="1" ht="11.25" x14ac:dyDescent="0.2"/>
    <row r="277" s="9" customFormat="1" ht="11.25" x14ac:dyDescent="0.2"/>
    <row r="278" s="9" customFormat="1" ht="11.25" x14ac:dyDescent="0.2"/>
    <row r="279" s="9" customFormat="1" ht="11.25" x14ac:dyDescent="0.2"/>
    <row r="280" s="9" customFormat="1" ht="11.25" x14ac:dyDescent="0.2"/>
    <row r="281" s="9" customFormat="1" ht="11.25" x14ac:dyDescent="0.2"/>
    <row r="282" s="9" customFormat="1" ht="11.25" x14ac:dyDescent="0.2"/>
    <row r="283" s="9" customFormat="1" ht="11.25" x14ac:dyDescent="0.2"/>
    <row r="284" s="9" customFormat="1" ht="11.25" x14ac:dyDescent="0.2"/>
    <row r="285" s="9" customFormat="1" ht="11.25" x14ac:dyDescent="0.2"/>
    <row r="286" s="9" customFormat="1" ht="11.25" x14ac:dyDescent="0.2"/>
    <row r="287" s="9" customFormat="1" ht="11.25" x14ac:dyDescent="0.2"/>
    <row r="288" s="9" customFormat="1" ht="11.25" x14ac:dyDescent="0.2"/>
    <row r="289" s="9" customFormat="1" ht="11.25" x14ac:dyDescent="0.2"/>
    <row r="290" s="9" customFormat="1" ht="11.25" x14ac:dyDescent="0.2"/>
    <row r="291" s="9" customFormat="1" ht="11.25" x14ac:dyDescent="0.2"/>
    <row r="292" s="9" customFormat="1" ht="11.25" x14ac:dyDescent="0.2"/>
    <row r="293" s="9" customFormat="1" ht="11.25" x14ac:dyDescent="0.2"/>
    <row r="294" s="9" customFormat="1" ht="11.25" x14ac:dyDescent="0.2"/>
    <row r="295" s="9" customFormat="1" ht="11.25" x14ac:dyDescent="0.2"/>
    <row r="296" s="9" customFormat="1" ht="11.25" x14ac:dyDescent="0.2"/>
    <row r="297" s="9" customFormat="1" ht="11.25" x14ac:dyDescent="0.2"/>
    <row r="298" s="9" customFormat="1" ht="11.25" x14ac:dyDescent="0.2"/>
    <row r="299" s="9" customFormat="1" ht="11.25" x14ac:dyDescent="0.2"/>
    <row r="300" s="9" customFormat="1" ht="11.25" x14ac:dyDescent="0.2"/>
    <row r="301" s="9" customFormat="1" ht="11.25" x14ac:dyDescent="0.2"/>
    <row r="302" s="9" customFormat="1" ht="11.25" x14ac:dyDescent="0.2"/>
    <row r="303" s="9" customFormat="1" ht="11.25" x14ac:dyDescent="0.2"/>
    <row r="304" s="9" customFormat="1" ht="11.25" x14ac:dyDescent="0.2"/>
    <row r="305" s="9" customFormat="1" ht="11.25" x14ac:dyDescent="0.2"/>
    <row r="306" s="9" customFormat="1" ht="11.25" x14ac:dyDescent="0.2"/>
    <row r="307" s="9" customFormat="1" ht="11.25" x14ac:dyDescent="0.2"/>
    <row r="308" s="9" customFormat="1" ht="11.25" x14ac:dyDescent="0.2"/>
    <row r="309" s="9" customFormat="1" ht="11.25" x14ac:dyDescent="0.2"/>
    <row r="310" s="9" customFormat="1" ht="11.25" x14ac:dyDescent="0.2"/>
    <row r="311" s="9" customFormat="1" ht="11.25" x14ac:dyDescent="0.2"/>
    <row r="312" s="9" customFormat="1" ht="11.25" x14ac:dyDescent="0.2"/>
    <row r="313" s="9" customFormat="1" ht="11.25" x14ac:dyDescent="0.2"/>
    <row r="314" s="9" customFormat="1" ht="11.25" x14ac:dyDescent="0.2"/>
    <row r="315" s="9" customFormat="1" ht="11.25" x14ac:dyDescent="0.2"/>
    <row r="316" s="9" customFormat="1" ht="11.25" x14ac:dyDescent="0.2"/>
    <row r="317" s="9" customFormat="1" ht="11.25" x14ac:dyDescent="0.2"/>
    <row r="318" s="9" customFormat="1" ht="11.25" x14ac:dyDescent="0.2"/>
    <row r="319" s="9" customFormat="1" ht="11.25" x14ac:dyDescent="0.2"/>
    <row r="320" s="9" customFormat="1" ht="11.25" x14ac:dyDescent="0.2"/>
    <row r="321" s="9" customFormat="1" ht="11.25" x14ac:dyDescent="0.2"/>
    <row r="322" s="9" customFormat="1" ht="11.25" x14ac:dyDescent="0.2"/>
    <row r="323" s="9" customFormat="1" ht="11.25" x14ac:dyDescent="0.2"/>
    <row r="324" s="9" customFormat="1" ht="11.25" x14ac:dyDescent="0.2"/>
    <row r="325" s="9" customFormat="1" ht="11.25" x14ac:dyDescent="0.2"/>
    <row r="326" s="9" customFormat="1" ht="11.25" x14ac:dyDescent="0.2"/>
    <row r="327" s="9" customFormat="1" ht="11.25" x14ac:dyDescent="0.2"/>
    <row r="328" s="9" customFormat="1" ht="11.25" x14ac:dyDescent="0.2"/>
    <row r="329" s="9" customFormat="1" ht="11.25" x14ac:dyDescent="0.2"/>
    <row r="330" s="9" customFormat="1" ht="11.25" x14ac:dyDescent="0.2"/>
    <row r="331" s="9" customFormat="1" ht="11.25" x14ac:dyDescent="0.2"/>
    <row r="332" s="9" customFormat="1" ht="11.25" x14ac:dyDescent="0.2"/>
    <row r="333" s="9" customFormat="1" ht="11.25" x14ac:dyDescent="0.2"/>
    <row r="334" s="9" customFormat="1" ht="11.25" x14ac:dyDescent="0.2"/>
    <row r="335" s="9" customFormat="1" ht="11.25" x14ac:dyDescent="0.2"/>
    <row r="336" s="9" customFormat="1" ht="11.25" x14ac:dyDescent="0.2"/>
    <row r="337" s="9" customFormat="1" ht="11.25" x14ac:dyDescent="0.2"/>
    <row r="338" s="9" customFormat="1" ht="11.25" x14ac:dyDescent="0.2"/>
    <row r="339" s="9" customFormat="1" ht="11.25" x14ac:dyDescent="0.2"/>
    <row r="340" s="9" customFormat="1" ht="11.25" x14ac:dyDescent="0.2"/>
    <row r="341" s="9" customFormat="1" ht="11.25" x14ac:dyDescent="0.2"/>
    <row r="342" s="9" customFormat="1" ht="11.25" x14ac:dyDescent="0.2"/>
    <row r="343" s="9" customFormat="1" ht="11.25" x14ac:dyDescent="0.2"/>
    <row r="344" s="9" customFormat="1" ht="11.25" x14ac:dyDescent="0.2"/>
    <row r="345" s="9" customFormat="1" ht="11.25" x14ac:dyDescent="0.2"/>
    <row r="346" s="9" customFormat="1" ht="11.25" x14ac:dyDescent="0.2"/>
    <row r="347" s="9" customFormat="1" ht="11.25" x14ac:dyDescent="0.2"/>
    <row r="348" s="9" customFormat="1" ht="11.25" x14ac:dyDescent="0.2"/>
    <row r="349" s="9" customFormat="1" ht="11.25" x14ac:dyDescent="0.2"/>
    <row r="350" s="9" customFormat="1" ht="11.25" x14ac:dyDescent="0.2"/>
    <row r="351" s="9" customFormat="1" ht="11.25" x14ac:dyDescent="0.2"/>
    <row r="352" s="9" customFormat="1" ht="11.25" x14ac:dyDescent="0.2"/>
    <row r="353" s="9" customFormat="1" ht="11.25" x14ac:dyDescent="0.2"/>
    <row r="354" s="9" customFormat="1" ht="11.25" x14ac:dyDescent="0.2"/>
    <row r="355" s="9" customFormat="1" ht="11.25" x14ac:dyDescent="0.2"/>
    <row r="356" s="9" customFormat="1" ht="11.25" x14ac:dyDescent="0.2"/>
    <row r="357" s="9" customFormat="1" ht="11.25" x14ac:dyDescent="0.2"/>
    <row r="358" s="9" customFormat="1" ht="11.25" x14ac:dyDescent="0.2"/>
    <row r="359" s="9" customFormat="1" ht="11.25" x14ac:dyDescent="0.2"/>
    <row r="360" s="9" customFormat="1" ht="11.25" x14ac:dyDescent="0.2"/>
    <row r="361" s="9" customFormat="1" ht="11.25" x14ac:dyDescent="0.2"/>
    <row r="362" s="9" customFormat="1" ht="11.25" x14ac:dyDescent="0.2"/>
    <row r="363" s="9" customFormat="1" ht="11.25" x14ac:dyDescent="0.2"/>
    <row r="364" s="9" customFormat="1" ht="11.25" x14ac:dyDescent="0.2"/>
    <row r="365" s="9" customFormat="1" ht="11.25" x14ac:dyDescent="0.2"/>
    <row r="366" s="9" customFormat="1" ht="11.25" x14ac:dyDescent="0.2"/>
    <row r="367" s="9" customFormat="1" ht="11.25" x14ac:dyDescent="0.2"/>
    <row r="368" s="9" customFormat="1" ht="11.25" x14ac:dyDescent="0.2"/>
    <row r="369" s="9" customFormat="1" ht="11.25" x14ac:dyDescent="0.2"/>
    <row r="370" s="9" customFormat="1" ht="11.25" x14ac:dyDescent="0.2"/>
    <row r="371" s="9" customFormat="1" ht="11.25" x14ac:dyDescent="0.2"/>
    <row r="372" s="9" customFormat="1" ht="11.25" x14ac:dyDescent="0.2"/>
    <row r="373" s="9" customFormat="1" ht="11.25" x14ac:dyDescent="0.2"/>
  </sheetData>
  <mergeCells count="12">
    <mergeCell ref="G59:N59"/>
    <mergeCell ref="A59:F59"/>
    <mergeCell ref="A5:F5"/>
    <mergeCell ref="G5:N5"/>
    <mergeCell ref="A6:A7"/>
    <mergeCell ref="B6:M6"/>
    <mergeCell ref="N6:N7"/>
    <mergeCell ref="B8:N8"/>
    <mergeCell ref="B21:N21"/>
    <mergeCell ref="B38:N38"/>
    <mergeCell ref="A58:F58"/>
    <mergeCell ref="G58:N58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Růžena Funková</dc:creator>
  <cp:lastModifiedBy>Junášek Ondřej</cp:lastModifiedBy>
  <cp:lastPrinted>2023-11-21T16:43:05Z</cp:lastPrinted>
  <dcterms:created xsi:type="dcterms:W3CDTF">2021-06-24T05:37:55Z</dcterms:created>
  <dcterms:modified xsi:type="dcterms:W3CDTF">2023-11-21T16:43:32Z</dcterms:modified>
</cp:coreProperties>
</file>