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kova1082\Desktop\U\Lenka\Naturální ukazatele Marketa\ČŘ - čtvrtletí\2023\4Q\"/>
    </mc:Choice>
  </mc:AlternateContent>
  <bookViews>
    <workbookView xWindow="1380" yWindow="1380" windowWidth="21600" windowHeight="11835"/>
  </bookViews>
  <sheets>
    <sheet name="2000 (1995) - 2023" sheetId="1" r:id="rId1"/>
  </sheets>
  <definedNames>
    <definedName name="_xlnm.Print_Titles" localSheetId="0">'2000 (1995) - 2023'!$A:$B,'2000 (1995) - 2023'!$1:$5</definedName>
    <definedName name="_xlnm.Print_Area" localSheetId="0">'2000 (1995) - 2023'!$A$11:$Q$139</definedName>
  </definedNames>
  <calcPr calcId="162913"/>
</workbook>
</file>

<file path=xl/calcChain.xml><?xml version="1.0" encoding="utf-8"?>
<calcChain xmlns="http://schemas.openxmlformats.org/spreadsheetml/2006/main">
  <c r="M136" i="1" l="1"/>
  <c r="N136" i="1"/>
  <c r="O136" i="1"/>
  <c r="P136" i="1"/>
  <c r="Q136" i="1"/>
  <c r="N135" i="1"/>
  <c r="O135" i="1"/>
  <c r="P135" i="1"/>
  <c r="Q135" i="1"/>
  <c r="M135" i="1"/>
  <c r="D136" i="1"/>
  <c r="E136" i="1"/>
  <c r="F136" i="1"/>
  <c r="G136" i="1"/>
  <c r="H136" i="1"/>
  <c r="I136" i="1"/>
  <c r="J136" i="1"/>
  <c r="K136" i="1"/>
  <c r="L136" i="1"/>
  <c r="D135" i="1"/>
  <c r="E135" i="1"/>
  <c r="F135" i="1"/>
  <c r="G135" i="1"/>
  <c r="H135" i="1"/>
  <c r="I135" i="1"/>
  <c r="J135" i="1"/>
  <c r="K135" i="1"/>
  <c r="L135" i="1"/>
  <c r="C136" i="1"/>
  <c r="C135" i="1"/>
  <c r="Q133" i="1" l="1"/>
  <c r="P133" i="1"/>
  <c r="O133" i="1"/>
  <c r="N133" i="1"/>
  <c r="Q94" i="1"/>
  <c r="P94" i="1"/>
  <c r="O94" i="1"/>
  <c r="N94" i="1"/>
  <c r="M94" i="1"/>
  <c r="Q93" i="1"/>
  <c r="P93" i="1"/>
  <c r="O93" i="1"/>
  <c r="N93" i="1"/>
  <c r="M93" i="1"/>
  <c r="Q92" i="1"/>
  <c r="P92" i="1"/>
  <c r="O92" i="1"/>
  <c r="N92" i="1"/>
  <c r="M92" i="1"/>
  <c r="Q91" i="1"/>
  <c r="P91" i="1"/>
  <c r="O91" i="1"/>
  <c r="N91" i="1"/>
  <c r="M91" i="1"/>
</calcChain>
</file>

<file path=xl/sharedStrings.xml><?xml version="1.0" encoding="utf-8"?>
<sst xmlns="http://schemas.openxmlformats.org/spreadsheetml/2006/main" count="162" uniqueCount="41">
  <si>
    <t>Rok/Čtvrtletí</t>
  </si>
  <si>
    <t>Přeprava cestujících     (tis.)</t>
  </si>
  <si>
    <t>Přepravní výkony      (mil. oskm)</t>
  </si>
  <si>
    <t>Průměrná přepravní vzdálenost      (km)</t>
  </si>
  <si>
    <t>Celkem</t>
  </si>
  <si>
    <t>pravidelná</t>
  </si>
  <si>
    <t>nepravidelná</t>
  </si>
  <si>
    <t>celkem</t>
  </si>
  <si>
    <t>vnitrostátní</t>
  </si>
  <si>
    <t>mezinárodní</t>
  </si>
  <si>
    <t>Year/Quarter</t>
  </si>
  <si>
    <t>Passengers transported      (thous.)</t>
  </si>
  <si>
    <t>Passengers-kilometres      (mil.)</t>
  </si>
  <si>
    <t>Average transport distance      (km)</t>
  </si>
  <si>
    <t>Total</t>
  </si>
  <si>
    <t>scheduled</t>
  </si>
  <si>
    <t>non-scheduled</t>
  </si>
  <si>
    <t>total</t>
  </si>
  <si>
    <t>national</t>
  </si>
  <si>
    <t>international</t>
  </si>
  <si>
    <r>
      <t>1</t>
    </r>
    <r>
      <rPr>
        <sz val="7"/>
        <rFont val="Arial CE"/>
        <family val="2"/>
        <charset val="238"/>
      </rPr>
      <t>=2+5</t>
    </r>
  </si>
  <si>
    <r>
      <t>2</t>
    </r>
    <r>
      <rPr>
        <sz val="7"/>
        <rFont val="Arial CE"/>
        <family val="2"/>
        <charset val="238"/>
      </rPr>
      <t>=3+4</t>
    </r>
  </si>
  <si>
    <r>
      <t>6</t>
    </r>
    <r>
      <rPr>
        <sz val="7"/>
        <rFont val="Arial CE"/>
        <family val="2"/>
        <charset val="238"/>
      </rPr>
      <t>=7+10</t>
    </r>
  </si>
  <si>
    <r>
      <t>7</t>
    </r>
    <r>
      <rPr>
        <sz val="7"/>
        <rFont val="Arial CE"/>
        <family val="2"/>
        <charset val="238"/>
      </rPr>
      <t>=8+9</t>
    </r>
  </si>
  <si>
    <r>
      <t>11</t>
    </r>
    <r>
      <rPr>
        <sz val="7"/>
        <rFont val="Arial CE"/>
        <family val="2"/>
        <charset val="238"/>
      </rPr>
      <t>=6/1*1000</t>
    </r>
  </si>
  <si>
    <r>
      <t>12</t>
    </r>
    <r>
      <rPr>
        <sz val="7"/>
        <rFont val="Arial CE"/>
        <family val="2"/>
        <charset val="238"/>
      </rPr>
      <t>=7/2*1000</t>
    </r>
  </si>
  <si>
    <r>
      <t>13</t>
    </r>
    <r>
      <rPr>
        <sz val="7"/>
        <rFont val="Arial CE"/>
        <family val="2"/>
        <charset val="238"/>
      </rPr>
      <t>=8/3*1000</t>
    </r>
  </si>
  <si>
    <r>
      <t>14</t>
    </r>
    <r>
      <rPr>
        <sz val="7"/>
        <rFont val="Arial CE"/>
        <family val="2"/>
        <charset val="238"/>
      </rPr>
      <t>=9/4*1000</t>
    </r>
  </si>
  <si>
    <r>
      <t>15</t>
    </r>
    <r>
      <rPr>
        <sz val="7"/>
        <rFont val="Arial CE"/>
        <family val="2"/>
        <charset val="238"/>
      </rPr>
      <t>=10/5*1000</t>
    </r>
  </si>
  <si>
    <t>Q 1</t>
  </si>
  <si>
    <t>Q 2</t>
  </si>
  <si>
    <t>Q 3</t>
  </si>
  <si>
    <t>Q 4</t>
  </si>
  <si>
    <r>
      <t>Zdroje/</t>
    </r>
    <r>
      <rPr>
        <i/>
        <sz val="8"/>
        <rFont val="Arial CE"/>
        <family val="2"/>
        <charset val="238"/>
      </rPr>
      <t>Source:</t>
    </r>
    <r>
      <rPr>
        <sz val="8"/>
        <rFont val="Arial CE"/>
        <family val="2"/>
        <charset val="238"/>
      </rPr>
      <t xml:space="preserve"> MD</t>
    </r>
  </si>
  <si>
    <t>Tab. 2  Přeprava cestujících veřejnou autobusovou dopravou</t>
  </si>
  <si>
    <t>Tab. 2  Public passenger bus transport</t>
  </si>
  <si>
    <t>.</t>
  </si>
  <si>
    <r>
      <t xml:space="preserve">2000 </t>
    </r>
    <r>
      <rPr>
        <vertAlign val="superscript"/>
        <sz val="8"/>
        <rFont val="Arial CE"/>
        <charset val="238"/>
      </rPr>
      <t>1)</t>
    </r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</si>
  <si>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family val="2"/>
        <charset val="238"/>
      </rPr>
      <t xml:space="preserve"> Předběžné údaje/</t>
    </r>
    <r>
      <rPr>
        <i/>
        <sz val="8"/>
        <rFont val="Arial CE"/>
        <family val="2"/>
        <charset val="238"/>
      </rPr>
      <t xml:space="preserve"> Preliminary figures.</t>
    </r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</si>
  <si>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V roce 2000 změna ve sběru dat / In 2000, change in the data collection.</t>
    </r>
  </si>
  <si>
    <r>
      <t>2023</t>
    </r>
    <r>
      <rPr>
        <vertAlign val="superscript"/>
        <sz val="8"/>
        <rFont val="Arial CE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</si>
</sst>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"/>
  </numFmts>
  <fonts count="2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b/>
      <i/>
      <sz val="8"/>
      <name val="Arial CE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5">
    <xf numFmtId="0" fontId="0" fillId="0" borderId="0"/>
    <xf numFmtId="0" fontId="8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97">
    <xf numFmtId="0" fontId="0" fillId="0" borderId="0" xfId="0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12" fillId="0" borderId="0" xfId="0" applyFont="1" applyAlignment="1">
      <alignment horizontal="left"/>
    </xf>
    <xf numFmtId="0" fontId="13" fillId="0" borderId="0" xfId="0" applyFont="1" applyBorder="1"/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0" fillId="0" borderId="0" xfId="0" applyFont="1"/>
    <xf numFmtId="0" fontId="14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Border="1"/>
    <xf numFmtId="3" fontId="14" fillId="0" borderId="15" xfId="0" applyNumberFormat="1" applyFont="1" applyFill="1" applyBorder="1" applyAlignment="1">
      <alignment horizontal="right" indent="1"/>
    </xf>
    <xf numFmtId="3" fontId="13" fillId="0" borderId="1" xfId="0" applyNumberFormat="1" applyFont="1" applyFill="1" applyBorder="1" applyAlignment="1">
      <alignment horizontal="right" indent="1"/>
    </xf>
    <xf numFmtId="3" fontId="13" fillId="0" borderId="16" xfId="0" applyNumberFormat="1" applyFont="1" applyFill="1" applyBorder="1" applyAlignment="1">
      <alignment horizontal="right" indent="1"/>
    </xf>
    <xf numFmtId="3" fontId="13" fillId="0" borderId="17" xfId="0" applyNumberFormat="1" applyFont="1" applyFill="1" applyBorder="1" applyAlignment="1">
      <alignment horizontal="right" indent="1"/>
    </xf>
    <xf numFmtId="3" fontId="13" fillId="0" borderId="18" xfId="0" applyNumberFormat="1" applyFont="1" applyFill="1" applyBorder="1" applyAlignment="1">
      <alignment horizontal="right" indent="1"/>
    </xf>
    <xf numFmtId="164" fontId="14" fillId="0" borderId="15" xfId="0" applyNumberFormat="1" applyFont="1" applyFill="1" applyBorder="1" applyAlignment="1">
      <alignment horizontal="right" indent="1"/>
    </xf>
    <xf numFmtId="164" fontId="13" fillId="0" borderId="1" xfId="0" applyNumberFormat="1" applyFont="1" applyFill="1" applyBorder="1" applyAlignment="1">
      <alignment horizontal="right" indent="1"/>
    </xf>
    <xf numFmtId="164" fontId="13" fillId="0" borderId="16" xfId="0" applyNumberFormat="1" applyFont="1" applyFill="1" applyBorder="1" applyAlignment="1">
      <alignment horizontal="right" indent="1"/>
    </xf>
    <xf numFmtId="164" fontId="13" fillId="0" borderId="7" xfId="0" applyNumberFormat="1" applyFont="1" applyFill="1" applyBorder="1" applyAlignment="1">
      <alignment horizontal="right" indent="1"/>
    </xf>
    <xf numFmtId="164" fontId="13" fillId="0" borderId="19" xfId="0" applyNumberFormat="1" applyFont="1" applyFill="1" applyBorder="1" applyAlignment="1">
      <alignment horizontal="right" indent="1"/>
    </xf>
    <xf numFmtId="0" fontId="0" fillId="0" borderId="0" xfId="0" applyFont="1" applyFill="1" applyBorder="1"/>
    <xf numFmtId="3" fontId="13" fillId="0" borderId="8" xfId="0" applyNumberFormat="1" applyFont="1" applyFill="1" applyBorder="1" applyAlignment="1">
      <alignment horizontal="right" indent="1"/>
    </xf>
    <xf numFmtId="3" fontId="13" fillId="0" borderId="0" xfId="0" applyNumberFormat="1" applyFont="1" applyFill="1" applyBorder="1" applyAlignment="1">
      <alignment horizontal="right" indent="1"/>
    </xf>
    <xf numFmtId="3" fontId="13" fillId="0" borderId="20" xfId="0" applyNumberFormat="1" applyFont="1" applyFill="1" applyBorder="1" applyAlignment="1">
      <alignment horizontal="right" indent="1"/>
    </xf>
    <xf numFmtId="164" fontId="13" fillId="0" borderId="8" xfId="0" applyNumberFormat="1" applyFont="1" applyFill="1" applyBorder="1" applyAlignment="1">
      <alignment horizontal="right" indent="1"/>
    </xf>
    <xf numFmtId="3" fontId="14" fillId="0" borderId="21" xfId="0" applyNumberFormat="1" applyFont="1" applyFill="1" applyBorder="1" applyAlignment="1">
      <alignment horizontal="right" indent="1"/>
    </xf>
    <xf numFmtId="3" fontId="13" fillId="0" borderId="3" xfId="0" applyNumberFormat="1" applyFont="1" applyFill="1" applyBorder="1" applyAlignment="1">
      <alignment horizontal="right" indent="1"/>
    </xf>
    <xf numFmtId="3" fontId="13" fillId="0" borderId="22" xfId="0" applyNumberFormat="1" applyFont="1" applyFill="1" applyBorder="1" applyAlignment="1">
      <alignment horizontal="right" indent="1"/>
    </xf>
    <xf numFmtId="3" fontId="13" fillId="0" borderId="23" xfId="0" applyNumberFormat="1" applyFont="1" applyFill="1" applyBorder="1" applyAlignment="1">
      <alignment horizontal="right" indent="1"/>
    </xf>
    <xf numFmtId="3" fontId="13" fillId="0" borderId="24" xfId="0" applyNumberFormat="1" applyFont="1" applyFill="1" applyBorder="1" applyAlignment="1">
      <alignment horizontal="right" indent="1"/>
    </xf>
    <xf numFmtId="164" fontId="14" fillId="0" borderId="21" xfId="0" applyNumberFormat="1" applyFont="1" applyFill="1" applyBorder="1" applyAlignment="1">
      <alignment horizontal="right" indent="1"/>
    </xf>
    <xf numFmtId="164" fontId="13" fillId="0" borderId="3" xfId="0" applyNumberFormat="1" applyFont="1" applyFill="1" applyBorder="1" applyAlignment="1">
      <alignment horizontal="right" indent="1"/>
    </xf>
    <xf numFmtId="164" fontId="13" fillId="0" borderId="22" xfId="0" applyNumberFormat="1" applyFont="1" applyFill="1" applyBorder="1" applyAlignment="1">
      <alignment horizontal="right" indent="1"/>
    </xf>
    <xf numFmtId="164" fontId="13" fillId="0" borderId="25" xfId="0" applyNumberFormat="1" applyFont="1" applyFill="1" applyBorder="1" applyAlignment="1">
      <alignment horizontal="right" indent="1"/>
    </xf>
    <xf numFmtId="164" fontId="13" fillId="0" borderId="26" xfId="0" applyNumberFormat="1" applyFont="1" applyFill="1" applyBorder="1" applyAlignment="1">
      <alignment horizontal="right" indent="1"/>
    </xf>
    <xf numFmtId="3" fontId="14" fillId="0" borderId="27" xfId="0" applyNumberFormat="1" applyFont="1" applyFill="1" applyBorder="1" applyAlignment="1">
      <alignment horizontal="right" indent="1"/>
    </xf>
    <xf numFmtId="3" fontId="13" fillId="0" borderId="28" xfId="0" applyNumberFormat="1" applyFont="1" applyFill="1" applyBorder="1" applyAlignment="1">
      <alignment horizontal="right" indent="1"/>
    </xf>
    <xf numFmtId="164" fontId="14" fillId="0" borderId="27" xfId="0" applyNumberFormat="1" applyFont="1" applyFill="1" applyBorder="1" applyAlignment="1">
      <alignment horizontal="right" indent="1"/>
    </xf>
    <xf numFmtId="164" fontId="13" fillId="0" borderId="28" xfId="0" applyNumberFormat="1" applyFont="1" applyFill="1" applyBorder="1" applyAlignment="1">
      <alignment horizontal="right" indent="1"/>
    </xf>
    <xf numFmtId="164" fontId="13" fillId="0" borderId="17" xfId="0" applyNumberFormat="1" applyFont="1" applyFill="1" applyBorder="1" applyAlignment="1">
      <alignment horizontal="right" indent="1"/>
    </xf>
    <xf numFmtId="164" fontId="13" fillId="0" borderId="18" xfId="0" applyNumberFormat="1" applyFont="1" applyFill="1" applyBorder="1" applyAlignment="1">
      <alignment horizontal="right" indent="1"/>
    </xf>
    <xf numFmtId="3" fontId="13" fillId="0" borderId="7" xfId="0" applyNumberFormat="1" applyFont="1" applyFill="1" applyBorder="1" applyAlignment="1">
      <alignment horizontal="right" indent="1"/>
    </xf>
    <xf numFmtId="164" fontId="13" fillId="0" borderId="0" xfId="0" applyNumberFormat="1" applyFont="1" applyFill="1" applyBorder="1" applyAlignment="1">
      <alignment horizontal="right" indent="1"/>
    </xf>
    <xf numFmtId="3" fontId="13" fillId="0" borderId="25" xfId="0" applyNumberFormat="1" applyFont="1" applyFill="1" applyBorder="1" applyAlignment="1">
      <alignment horizontal="right" indent="1"/>
    </xf>
    <xf numFmtId="164" fontId="13" fillId="0" borderId="23" xfId="0" applyNumberFormat="1" applyFont="1" applyFill="1" applyBorder="1" applyAlignment="1">
      <alignment horizontal="right" indent="1"/>
    </xf>
    <xf numFmtId="3" fontId="14" fillId="0" borderId="29" xfId="0" applyNumberFormat="1" applyFont="1" applyFill="1" applyBorder="1" applyAlignment="1">
      <alignment horizontal="right" indent="1"/>
    </xf>
    <xf numFmtId="3" fontId="13" fillId="0" borderId="30" xfId="0" applyNumberFormat="1" applyFont="1" applyFill="1" applyBorder="1" applyAlignment="1">
      <alignment horizontal="right" indent="1"/>
    </xf>
    <xf numFmtId="3" fontId="13" fillId="0" borderId="12" xfId="0" applyNumberFormat="1" applyFont="1" applyFill="1" applyBorder="1" applyAlignment="1">
      <alignment horizontal="right" indent="1"/>
    </xf>
    <xf numFmtId="3" fontId="13" fillId="0" borderId="31" xfId="0" applyNumberFormat="1" applyFont="1" applyFill="1" applyBorder="1" applyAlignment="1">
      <alignment horizontal="right" indent="1"/>
    </xf>
    <xf numFmtId="3" fontId="13" fillId="0" borderId="32" xfId="0" applyNumberFormat="1" applyFont="1" applyFill="1" applyBorder="1" applyAlignment="1">
      <alignment horizontal="right" indent="1"/>
    </xf>
    <xf numFmtId="164" fontId="14" fillId="0" borderId="30" xfId="0" applyNumberFormat="1" applyFont="1" applyFill="1" applyBorder="1" applyAlignment="1">
      <alignment horizontal="right" indent="1"/>
    </xf>
    <xf numFmtId="164" fontId="13" fillId="0" borderId="30" xfId="0" applyNumberFormat="1" applyFont="1" applyFill="1" applyBorder="1" applyAlignment="1">
      <alignment horizontal="right" indent="1"/>
    </xf>
    <xf numFmtId="164" fontId="13" fillId="0" borderId="32" xfId="0" applyNumberFormat="1" applyFont="1" applyFill="1" applyBorder="1" applyAlignment="1">
      <alignment horizontal="right" indent="1"/>
    </xf>
    <xf numFmtId="3" fontId="14" fillId="0" borderId="33" xfId="0" applyNumberFormat="1" applyFont="1" applyFill="1" applyBorder="1" applyAlignment="1">
      <alignment horizontal="right" indent="1"/>
    </xf>
    <xf numFmtId="3" fontId="13" fillId="0" borderId="34" xfId="0" applyNumberFormat="1" applyFont="1" applyFill="1" applyBorder="1" applyAlignment="1">
      <alignment horizontal="right" indent="1"/>
    </xf>
    <xf numFmtId="3" fontId="13" fillId="0" borderId="35" xfId="0" applyNumberFormat="1" applyFont="1" applyFill="1" applyBorder="1" applyAlignment="1">
      <alignment horizontal="right" indent="1"/>
    </xf>
    <xf numFmtId="3" fontId="13" fillId="0" borderId="36" xfId="0" applyNumberFormat="1" applyFont="1" applyFill="1" applyBorder="1" applyAlignment="1">
      <alignment horizontal="right" indent="1"/>
    </xf>
    <xf numFmtId="3" fontId="13" fillId="0" borderId="37" xfId="0" applyNumberFormat="1" applyFont="1" applyFill="1" applyBorder="1" applyAlignment="1">
      <alignment horizontal="right" indent="1"/>
    </xf>
    <xf numFmtId="164" fontId="14" fillId="0" borderId="34" xfId="0" applyNumberFormat="1" applyFont="1" applyFill="1" applyBorder="1" applyAlignment="1">
      <alignment horizontal="right" indent="1"/>
    </xf>
    <xf numFmtId="164" fontId="13" fillId="0" borderId="34" xfId="0" applyNumberFormat="1" applyFont="1" applyFill="1" applyBorder="1" applyAlignment="1">
      <alignment horizontal="right" indent="1"/>
    </xf>
    <xf numFmtId="164" fontId="13" fillId="0" borderId="35" xfId="0" applyNumberFormat="1" applyFont="1" applyFill="1" applyBorder="1" applyAlignment="1">
      <alignment horizontal="right" indent="1"/>
    </xf>
    <xf numFmtId="164" fontId="13" fillId="0" borderId="36" xfId="0" applyNumberFormat="1" applyFont="1" applyFill="1" applyBorder="1" applyAlignment="1">
      <alignment horizontal="right" indent="1"/>
    </xf>
    <xf numFmtId="164" fontId="13" fillId="0" borderId="37" xfId="0" applyNumberFormat="1" applyFont="1" applyFill="1" applyBorder="1" applyAlignment="1">
      <alignment horizontal="right" indent="1"/>
    </xf>
    <xf numFmtId="3" fontId="14" fillId="0" borderId="38" xfId="0" applyNumberFormat="1" applyFont="1" applyFill="1" applyBorder="1" applyAlignment="1">
      <alignment horizontal="right" indent="1"/>
    </xf>
    <xf numFmtId="3" fontId="13" fillId="0" borderId="19" xfId="0" applyNumberFormat="1" applyFont="1" applyFill="1" applyBorder="1" applyAlignment="1">
      <alignment horizontal="right" indent="1"/>
    </xf>
    <xf numFmtId="164" fontId="14" fillId="0" borderId="1" xfId="0" applyNumberFormat="1" applyFont="1" applyFill="1" applyBorder="1" applyAlignment="1">
      <alignment horizontal="right" indent="1"/>
    </xf>
    <xf numFmtId="3" fontId="13" fillId="0" borderId="39" xfId="0" applyNumberFormat="1" applyFont="1" applyFill="1" applyBorder="1" applyAlignment="1">
      <alignment horizontal="right" indent="1"/>
    </xf>
    <xf numFmtId="3" fontId="13" fillId="0" borderId="40" xfId="0" applyNumberFormat="1" applyFont="1" applyFill="1" applyBorder="1" applyAlignment="1">
      <alignment horizontal="right" indent="1"/>
    </xf>
    <xf numFmtId="3" fontId="13" fillId="0" borderId="41" xfId="0" applyNumberFormat="1" applyFont="1" applyFill="1" applyBorder="1" applyAlignment="1">
      <alignment horizontal="right" indent="1"/>
    </xf>
    <xf numFmtId="3" fontId="13" fillId="0" borderId="42" xfId="0" applyNumberFormat="1" applyFont="1" applyFill="1" applyBorder="1" applyAlignment="1">
      <alignment horizontal="right" indent="1"/>
    </xf>
    <xf numFmtId="164" fontId="14" fillId="0" borderId="39" xfId="0" applyNumberFormat="1" applyFont="1" applyFill="1" applyBorder="1" applyAlignment="1">
      <alignment horizontal="right" indent="1"/>
    </xf>
    <xf numFmtId="164" fontId="13" fillId="0" borderId="39" xfId="0" applyNumberFormat="1" applyFont="1" applyFill="1" applyBorder="1" applyAlignment="1">
      <alignment horizontal="right" indent="1"/>
    </xf>
    <xf numFmtId="164" fontId="13" fillId="0" borderId="40" xfId="0" applyNumberFormat="1" applyFont="1" applyFill="1" applyBorder="1" applyAlignment="1">
      <alignment horizontal="right" indent="1"/>
    </xf>
    <xf numFmtId="164" fontId="13" fillId="0" borderId="41" xfId="0" applyNumberFormat="1" applyFont="1" applyFill="1" applyBorder="1" applyAlignment="1">
      <alignment horizontal="right" indent="1"/>
    </xf>
    <xf numFmtId="164" fontId="13" fillId="0" borderId="42" xfId="0" applyNumberFormat="1" applyFont="1" applyFill="1" applyBorder="1" applyAlignment="1">
      <alignment horizontal="right" indent="1"/>
    </xf>
    <xf numFmtId="3" fontId="14" fillId="0" borderId="43" xfId="0" applyNumberFormat="1" applyFont="1" applyFill="1" applyBorder="1" applyAlignment="1">
      <alignment horizontal="right" indent="1"/>
    </xf>
    <xf numFmtId="3" fontId="13" fillId="0" borderId="44" xfId="0" applyNumberFormat="1" applyFont="1" applyFill="1" applyBorder="1" applyAlignment="1">
      <alignment horizontal="right" indent="1"/>
    </xf>
    <xf numFmtId="3" fontId="13" fillId="0" borderId="10" xfId="0" applyNumberFormat="1" applyFont="1" applyFill="1" applyBorder="1" applyAlignment="1">
      <alignment horizontal="right" indent="1"/>
    </xf>
    <xf numFmtId="3" fontId="13" fillId="0" borderId="9" xfId="0" applyNumberFormat="1" applyFont="1" applyFill="1" applyBorder="1" applyAlignment="1">
      <alignment horizontal="right" indent="1"/>
    </xf>
    <xf numFmtId="3" fontId="13" fillId="0" borderId="45" xfId="0" applyNumberFormat="1" applyFont="1" applyFill="1" applyBorder="1" applyAlignment="1">
      <alignment horizontal="right" indent="1"/>
    </xf>
    <xf numFmtId="164" fontId="14" fillId="0" borderId="43" xfId="0" applyNumberFormat="1" applyFont="1" applyFill="1" applyBorder="1" applyAlignment="1">
      <alignment horizontal="right" indent="1"/>
    </xf>
    <xf numFmtId="164" fontId="13" fillId="0" borderId="44" xfId="0" applyNumberFormat="1" applyFont="1" applyFill="1" applyBorder="1" applyAlignment="1">
      <alignment horizontal="right" indent="1"/>
    </xf>
    <xf numFmtId="164" fontId="13" fillId="0" borderId="10" xfId="0" applyNumberFormat="1" applyFont="1" applyFill="1" applyBorder="1" applyAlignment="1">
      <alignment horizontal="right" indent="1"/>
    </xf>
    <xf numFmtId="164" fontId="13" fillId="0" borderId="9" xfId="0" applyNumberFormat="1" applyFont="1" applyFill="1" applyBorder="1" applyAlignment="1">
      <alignment horizontal="right" indent="1"/>
    </xf>
    <xf numFmtId="164" fontId="13" fillId="0" borderId="45" xfId="0" applyNumberFormat="1" applyFont="1" applyFill="1" applyBorder="1" applyAlignment="1">
      <alignment horizontal="right" indent="1"/>
    </xf>
    <xf numFmtId="164" fontId="14" fillId="0" borderId="33" xfId="0" applyNumberFormat="1" applyFont="1" applyFill="1" applyBorder="1" applyAlignment="1">
      <alignment horizontal="right" indent="1"/>
    </xf>
    <xf numFmtId="164" fontId="14" fillId="0" borderId="38" xfId="0" applyNumberFormat="1" applyFont="1" applyFill="1" applyBorder="1" applyAlignment="1">
      <alignment horizontal="right" indent="1"/>
    </xf>
    <xf numFmtId="3" fontId="13" fillId="0" borderId="26" xfId="0" applyNumberFormat="1" applyFont="1" applyFill="1" applyBorder="1" applyAlignment="1">
      <alignment horizontal="right" indent="1"/>
    </xf>
    <xf numFmtId="3" fontId="14" fillId="0" borderId="46" xfId="0" applyNumberFormat="1" applyFont="1" applyFill="1" applyBorder="1" applyAlignment="1">
      <alignment horizontal="right" indent="1"/>
    </xf>
    <xf numFmtId="3" fontId="13" fillId="0" borderId="47" xfId="0" applyNumberFormat="1" applyFont="1" applyFill="1" applyBorder="1" applyAlignment="1">
      <alignment horizontal="right" indent="1"/>
    </xf>
    <xf numFmtId="3" fontId="13" fillId="0" borderId="48" xfId="0" applyNumberFormat="1" applyFont="1" applyFill="1" applyBorder="1" applyAlignment="1">
      <alignment horizontal="right" indent="1"/>
    </xf>
    <xf numFmtId="3" fontId="13" fillId="0" borderId="49" xfId="0" applyNumberFormat="1" applyFont="1" applyFill="1" applyBorder="1" applyAlignment="1">
      <alignment horizontal="right" indent="1"/>
    </xf>
    <xf numFmtId="164" fontId="14" fillId="0" borderId="46" xfId="0" applyNumberFormat="1" applyFont="1" applyFill="1" applyBorder="1" applyAlignment="1">
      <alignment horizontal="right" indent="1"/>
    </xf>
    <xf numFmtId="164" fontId="13" fillId="0" borderId="47" xfId="0" applyNumberFormat="1" applyFont="1" applyFill="1" applyBorder="1" applyAlignment="1">
      <alignment horizontal="right" indent="1"/>
    </xf>
    <xf numFmtId="164" fontId="13" fillId="0" borderId="48" xfId="0" applyNumberFormat="1" applyFont="1" applyFill="1" applyBorder="1" applyAlignment="1">
      <alignment horizontal="right" indent="1"/>
    </xf>
    <xf numFmtId="164" fontId="13" fillId="0" borderId="49" xfId="0" applyNumberFormat="1" applyFont="1" applyFill="1" applyBorder="1" applyAlignment="1">
      <alignment horizontal="right" indent="1"/>
    </xf>
    <xf numFmtId="164" fontId="13" fillId="0" borderId="50" xfId="0" applyNumberFormat="1" applyFont="1" applyFill="1" applyBorder="1" applyAlignment="1">
      <alignment horizontal="right" indent="1"/>
    </xf>
    <xf numFmtId="3" fontId="13" fillId="0" borderId="51" xfId="0" applyNumberFormat="1" applyFont="1" applyFill="1" applyBorder="1" applyAlignment="1">
      <alignment horizontal="right" indent="1"/>
    </xf>
    <xf numFmtId="164" fontId="13" fillId="0" borderId="51" xfId="0" applyNumberFormat="1" applyFont="1" applyFill="1" applyBorder="1" applyAlignment="1">
      <alignment horizontal="right" indent="1"/>
    </xf>
    <xf numFmtId="3" fontId="13" fillId="0" borderId="52" xfId="0" applyNumberFormat="1" applyFont="1" applyFill="1" applyBorder="1" applyAlignment="1">
      <alignment horizontal="right" indent="1"/>
    </xf>
    <xf numFmtId="164" fontId="13" fillId="0" borderId="52" xfId="0" applyNumberFormat="1" applyFont="1" applyFill="1" applyBorder="1" applyAlignment="1">
      <alignment horizontal="right" indent="1"/>
    </xf>
    <xf numFmtId="3" fontId="13" fillId="0" borderId="53" xfId="0" applyNumberFormat="1" applyFont="1" applyFill="1" applyBorder="1" applyAlignment="1">
      <alignment horizontal="right" indent="1"/>
    </xf>
    <xf numFmtId="3" fontId="13" fillId="0" borderId="50" xfId="0" applyNumberFormat="1" applyFont="1" applyFill="1" applyBorder="1" applyAlignment="1">
      <alignment horizontal="right" indent="1"/>
    </xf>
    <xf numFmtId="3" fontId="13" fillId="0" borderId="55" xfId="0" applyNumberFormat="1" applyFont="1" applyFill="1" applyBorder="1" applyAlignment="1">
      <alignment horizontal="right" indent="1"/>
    </xf>
    <xf numFmtId="3" fontId="13" fillId="0" borderId="54" xfId="0" applyNumberFormat="1" applyFont="1" applyFill="1" applyBorder="1" applyAlignment="1">
      <alignment horizontal="right" inden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3" fontId="13" fillId="0" borderId="0" xfId="0" applyNumberFormat="1" applyFont="1" applyFill="1" applyBorder="1"/>
    <xf numFmtId="3" fontId="0" fillId="0" borderId="0" xfId="0" applyNumberFormat="1" applyFont="1" applyFill="1" applyBorder="1"/>
    <xf numFmtId="164" fontId="0" fillId="0" borderId="0" xfId="0" applyNumberFormat="1" applyFont="1" applyFill="1" applyBorder="1"/>
    <xf numFmtId="0" fontId="14" fillId="0" borderId="0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3" fontId="13" fillId="0" borderId="64" xfId="0" applyNumberFormat="1" applyFont="1" applyFill="1" applyBorder="1" applyAlignment="1">
      <alignment horizontal="right" indent="1"/>
    </xf>
    <xf numFmtId="164" fontId="13" fillId="0" borderId="56" xfId="0" applyNumberFormat="1" applyFont="1" applyFill="1" applyBorder="1" applyAlignment="1">
      <alignment horizontal="right" indent="1"/>
    </xf>
    <xf numFmtId="3" fontId="14" fillId="0" borderId="68" xfId="0" applyNumberFormat="1" applyFont="1" applyFill="1" applyBorder="1" applyAlignment="1">
      <alignment horizontal="right" indent="1"/>
    </xf>
    <xf numFmtId="3" fontId="13" fillId="0" borderId="63" xfId="0" applyNumberFormat="1" applyFont="1" applyFill="1" applyBorder="1" applyAlignment="1">
      <alignment horizontal="right" indent="1"/>
    </xf>
    <xf numFmtId="3" fontId="13" fillId="0" borderId="69" xfId="0" applyNumberFormat="1" applyFont="1" applyFill="1" applyBorder="1" applyAlignment="1">
      <alignment horizontal="right" indent="1"/>
    </xf>
    <xf numFmtId="3" fontId="13" fillId="0" borderId="70" xfId="0" applyNumberFormat="1" applyFont="1" applyFill="1" applyBorder="1" applyAlignment="1">
      <alignment horizontal="right" indent="1"/>
    </xf>
    <xf numFmtId="3" fontId="13" fillId="0" borderId="67" xfId="0" applyNumberFormat="1" applyFont="1" applyFill="1" applyBorder="1" applyAlignment="1">
      <alignment horizontal="right" indent="1"/>
    </xf>
    <xf numFmtId="164" fontId="14" fillId="0" borderId="68" xfId="0" applyNumberFormat="1" applyFont="1" applyFill="1" applyBorder="1" applyAlignment="1">
      <alignment horizontal="right" indent="1"/>
    </xf>
    <xf numFmtId="164" fontId="13" fillId="0" borderId="71" xfId="0" applyNumberFormat="1" applyFont="1" applyFill="1" applyBorder="1" applyAlignment="1">
      <alignment horizontal="right" indent="1"/>
    </xf>
    <xf numFmtId="164" fontId="13" fillId="0" borderId="69" xfId="0" applyNumberFormat="1" applyFont="1" applyFill="1" applyBorder="1" applyAlignment="1">
      <alignment horizontal="right" indent="1"/>
    </xf>
    <xf numFmtId="164" fontId="13" fillId="0" borderId="70" xfId="0" applyNumberFormat="1" applyFont="1" applyFill="1" applyBorder="1" applyAlignment="1">
      <alignment horizontal="right" indent="1"/>
    </xf>
    <xf numFmtId="164" fontId="13" fillId="0" borderId="67" xfId="0" applyNumberFormat="1" applyFont="1" applyFill="1" applyBorder="1" applyAlignment="1">
      <alignment horizontal="right" indent="1"/>
    </xf>
    <xf numFmtId="3" fontId="13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right" indent="1"/>
    </xf>
    <xf numFmtId="164" fontId="14" fillId="0" borderId="0" xfId="0" applyNumberFormat="1" applyFont="1" applyFill="1" applyBorder="1" applyAlignment="1">
      <alignment horizontal="right" indent="1"/>
    </xf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17" fillId="0" borderId="6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14" fillId="2" borderId="63" xfId="0" applyFont="1" applyFill="1" applyBorder="1" applyAlignment="1">
      <alignment horizontal="center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8" fillId="2" borderId="61" xfId="0" applyFont="1" applyFill="1" applyBorder="1" applyAlignment="1">
      <alignment horizontal="center" vertical="center" wrapText="1"/>
    </xf>
    <xf numFmtId="0" fontId="18" fillId="2" borderId="62" xfId="0" applyFont="1" applyFill="1" applyBorder="1" applyAlignment="1">
      <alignment horizontal="center" vertical="center" wrapText="1"/>
    </xf>
    <xf numFmtId="0" fontId="20" fillId="2" borderId="55" xfId="0" applyFont="1" applyFill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center"/>
    </xf>
    <xf numFmtId="0" fontId="19" fillId="2" borderId="51" xfId="0" applyFont="1" applyFill="1" applyBorder="1" applyAlignment="1">
      <alignment horizontal="center"/>
    </xf>
    <xf numFmtId="0" fontId="19" fillId="2" borderId="41" xfId="0" applyFont="1" applyFill="1" applyBorder="1" applyAlignment="1">
      <alignment horizontal="center"/>
    </xf>
    <xf numFmtId="0" fontId="14" fillId="2" borderId="60" xfId="0" applyFont="1" applyFill="1" applyBorder="1" applyAlignment="1">
      <alignment horizontal="center" vertical="center" wrapText="1"/>
    </xf>
    <xf numFmtId="0" fontId="0" fillId="2" borderId="51" xfId="0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14" fillId="2" borderId="61" xfId="0" applyFont="1" applyFill="1" applyBorder="1" applyAlignment="1">
      <alignment horizontal="center" vertical="center" wrapText="1"/>
    </xf>
    <xf numFmtId="0" fontId="14" fillId="2" borderId="65" xfId="0" applyFont="1" applyFill="1" applyBorder="1" applyAlignment="1">
      <alignment horizontal="center" vertical="center" wrapText="1"/>
    </xf>
    <xf numFmtId="0" fontId="13" fillId="0" borderId="58" xfId="0" applyFont="1" applyBorder="1" applyAlignment="1"/>
    <xf numFmtId="0" fontId="0" fillId="0" borderId="58" xfId="0" applyFont="1" applyBorder="1" applyAlignment="1"/>
    <xf numFmtId="0" fontId="18" fillId="2" borderId="53" xfId="0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 vertical="center" wrapText="1"/>
    </xf>
    <xf numFmtId="0" fontId="19" fillId="2" borderId="59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 wrapText="1"/>
    </xf>
    <xf numFmtId="0" fontId="19" fillId="2" borderId="61" xfId="0" applyFont="1" applyFill="1" applyBorder="1" applyAlignment="1">
      <alignment horizontal="center" vertical="center" wrapText="1"/>
    </xf>
    <xf numFmtId="0" fontId="19" fillId="2" borderId="52" xfId="0" applyFont="1" applyFill="1" applyBorder="1" applyAlignment="1">
      <alignment horizontal="center" vertical="center" wrapText="1"/>
    </xf>
    <xf numFmtId="0" fontId="19" fillId="2" borderId="6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left"/>
    </xf>
  </cellXfs>
  <cellStyles count="65">
    <cellStyle name="Normální" xfId="0" builtinId="0"/>
    <cellStyle name="normální 10" xfId="3"/>
    <cellStyle name="Normální 11" xfId="10"/>
    <cellStyle name="Normální 12" xfId="12"/>
    <cellStyle name="Normální 13" xfId="13"/>
    <cellStyle name="Normální 14" xfId="14"/>
    <cellStyle name="Normální 15" xfId="15"/>
    <cellStyle name="Normální 16" xfId="16"/>
    <cellStyle name="Normální 17" xfId="17"/>
    <cellStyle name="Normální 18" xfId="18"/>
    <cellStyle name="Normální 19" xfId="19"/>
    <cellStyle name="normální 2" xfId="2"/>
    <cellStyle name="Normální 2 9" xfId="9"/>
    <cellStyle name="Normální 20" xfId="20"/>
    <cellStyle name="Normální 21" xfId="21"/>
    <cellStyle name="Normální 22" xfId="22"/>
    <cellStyle name="Normální 23" xfId="23"/>
    <cellStyle name="Normální 24" xfId="24"/>
    <cellStyle name="Normální 25" xfId="25"/>
    <cellStyle name="Normální 26" xfId="26"/>
    <cellStyle name="Normální 27" xfId="27"/>
    <cellStyle name="Normální 28" xfId="28"/>
    <cellStyle name="Normální 29" xfId="29"/>
    <cellStyle name="Normální 3" xfId="1"/>
    <cellStyle name="Normální 30" xfId="30"/>
    <cellStyle name="Normální 31" xfId="31"/>
    <cellStyle name="Normální 32" xfId="32"/>
    <cellStyle name="Normální 33" xfId="33"/>
    <cellStyle name="Normální 34" xfId="34"/>
    <cellStyle name="Normální 35" xfId="35"/>
    <cellStyle name="Normální 36" xfId="36"/>
    <cellStyle name="Normální 37" xfId="37"/>
    <cellStyle name="Normální 38" xfId="38"/>
    <cellStyle name="Normální 39" xfId="39"/>
    <cellStyle name="Normální 4" xfId="4"/>
    <cellStyle name="Normální 40" xfId="40"/>
    <cellStyle name="Normální 41" xfId="41"/>
    <cellStyle name="Normální 42" xfId="42"/>
    <cellStyle name="Normální 43" xfId="43"/>
    <cellStyle name="Normální 44" xfId="44"/>
    <cellStyle name="Normální 45" xfId="45"/>
    <cellStyle name="Normální 46" xfId="46"/>
    <cellStyle name="Normální 47" xfId="47"/>
    <cellStyle name="Normální 48" xfId="48"/>
    <cellStyle name="Normální 49" xfId="49"/>
    <cellStyle name="Normální 5" xfId="5"/>
    <cellStyle name="Normální 50" xfId="50"/>
    <cellStyle name="Normální 51" xfId="51"/>
    <cellStyle name="Normální 52" xfId="52"/>
    <cellStyle name="Normální 53" xfId="53"/>
    <cellStyle name="Normální 54" xfId="54"/>
    <cellStyle name="Normální 55" xfId="55"/>
    <cellStyle name="Normální 56" xfId="56"/>
    <cellStyle name="Normální 57" xfId="57"/>
    <cellStyle name="Normální 58" xfId="58"/>
    <cellStyle name="Normální 59" xfId="59"/>
    <cellStyle name="Normální 6" xfId="6"/>
    <cellStyle name="Normální 60" xfId="60"/>
    <cellStyle name="Normální 61" xfId="61"/>
    <cellStyle name="Normální 62" xfId="62"/>
    <cellStyle name="Normální 63" xfId="63"/>
    <cellStyle name="Normální 64" xfId="64"/>
    <cellStyle name="Normální 7" xfId="7"/>
    <cellStyle name="Normální 8" xfId="8"/>
    <cellStyle name="Normální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4"/>
  <sheetViews>
    <sheetView tabSelected="1" workbookViewId="0">
      <pane xSplit="2" ySplit="10" topLeftCell="C50" activePane="bottomRight" state="frozen"/>
      <selection pane="topRight" activeCell="C1" sqref="C1"/>
      <selection pane="bottomLeft" activeCell="A11" sqref="A11"/>
      <selection pane="bottomRight" activeCell="H147" sqref="H147"/>
    </sheetView>
  </sheetViews>
  <sheetFormatPr defaultColWidth="8.85546875" defaultRowHeight="12.75" x14ac:dyDescent="0.2"/>
  <cols>
    <col min="1" max="1" width="11.85546875" style="11" customWidth="1"/>
    <col min="2" max="2" width="4.5703125" style="11" customWidth="1"/>
    <col min="3" max="4" width="12.140625" style="11" customWidth="1"/>
    <col min="5" max="9" width="12.140625" style="5" customWidth="1"/>
    <col min="10" max="17" width="12.140625" style="19" customWidth="1"/>
    <col min="18" max="16384" width="8.85546875" style="19"/>
  </cols>
  <sheetData>
    <row r="1" spans="1:32" ht="15.75" x14ac:dyDescent="0.25">
      <c r="A1" s="1" t="s">
        <v>34</v>
      </c>
      <c r="B1" s="2"/>
      <c r="C1" s="2"/>
      <c r="D1" s="2"/>
      <c r="E1" s="3"/>
      <c r="F1" s="3"/>
      <c r="G1" s="3"/>
      <c r="H1" s="3"/>
      <c r="I1" s="3"/>
    </row>
    <row r="2" spans="1:32" ht="15" thickBot="1" x14ac:dyDescent="0.25">
      <c r="A2" s="4" t="s">
        <v>35</v>
      </c>
      <c r="B2" s="20"/>
      <c r="C2" s="20"/>
      <c r="D2" s="20"/>
    </row>
    <row r="3" spans="1:32" s="21" customFormat="1" ht="12.75" customHeight="1" x14ac:dyDescent="0.2">
      <c r="A3" s="164" t="s">
        <v>0</v>
      </c>
      <c r="B3" s="165"/>
      <c r="C3" s="164" t="s">
        <v>1</v>
      </c>
      <c r="D3" s="168"/>
      <c r="E3" s="169"/>
      <c r="F3" s="169"/>
      <c r="G3" s="170"/>
      <c r="H3" s="164" t="s">
        <v>2</v>
      </c>
      <c r="I3" s="168"/>
      <c r="J3" s="169"/>
      <c r="K3" s="169"/>
      <c r="L3" s="170"/>
      <c r="M3" s="164" t="s">
        <v>3</v>
      </c>
      <c r="N3" s="168"/>
      <c r="O3" s="169"/>
      <c r="P3" s="169"/>
      <c r="Q3" s="170"/>
    </row>
    <row r="4" spans="1:32" s="21" customFormat="1" x14ac:dyDescent="0.2">
      <c r="A4" s="166"/>
      <c r="B4" s="167"/>
      <c r="C4" s="162" t="s">
        <v>4</v>
      </c>
      <c r="D4" s="178" t="s">
        <v>5</v>
      </c>
      <c r="E4" s="179"/>
      <c r="F4" s="180"/>
      <c r="G4" s="181" t="s">
        <v>6</v>
      </c>
      <c r="H4" s="162" t="s">
        <v>4</v>
      </c>
      <c r="I4" s="178" t="s">
        <v>5</v>
      </c>
      <c r="J4" s="179"/>
      <c r="K4" s="180"/>
      <c r="L4" s="181" t="s">
        <v>6</v>
      </c>
      <c r="M4" s="162" t="s">
        <v>4</v>
      </c>
      <c r="N4" s="178" t="s">
        <v>5</v>
      </c>
      <c r="O4" s="179"/>
      <c r="P4" s="180"/>
      <c r="Q4" s="181" t="s">
        <v>6</v>
      </c>
    </row>
    <row r="5" spans="1:32" s="21" customFormat="1" ht="23.25" customHeight="1" thickBot="1" x14ac:dyDescent="0.25">
      <c r="A5" s="166"/>
      <c r="B5" s="167"/>
      <c r="C5" s="163"/>
      <c r="D5" s="14" t="s">
        <v>7</v>
      </c>
      <c r="E5" s="15" t="s">
        <v>8</v>
      </c>
      <c r="F5" s="15" t="s">
        <v>9</v>
      </c>
      <c r="G5" s="182"/>
      <c r="H5" s="163"/>
      <c r="I5" s="14" t="s">
        <v>7</v>
      </c>
      <c r="J5" s="15" t="s">
        <v>8</v>
      </c>
      <c r="K5" s="15" t="s">
        <v>9</v>
      </c>
      <c r="L5" s="182"/>
      <c r="M5" s="163"/>
      <c r="N5" s="14" t="s">
        <v>7</v>
      </c>
      <c r="O5" s="15" t="s">
        <v>8</v>
      </c>
      <c r="P5" s="15" t="s">
        <v>9</v>
      </c>
      <c r="Q5" s="182"/>
    </row>
    <row r="6" spans="1:32" s="22" customFormat="1" x14ac:dyDescent="0.2">
      <c r="A6" s="189" t="s">
        <v>10</v>
      </c>
      <c r="B6" s="190"/>
      <c r="C6" s="185" t="s">
        <v>11</v>
      </c>
      <c r="D6" s="186"/>
      <c r="E6" s="187"/>
      <c r="F6" s="187"/>
      <c r="G6" s="188"/>
      <c r="H6" s="185" t="s">
        <v>12</v>
      </c>
      <c r="I6" s="186"/>
      <c r="J6" s="187"/>
      <c r="K6" s="187"/>
      <c r="L6" s="188"/>
      <c r="M6" s="185" t="s">
        <v>13</v>
      </c>
      <c r="N6" s="186"/>
      <c r="O6" s="187"/>
      <c r="P6" s="187"/>
      <c r="Q6" s="188"/>
    </row>
    <row r="7" spans="1:32" s="22" customFormat="1" x14ac:dyDescent="0.2">
      <c r="A7" s="191"/>
      <c r="B7" s="192"/>
      <c r="C7" s="173" t="s">
        <v>14</v>
      </c>
      <c r="D7" s="175" t="s">
        <v>15</v>
      </c>
      <c r="E7" s="176"/>
      <c r="F7" s="177"/>
      <c r="G7" s="171" t="s">
        <v>16</v>
      </c>
      <c r="H7" s="173" t="s">
        <v>14</v>
      </c>
      <c r="I7" s="175" t="s">
        <v>15</v>
      </c>
      <c r="J7" s="176"/>
      <c r="K7" s="177"/>
      <c r="L7" s="171" t="s">
        <v>16</v>
      </c>
      <c r="M7" s="173" t="s">
        <v>14</v>
      </c>
      <c r="N7" s="175" t="s">
        <v>15</v>
      </c>
      <c r="O7" s="176"/>
      <c r="P7" s="177"/>
      <c r="Q7" s="171" t="s">
        <v>16</v>
      </c>
    </row>
    <row r="8" spans="1:32" s="22" customFormat="1" ht="13.5" thickBot="1" x14ac:dyDescent="0.25">
      <c r="A8" s="193"/>
      <c r="B8" s="194"/>
      <c r="C8" s="174"/>
      <c r="D8" s="124" t="s">
        <v>17</v>
      </c>
      <c r="E8" s="125" t="s">
        <v>18</v>
      </c>
      <c r="F8" s="125" t="s">
        <v>19</v>
      </c>
      <c r="G8" s="172"/>
      <c r="H8" s="174"/>
      <c r="I8" s="124" t="s">
        <v>17</v>
      </c>
      <c r="J8" s="125" t="s">
        <v>18</v>
      </c>
      <c r="K8" s="125" t="s">
        <v>19</v>
      </c>
      <c r="L8" s="172"/>
      <c r="M8" s="174"/>
      <c r="N8" s="124" t="s">
        <v>17</v>
      </c>
      <c r="O8" s="125" t="s">
        <v>18</v>
      </c>
      <c r="P8" s="125" t="s">
        <v>19</v>
      </c>
      <c r="Q8" s="172"/>
    </row>
    <row r="9" spans="1:32" s="22" customFormat="1" ht="13.5" thickBot="1" x14ac:dyDescent="0.25">
      <c r="A9" s="195"/>
      <c r="B9" s="196"/>
      <c r="C9" s="16" t="s">
        <v>20</v>
      </c>
      <c r="D9" s="17" t="s">
        <v>21</v>
      </c>
      <c r="E9" s="17">
        <v>3</v>
      </c>
      <c r="F9" s="17">
        <v>4</v>
      </c>
      <c r="G9" s="18">
        <v>5</v>
      </c>
      <c r="H9" s="16" t="s">
        <v>22</v>
      </c>
      <c r="I9" s="17" t="s">
        <v>23</v>
      </c>
      <c r="J9" s="17">
        <v>8</v>
      </c>
      <c r="K9" s="17">
        <v>9</v>
      </c>
      <c r="L9" s="18">
        <v>10</v>
      </c>
      <c r="M9" s="16" t="s">
        <v>24</v>
      </c>
      <c r="N9" s="17" t="s">
        <v>25</v>
      </c>
      <c r="O9" s="17" t="s">
        <v>26</v>
      </c>
      <c r="P9" s="17" t="s">
        <v>27</v>
      </c>
      <c r="Q9" s="18" t="s">
        <v>28</v>
      </c>
    </row>
    <row r="10" spans="1:32" s="22" customFormat="1" ht="13.5" thickBot="1" x14ac:dyDescent="0.25">
      <c r="A10" s="183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</row>
    <row r="11" spans="1:32" s="22" customFormat="1" x14ac:dyDescent="0.2">
      <c r="A11" s="12" t="s">
        <v>37</v>
      </c>
      <c r="B11" s="13" t="s">
        <v>29</v>
      </c>
      <c r="C11" s="23">
        <v>29093.7</v>
      </c>
      <c r="D11" s="24">
        <v>26982.6</v>
      </c>
      <c r="E11" s="25">
        <v>26879.599999999999</v>
      </c>
      <c r="F11" s="26">
        <v>103</v>
      </c>
      <c r="G11" s="27">
        <v>2111.1</v>
      </c>
      <c r="H11" s="23">
        <v>767.67400000000009</v>
      </c>
      <c r="I11" s="24">
        <v>541.62570000000005</v>
      </c>
      <c r="J11" s="25">
        <v>488.70740000000001</v>
      </c>
      <c r="K11" s="26">
        <v>52.918300000000002</v>
      </c>
      <c r="L11" s="27">
        <v>226.04830000000001</v>
      </c>
      <c r="M11" s="28">
        <v>26.386262317958874</v>
      </c>
      <c r="N11" s="29">
        <v>20.07314713926753</v>
      </c>
      <c r="O11" s="30">
        <v>18.181349424842633</v>
      </c>
      <c r="P11" s="31">
        <v>513.76990291262132</v>
      </c>
      <c r="Q11" s="32">
        <v>107.07607408460046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32" s="22" customFormat="1" x14ac:dyDescent="0.2">
      <c r="A12" s="6"/>
      <c r="B12" s="7" t="s">
        <v>30</v>
      </c>
      <c r="C12" s="23">
        <v>25892</v>
      </c>
      <c r="D12" s="24">
        <v>24210</v>
      </c>
      <c r="E12" s="34">
        <v>24123.7</v>
      </c>
      <c r="F12" s="35">
        <v>86.3</v>
      </c>
      <c r="G12" s="36">
        <v>1682</v>
      </c>
      <c r="H12" s="23">
        <v>640.06489999999997</v>
      </c>
      <c r="I12" s="24">
        <v>335.18489999999997</v>
      </c>
      <c r="J12" s="34">
        <v>284.57709999999997</v>
      </c>
      <c r="K12" s="35">
        <v>50.607799999999997</v>
      </c>
      <c r="L12" s="36">
        <v>304.88</v>
      </c>
      <c r="M12" s="28">
        <v>24.720566198053447</v>
      </c>
      <c r="N12" s="29">
        <v>13.844894671623294</v>
      </c>
      <c r="O12" s="37">
        <v>11.796577639416837</v>
      </c>
      <c r="P12" s="31">
        <v>586.41714947856303</v>
      </c>
      <c r="Q12" s="32">
        <v>181.26040428061833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2" s="22" customFormat="1" x14ac:dyDescent="0.2">
      <c r="A13" s="8"/>
      <c r="B13" s="7" t="s">
        <v>31</v>
      </c>
      <c r="C13" s="23">
        <v>19306.400000000001</v>
      </c>
      <c r="D13" s="24">
        <v>17996.7</v>
      </c>
      <c r="E13" s="34">
        <v>17858.3</v>
      </c>
      <c r="F13" s="35">
        <v>138.4</v>
      </c>
      <c r="G13" s="36">
        <v>1309.7</v>
      </c>
      <c r="H13" s="23">
        <v>753.06369999999993</v>
      </c>
      <c r="I13" s="24">
        <v>411.40919999999994</v>
      </c>
      <c r="J13" s="34">
        <v>286.99309999999991</v>
      </c>
      <c r="K13" s="35">
        <v>124.41610000000001</v>
      </c>
      <c r="L13" s="36">
        <v>341.65449999999998</v>
      </c>
      <c r="M13" s="28">
        <v>39.005909957319837</v>
      </c>
      <c r="N13" s="29">
        <v>22.860257713914208</v>
      </c>
      <c r="O13" s="37">
        <v>16.07057222691969</v>
      </c>
      <c r="P13" s="31">
        <v>898.96026011560718</v>
      </c>
      <c r="Q13" s="32">
        <v>260.86470184011603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s="22" customFormat="1" ht="13.5" thickBot="1" x14ac:dyDescent="0.25">
      <c r="A14" s="9"/>
      <c r="B14" s="10" t="s">
        <v>32</v>
      </c>
      <c r="C14" s="38">
        <v>364585.9</v>
      </c>
      <c r="D14" s="39">
        <v>354538.4</v>
      </c>
      <c r="E14" s="40">
        <v>353539.2</v>
      </c>
      <c r="F14" s="41">
        <v>999.2</v>
      </c>
      <c r="G14" s="42">
        <v>10047.5</v>
      </c>
      <c r="H14" s="38">
        <v>7190.5419000000002</v>
      </c>
      <c r="I14" s="39">
        <v>5343.2435999999998</v>
      </c>
      <c r="J14" s="40">
        <v>5050.1983</v>
      </c>
      <c r="K14" s="41">
        <v>293.04529999999994</v>
      </c>
      <c r="L14" s="42">
        <v>1847.2982999999999</v>
      </c>
      <c r="M14" s="43">
        <v>19.722490365096402</v>
      </c>
      <c r="N14" s="44">
        <v>15.070986950919844</v>
      </c>
      <c r="O14" s="45">
        <v>14.284691202559717</v>
      </c>
      <c r="P14" s="46">
        <v>293.27992393915127</v>
      </c>
      <c r="Q14" s="47">
        <v>183.8565115700423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</row>
    <row r="15" spans="1:32" s="22" customFormat="1" x14ac:dyDescent="0.2">
      <c r="A15" s="12">
        <v>2001</v>
      </c>
      <c r="B15" s="13" t="s">
        <v>29</v>
      </c>
      <c r="C15" s="23">
        <v>132535.20000000001</v>
      </c>
      <c r="D15" s="24">
        <v>128719.4</v>
      </c>
      <c r="E15" s="25">
        <v>128449.2</v>
      </c>
      <c r="F15" s="26">
        <v>270.2</v>
      </c>
      <c r="G15" s="27">
        <v>3815.8</v>
      </c>
      <c r="H15" s="23">
        <v>2385.8969999999999</v>
      </c>
      <c r="I15" s="24">
        <v>1945.0250000000001</v>
      </c>
      <c r="J15" s="25">
        <v>1882.914</v>
      </c>
      <c r="K15" s="26">
        <v>62.110999999999997</v>
      </c>
      <c r="L15" s="27">
        <v>440.87200000000001</v>
      </c>
      <c r="M15" s="28">
        <v>18.001987396555784</v>
      </c>
      <c r="N15" s="29">
        <v>15.110581621729127</v>
      </c>
      <c r="O15" s="37">
        <v>14.658822320419278</v>
      </c>
      <c r="P15" s="31">
        <v>229.87046632124353</v>
      </c>
      <c r="Q15" s="32">
        <v>115.5385502384821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32" s="22" customFormat="1" x14ac:dyDescent="0.2">
      <c r="A16" s="6"/>
      <c r="B16" s="7" t="s">
        <v>30</v>
      </c>
      <c r="C16" s="23">
        <v>88722</v>
      </c>
      <c r="D16" s="24">
        <v>84509.3</v>
      </c>
      <c r="E16" s="34">
        <v>84187.4</v>
      </c>
      <c r="F16" s="35">
        <v>321.89999999999998</v>
      </c>
      <c r="G16" s="36">
        <v>4212.7</v>
      </c>
      <c r="H16" s="23">
        <v>2675.6759999999995</v>
      </c>
      <c r="I16" s="24">
        <v>1865.6209999999999</v>
      </c>
      <c r="J16" s="34">
        <v>1718.0989999999999</v>
      </c>
      <c r="K16" s="35">
        <v>147.52200000000002</v>
      </c>
      <c r="L16" s="36">
        <v>810.05499999999995</v>
      </c>
      <c r="M16" s="28">
        <v>30.157976601068501</v>
      </c>
      <c r="N16" s="29">
        <v>22.075925371527156</v>
      </c>
      <c r="O16" s="37">
        <v>20.408030180288257</v>
      </c>
      <c r="P16" s="31">
        <v>458.28518173345759</v>
      </c>
      <c r="Q16" s="32">
        <v>192.28879341040184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1:32" s="22" customFormat="1" x14ac:dyDescent="0.2">
      <c r="A17" s="6"/>
      <c r="B17" s="7" t="s">
        <v>31</v>
      </c>
      <c r="C17" s="23">
        <v>83452.399999999994</v>
      </c>
      <c r="D17" s="24">
        <v>78877.8</v>
      </c>
      <c r="E17" s="34">
        <v>78600.399999999994</v>
      </c>
      <c r="F17" s="35">
        <v>277.39999999999998</v>
      </c>
      <c r="G17" s="36">
        <v>4574.6000000000004</v>
      </c>
      <c r="H17" s="23">
        <v>2770.53</v>
      </c>
      <c r="I17" s="24">
        <v>1586.874</v>
      </c>
      <c r="J17" s="34">
        <v>1431.7629999999999</v>
      </c>
      <c r="K17" s="35">
        <v>155.11100000000002</v>
      </c>
      <c r="L17" s="36">
        <v>1183.6560000000002</v>
      </c>
      <c r="M17" s="28">
        <v>33.198925375423599</v>
      </c>
      <c r="N17" s="29">
        <v>20.118132098004764</v>
      </c>
      <c r="O17" s="37">
        <v>18.215721548490848</v>
      </c>
      <c r="P17" s="31">
        <v>559.16005767844274</v>
      </c>
      <c r="Q17" s="32">
        <v>258.74524548594411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32" s="22" customFormat="1" ht="13.5" thickBot="1" x14ac:dyDescent="0.25">
      <c r="A18" s="9"/>
      <c r="B18" s="10" t="s">
        <v>32</v>
      </c>
      <c r="C18" s="38">
        <v>131202.9</v>
      </c>
      <c r="D18" s="39">
        <v>123825.60000000001</v>
      </c>
      <c r="E18" s="40">
        <v>122959.4</v>
      </c>
      <c r="F18" s="41">
        <v>866.2</v>
      </c>
      <c r="G18" s="42">
        <v>7377.3</v>
      </c>
      <c r="H18" s="38">
        <v>2775.3863999999999</v>
      </c>
      <c r="I18" s="39">
        <v>2246.6329999999998</v>
      </c>
      <c r="J18" s="40">
        <v>1942.3975</v>
      </c>
      <c r="K18" s="41">
        <v>304.2355</v>
      </c>
      <c r="L18" s="42">
        <v>528.75340000000006</v>
      </c>
      <c r="M18" s="43">
        <v>21.153392188739726</v>
      </c>
      <c r="N18" s="44">
        <v>18.143526056001338</v>
      </c>
      <c r="O18" s="45">
        <v>15.797063908900007</v>
      </c>
      <c r="P18" s="46">
        <v>351.23008543061644</v>
      </c>
      <c r="Q18" s="47">
        <v>71.67302400607268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</row>
    <row r="19" spans="1:32" s="22" customFormat="1" x14ac:dyDescent="0.2">
      <c r="A19" s="12">
        <v>2002</v>
      </c>
      <c r="B19" s="13" t="s">
        <v>29</v>
      </c>
      <c r="C19" s="23">
        <v>109492</v>
      </c>
      <c r="D19" s="24">
        <v>106354.5</v>
      </c>
      <c r="E19" s="25">
        <v>106140.4</v>
      </c>
      <c r="F19" s="26">
        <v>214.1</v>
      </c>
      <c r="G19" s="27">
        <v>3137.5</v>
      </c>
      <c r="H19" s="23">
        <v>2244.0353</v>
      </c>
      <c r="I19" s="24">
        <v>1836.6034</v>
      </c>
      <c r="J19" s="25">
        <v>1759.1923999999999</v>
      </c>
      <c r="K19" s="26">
        <v>77.411000000000001</v>
      </c>
      <c r="L19" s="27">
        <v>407.43189999999998</v>
      </c>
      <c r="M19" s="28">
        <v>20.494970408796991</v>
      </c>
      <c r="N19" s="29">
        <v>17.268694789595177</v>
      </c>
      <c r="O19" s="37">
        <v>16.574201717724826</v>
      </c>
      <c r="P19" s="31">
        <v>361.56468939747782</v>
      </c>
      <c r="Q19" s="32">
        <v>129.85877290836652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1:32" s="22" customFormat="1" x14ac:dyDescent="0.2">
      <c r="A20" s="6"/>
      <c r="B20" s="7" t="s">
        <v>30</v>
      </c>
      <c r="C20" s="23">
        <v>98660.2</v>
      </c>
      <c r="D20" s="24">
        <v>95473</v>
      </c>
      <c r="E20" s="34">
        <v>95248.9</v>
      </c>
      <c r="F20" s="35">
        <v>224.1</v>
      </c>
      <c r="G20" s="36">
        <v>3187.2</v>
      </c>
      <c r="H20" s="23">
        <v>2249.2533000000003</v>
      </c>
      <c r="I20" s="24">
        <v>1649.6049000000003</v>
      </c>
      <c r="J20" s="34">
        <v>1564.7339000000002</v>
      </c>
      <c r="K20" s="35">
        <v>84.871000000000009</v>
      </c>
      <c r="L20" s="36">
        <v>599.64840000000004</v>
      </c>
      <c r="M20" s="28">
        <v>22.797980340603409</v>
      </c>
      <c r="N20" s="29">
        <v>17.278234684151546</v>
      </c>
      <c r="O20" s="37">
        <v>16.42784221130113</v>
      </c>
      <c r="P20" s="31">
        <v>378.71932173136997</v>
      </c>
      <c r="Q20" s="32">
        <v>188.14269578313255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:32" s="22" customFormat="1" x14ac:dyDescent="0.2">
      <c r="A21" s="6"/>
      <c r="B21" s="7" t="s">
        <v>31</v>
      </c>
      <c r="C21" s="23">
        <v>75338.2</v>
      </c>
      <c r="D21" s="24">
        <v>71618</v>
      </c>
      <c r="E21" s="34">
        <v>71398.8</v>
      </c>
      <c r="F21" s="35">
        <v>219.2</v>
      </c>
      <c r="G21" s="36">
        <v>3720.2</v>
      </c>
      <c r="H21" s="23">
        <v>2123.9267</v>
      </c>
      <c r="I21" s="24">
        <v>1467.8429999999998</v>
      </c>
      <c r="J21" s="34">
        <v>1366.5335999999998</v>
      </c>
      <c r="K21" s="35">
        <v>101.30940000000001</v>
      </c>
      <c r="L21" s="36">
        <v>656.08370000000002</v>
      </c>
      <c r="M21" s="28">
        <v>28.191896010257743</v>
      </c>
      <c r="N21" s="29">
        <v>20.49544807171381</v>
      </c>
      <c r="O21" s="37">
        <v>19.139447721810445</v>
      </c>
      <c r="P21" s="31">
        <v>462.17791970802932</v>
      </c>
      <c r="Q21" s="32">
        <v>176.35710445674965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32" s="22" customFormat="1" ht="13.5" thickBot="1" x14ac:dyDescent="0.25">
      <c r="A22" s="9"/>
      <c r="B22" s="10" t="s">
        <v>32</v>
      </c>
      <c r="C22" s="38">
        <v>122606.5</v>
      </c>
      <c r="D22" s="39">
        <v>113987.4</v>
      </c>
      <c r="E22" s="40">
        <v>113361.1</v>
      </c>
      <c r="F22" s="41">
        <v>626.29999999999995</v>
      </c>
      <c r="G22" s="42">
        <v>8619.1</v>
      </c>
      <c r="H22" s="38">
        <v>3050.259</v>
      </c>
      <c r="I22" s="39">
        <v>2414.5697</v>
      </c>
      <c r="J22" s="40">
        <v>2146.2071999999998</v>
      </c>
      <c r="K22" s="41">
        <v>268.36250000000001</v>
      </c>
      <c r="L22" s="42">
        <v>635.68930000000023</v>
      </c>
      <c r="M22" s="43">
        <v>24.878444454413099</v>
      </c>
      <c r="N22" s="44">
        <v>21.18277721923651</v>
      </c>
      <c r="O22" s="45">
        <v>18.932483894387051</v>
      </c>
      <c r="P22" s="46">
        <v>428.48874341369958</v>
      </c>
      <c r="Q22" s="47">
        <v>73.753558956271561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32" s="22" customFormat="1" x14ac:dyDescent="0.2">
      <c r="A23" s="12">
        <v>2003</v>
      </c>
      <c r="B23" s="13" t="s">
        <v>29</v>
      </c>
      <c r="C23" s="23">
        <v>107298.51</v>
      </c>
      <c r="D23" s="24">
        <v>103694.93</v>
      </c>
      <c r="E23" s="25">
        <v>103376.33</v>
      </c>
      <c r="F23" s="26">
        <v>318.60000000000002</v>
      </c>
      <c r="G23" s="27">
        <v>3603.58</v>
      </c>
      <c r="H23" s="23">
        <v>2185.5219699999998</v>
      </c>
      <c r="I23" s="24">
        <v>1686.1162899999999</v>
      </c>
      <c r="J23" s="25">
        <v>1589.51855</v>
      </c>
      <c r="K23" s="26">
        <v>96.597740000000002</v>
      </c>
      <c r="L23" s="27">
        <v>499.40568000000002</v>
      </c>
      <c r="M23" s="28">
        <v>20.368614345157262</v>
      </c>
      <c r="N23" s="29">
        <v>16.260354194751855</v>
      </c>
      <c r="O23" s="37">
        <v>15.376039660142704</v>
      </c>
      <c r="P23" s="31">
        <v>303.1944130571249</v>
      </c>
      <c r="Q23" s="32">
        <v>138.5859839381948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</row>
    <row r="24" spans="1:32" s="22" customFormat="1" x14ac:dyDescent="0.2">
      <c r="A24" s="6"/>
      <c r="B24" s="7" t="s">
        <v>30</v>
      </c>
      <c r="C24" s="23">
        <v>108478.23</v>
      </c>
      <c r="D24" s="24">
        <v>102167.9</v>
      </c>
      <c r="E24" s="34">
        <v>101806.17</v>
      </c>
      <c r="F24" s="35">
        <v>361.73</v>
      </c>
      <c r="G24" s="36">
        <v>6310.33</v>
      </c>
      <c r="H24" s="23">
        <v>2836.6094499999999</v>
      </c>
      <c r="I24" s="24">
        <v>2030.8551600000001</v>
      </c>
      <c r="J24" s="34">
        <v>1896.8792100000001</v>
      </c>
      <c r="K24" s="35">
        <v>133.97595000000001</v>
      </c>
      <c r="L24" s="36">
        <v>805.75429000000008</v>
      </c>
      <c r="M24" s="28">
        <v>26.14911259153104</v>
      </c>
      <c r="N24" s="29">
        <v>19.877624576799562</v>
      </c>
      <c r="O24" s="37">
        <v>18.632261777454158</v>
      </c>
      <c r="P24" s="31">
        <v>370.37555635418687</v>
      </c>
      <c r="Q24" s="32">
        <v>127.68813833824858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22" customFormat="1" x14ac:dyDescent="0.2">
      <c r="A25" s="6"/>
      <c r="B25" s="7" t="s">
        <v>31</v>
      </c>
      <c r="C25" s="23">
        <v>86720.63</v>
      </c>
      <c r="D25" s="24">
        <v>82322.98</v>
      </c>
      <c r="E25" s="34">
        <v>81948.039999999994</v>
      </c>
      <c r="F25" s="35">
        <v>374.94</v>
      </c>
      <c r="G25" s="36">
        <v>4397.6499999999996</v>
      </c>
      <c r="H25" s="23">
        <v>1965.3144699999998</v>
      </c>
      <c r="I25" s="24">
        <v>1187.9614699999997</v>
      </c>
      <c r="J25" s="34">
        <v>1089.4650299999998</v>
      </c>
      <c r="K25" s="35">
        <v>98.496440000000007</v>
      </c>
      <c r="L25" s="36">
        <v>777.35299999999995</v>
      </c>
      <c r="M25" s="28">
        <v>22.662594471465439</v>
      </c>
      <c r="N25" s="29">
        <v>14.430496442184184</v>
      </c>
      <c r="O25" s="37">
        <v>13.294583128528759</v>
      </c>
      <c r="P25" s="31">
        <v>262.69920520616637</v>
      </c>
      <c r="Q25" s="32">
        <v>176.76554523438656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:32" s="22" customFormat="1" ht="13.5" thickBot="1" x14ac:dyDescent="0.25">
      <c r="A26" s="9"/>
      <c r="B26" s="10" t="s">
        <v>32</v>
      </c>
      <c r="C26" s="38">
        <v>114514.46</v>
      </c>
      <c r="D26" s="39">
        <v>109589.42</v>
      </c>
      <c r="E26" s="40">
        <v>109090.19</v>
      </c>
      <c r="F26" s="41">
        <v>499.23</v>
      </c>
      <c r="G26" s="42">
        <v>4925.04</v>
      </c>
      <c r="H26" s="38">
        <v>2461.1192900000001</v>
      </c>
      <c r="I26" s="39">
        <v>1836.8631399999999</v>
      </c>
      <c r="J26" s="40">
        <v>1691.71911</v>
      </c>
      <c r="K26" s="41">
        <v>145.14402999999999</v>
      </c>
      <c r="L26" s="42">
        <v>624.25615000000005</v>
      </c>
      <c r="M26" s="43">
        <v>21.491777457624131</v>
      </c>
      <c r="N26" s="44">
        <v>16.761318200242325</v>
      </c>
      <c r="O26" s="45">
        <v>15.507527395451415</v>
      </c>
      <c r="P26" s="46">
        <v>290.73579312140691</v>
      </c>
      <c r="Q26" s="47">
        <v>126.7514883127853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32" s="22" customFormat="1" x14ac:dyDescent="0.2">
      <c r="A27" s="12">
        <v>2004</v>
      </c>
      <c r="B27" s="13" t="s">
        <v>29</v>
      </c>
      <c r="C27" s="23">
        <v>109244.74</v>
      </c>
      <c r="D27" s="24">
        <v>105506.43</v>
      </c>
      <c r="E27" s="25">
        <v>105228.53</v>
      </c>
      <c r="F27" s="26">
        <v>277.89999999999998</v>
      </c>
      <c r="G27" s="27">
        <v>3738.31</v>
      </c>
      <c r="H27" s="23">
        <v>2073.9996299999998</v>
      </c>
      <c r="I27" s="24">
        <v>1721.48777</v>
      </c>
      <c r="J27" s="25">
        <v>1622.1031499999999</v>
      </c>
      <c r="K27" s="26">
        <v>99.384619999999998</v>
      </c>
      <c r="L27" s="27">
        <v>352.51186000000001</v>
      </c>
      <c r="M27" s="28">
        <v>18.984892361865658</v>
      </c>
      <c r="N27" s="29">
        <v>16.316425169537059</v>
      </c>
      <c r="O27" s="37">
        <v>15.415050937231566</v>
      </c>
      <c r="P27" s="31">
        <v>357.62727599856066</v>
      </c>
      <c r="Q27" s="32">
        <v>94.297118216520303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</row>
    <row r="28" spans="1:32" s="22" customFormat="1" x14ac:dyDescent="0.2">
      <c r="A28" s="6"/>
      <c r="B28" s="7" t="s">
        <v>30</v>
      </c>
      <c r="C28" s="23">
        <v>99082.18</v>
      </c>
      <c r="D28" s="24">
        <v>94211.4</v>
      </c>
      <c r="E28" s="34">
        <v>93882.92</v>
      </c>
      <c r="F28" s="35">
        <v>328.48</v>
      </c>
      <c r="G28" s="36">
        <v>4870.78</v>
      </c>
      <c r="H28" s="23">
        <v>2034.0337100000002</v>
      </c>
      <c r="I28" s="24">
        <v>1491.62733</v>
      </c>
      <c r="J28" s="34">
        <v>1367.86392</v>
      </c>
      <c r="K28" s="35">
        <v>123.76341000000001</v>
      </c>
      <c r="L28" s="36">
        <v>542.40638000000001</v>
      </c>
      <c r="M28" s="28">
        <v>20.52875411098141</v>
      </c>
      <c r="N28" s="29">
        <v>15.832768964265474</v>
      </c>
      <c r="O28" s="37">
        <v>14.569891094141513</v>
      </c>
      <c r="P28" s="31">
        <v>376.77608986848514</v>
      </c>
      <c r="Q28" s="32">
        <v>111.35924430994626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</row>
    <row r="29" spans="1:32" s="22" customFormat="1" x14ac:dyDescent="0.2">
      <c r="A29" s="6"/>
      <c r="B29" s="7" t="s">
        <v>31</v>
      </c>
      <c r="C29" s="23">
        <v>74184.429999999993</v>
      </c>
      <c r="D29" s="24">
        <v>70396.95</v>
      </c>
      <c r="E29" s="34">
        <v>70080.72</v>
      </c>
      <c r="F29" s="35">
        <v>316.23</v>
      </c>
      <c r="G29" s="36">
        <v>3787.48</v>
      </c>
      <c r="H29" s="23">
        <v>1935.4386</v>
      </c>
      <c r="I29" s="24">
        <v>1301.89285</v>
      </c>
      <c r="J29" s="34">
        <v>1160.41795</v>
      </c>
      <c r="K29" s="35">
        <v>141.47489999999999</v>
      </c>
      <c r="L29" s="36">
        <v>633.54575</v>
      </c>
      <c r="M29" s="28">
        <v>26.08955275385954</v>
      </c>
      <c r="N29" s="29">
        <v>18.493597378863715</v>
      </c>
      <c r="O29" s="37">
        <v>16.558305194353025</v>
      </c>
      <c r="P29" s="31">
        <v>447.37975524143815</v>
      </c>
      <c r="Q29" s="32">
        <v>167.27368857393307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</row>
    <row r="30" spans="1:32" s="22" customFormat="1" ht="13.5" thickBot="1" x14ac:dyDescent="0.25">
      <c r="A30" s="9"/>
      <c r="B30" s="10" t="s">
        <v>32</v>
      </c>
      <c r="C30" s="38">
        <v>136086.69</v>
      </c>
      <c r="D30" s="39">
        <v>131876.1</v>
      </c>
      <c r="E30" s="40">
        <v>131410.6</v>
      </c>
      <c r="F30" s="41">
        <v>465.5</v>
      </c>
      <c r="G30" s="42">
        <v>4210.59</v>
      </c>
      <c r="H30" s="38">
        <v>2472.7318999999998</v>
      </c>
      <c r="I30" s="39">
        <v>2083.0524999999998</v>
      </c>
      <c r="J30" s="40">
        <v>1939.66579</v>
      </c>
      <c r="K30" s="41">
        <v>143.38670999999999</v>
      </c>
      <c r="L30" s="42">
        <v>389.67940000000004</v>
      </c>
      <c r="M30" s="43">
        <v>18.170269994809924</v>
      </c>
      <c r="N30" s="44">
        <v>15.795527013613533</v>
      </c>
      <c r="O30" s="45">
        <v>14.76034497978093</v>
      </c>
      <c r="P30" s="46">
        <v>308.02730397422124</v>
      </c>
      <c r="Q30" s="47">
        <v>92.547457719701995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32" s="22" customFormat="1" x14ac:dyDescent="0.2">
      <c r="A31" s="12">
        <v>2005</v>
      </c>
      <c r="B31" s="13" t="s">
        <v>29</v>
      </c>
      <c r="C31" s="23">
        <v>117844.81</v>
      </c>
      <c r="D31" s="24">
        <v>114537.79</v>
      </c>
      <c r="E31" s="25">
        <v>114270.07</v>
      </c>
      <c r="F31" s="26">
        <v>267.72000000000003</v>
      </c>
      <c r="G31" s="27">
        <v>3307.02</v>
      </c>
      <c r="H31" s="23">
        <v>2395.07242</v>
      </c>
      <c r="I31" s="24">
        <v>2056.9683599999998</v>
      </c>
      <c r="J31" s="25">
        <v>1955.3054999999999</v>
      </c>
      <c r="K31" s="26">
        <v>101.66285999999999</v>
      </c>
      <c r="L31" s="27">
        <v>338.10406</v>
      </c>
      <c r="M31" s="28">
        <v>20.323953341687258</v>
      </c>
      <c r="N31" s="29">
        <v>17.958861961628557</v>
      </c>
      <c r="O31" s="37">
        <v>17.111265443348376</v>
      </c>
      <c r="P31" s="31">
        <v>379.73576871358125</v>
      </c>
      <c r="Q31" s="32">
        <v>102.238287037877</v>
      </c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</row>
    <row r="32" spans="1:32" s="22" customFormat="1" x14ac:dyDescent="0.2">
      <c r="A32" s="6"/>
      <c r="B32" s="7" t="s">
        <v>30</v>
      </c>
      <c r="C32" s="23">
        <v>98773.119999999995</v>
      </c>
      <c r="D32" s="24">
        <v>92526.29</v>
      </c>
      <c r="E32" s="34">
        <v>92214.7</v>
      </c>
      <c r="F32" s="35">
        <v>311.58999999999997</v>
      </c>
      <c r="G32" s="36">
        <v>6246.83</v>
      </c>
      <c r="H32" s="23">
        <v>1911.9991500000001</v>
      </c>
      <c r="I32" s="24">
        <v>1362.8567800000001</v>
      </c>
      <c r="J32" s="34">
        <v>1271.0076200000001</v>
      </c>
      <c r="K32" s="35">
        <v>91.849159999999998</v>
      </c>
      <c r="L32" s="36">
        <v>549.14237000000003</v>
      </c>
      <c r="M32" s="28">
        <v>19.35748460714818</v>
      </c>
      <c r="N32" s="29">
        <v>14.729400476340293</v>
      </c>
      <c r="O32" s="37">
        <v>13.783134576157599</v>
      </c>
      <c r="P32" s="31">
        <v>294.77569883500752</v>
      </c>
      <c r="Q32" s="32">
        <v>87.907365815941859</v>
      </c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  <row r="33" spans="1:32" s="22" customFormat="1" x14ac:dyDescent="0.2">
      <c r="A33" s="6"/>
      <c r="B33" s="7" t="s">
        <v>31</v>
      </c>
      <c r="C33" s="23">
        <v>73841.539999999994</v>
      </c>
      <c r="D33" s="24">
        <v>70913.11</v>
      </c>
      <c r="E33" s="34">
        <v>70600.67</v>
      </c>
      <c r="F33" s="35">
        <v>312.44</v>
      </c>
      <c r="G33" s="36">
        <v>2928.43</v>
      </c>
      <c r="H33" s="23">
        <v>2027.9868799999999</v>
      </c>
      <c r="I33" s="24">
        <v>1472.9682199999997</v>
      </c>
      <c r="J33" s="34">
        <v>1371.7015999999999</v>
      </c>
      <c r="K33" s="35">
        <v>101.26661999999999</v>
      </c>
      <c r="L33" s="36">
        <v>555.01866000000007</v>
      </c>
      <c r="M33" s="28">
        <v>27.464038263557342</v>
      </c>
      <c r="N33" s="29">
        <v>20.771451428374807</v>
      </c>
      <c r="O33" s="37">
        <v>19.429016750124322</v>
      </c>
      <c r="P33" s="31">
        <v>324.11541415951859</v>
      </c>
      <c r="Q33" s="32">
        <v>189.52771963133833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</row>
    <row r="34" spans="1:32" s="22" customFormat="1" ht="13.5" thickBot="1" x14ac:dyDescent="0.25">
      <c r="A34" s="9"/>
      <c r="B34" s="10" t="s">
        <v>32</v>
      </c>
      <c r="C34" s="38">
        <v>97801.57</v>
      </c>
      <c r="D34" s="39">
        <v>92558.09</v>
      </c>
      <c r="E34" s="40">
        <v>92160.4</v>
      </c>
      <c r="F34" s="41">
        <v>397.69</v>
      </c>
      <c r="G34" s="42">
        <v>5243.48</v>
      </c>
      <c r="H34" s="38">
        <v>2272.5404399999998</v>
      </c>
      <c r="I34" s="39">
        <v>1870.7325499999997</v>
      </c>
      <c r="J34" s="40">
        <v>1724.2834999999998</v>
      </c>
      <c r="K34" s="41">
        <v>146.44905</v>
      </c>
      <c r="L34" s="42">
        <v>401.80788999999999</v>
      </c>
      <c r="M34" s="43">
        <v>23.236236800697576</v>
      </c>
      <c r="N34" s="44">
        <v>20.21144288954104</v>
      </c>
      <c r="O34" s="45">
        <v>18.709592189270008</v>
      </c>
      <c r="P34" s="46">
        <v>368.24926450250194</v>
      </c>
      <c r="Q34" s="47">
        <v>76.630003356549466</v>
      </c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1:32" s="22" customFormat="1" x14ac:dyDescent="0.2">
      <c r="A35" s="6">
        <v>2006</v>
      </c>
      <c r="B35" s="7" t="s">
        <v>29</v>
      </c>
      <c r="C35" s="23">
        <v>107191.19</v>
      </c>
      <c r="D35" s="24">
        <v>100163.8</v>
      </c>
      <c r="E35" s="25">
        <v>99848.59</v>
      </c>
      <c r="F35" s="26">
        <v>315.20999999999998</v>
      </c>
      <c r="G35" s="27">
        <v>7027.39</v>
      </c>
      <c r="H35" s="23">
        <v>2222.9153900000001</v>
      </c>
      <c r="I35" s="24">
        <v>1828.1956100000002</v>
      </c>
      <c r="J35" s="25">
        <v>1652.1802600000001</v>
      </c>
      <c r="K35" s="26">
        <v>176.01535000000001</v>
      </c>
      <c r="L35" s="27">
        <v>394.71978000000001</v>
      </c>
      <c r="M35" s="28">
        <v>20.737855321878598</v>
      </c>
      <c r="N35" s="29">
        <v>18.252059226986198</v>
      </c>
      <c r="O35" s="37">
        <v>16.546856194964796</v>
      </c>
      <c r="P35" s="31">
        <v>558.40661781034873</v>
      </c>
      <c r="Q35" s="32">
        <v>56.168759667529478</v>
      </c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1:32" s="22" customFormat="1" x14ac:dyDescent="0.2">
      <c r="A36" s="6"/>
      <c r="B36" s="7" t="s">
        <v>30</v>
      </c>
      <c r="C36" s="23">
        <v>96130.61</v>
      </c>
      <c r="D36" s="24">
        <v>90492.21</v>
      </c>
      <c r="E36" s="34">
        <v>90104.86</v>
      </c>
      <c r="F36" s="35">
        <v>387.35</v>
      </c>
      <c r="G36" s="36">
        <v>5638.4</v>
      </c>
      <c r="H36" s="23">
        <v>2267.7623800000001</v>
      </c>
      <c r="I36" s="24">
        <v>1704.9396900000002</v>
      </c>
      <c r="J36" s="34">
        <v>1553.8245400000001</v>
      </c>
      <c r="K36" s="35">
        <v>151.11515</v>
      </c>
      <c r="L36" s="36">
        <v>562.82268999999997</v>
      </c>
      <c r="M36" s="28">
        <v>23.590429520836288</v>
      </c>
      <c r="N36" s="29">
        <v>18.840734357134167</v>
      </c>
      <c r="O36" s="37">
        <v>17.244625206675867</v>
      </c>
      <c r="P36" s="31">
        <v>390.12559700529238</v>
      </c>
      <c r="Q36" s="32">
        <v>99.819574702043141</v>
      </c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1:32" s="22" customFormat="1" x14ac:dyDescent="0.2">
      <c r="A37" s="6"/>
      <c r="B37" s="7" t="s">
        <v>31</v>
      </c>
      <c r="C37" s="23">
        <v>75940.23</v>
      </c>
      <c r="D37" s="24">
        <v>69239.149999999994</v>
      </c>
      <c r="E37" s="34">
        <v>68786</v>
      </c>
      <c r="F37" s="35">
        <v>453.15</v>
      </c>
      <c r="G37" s="36">
        <v>6701.08</v>
      </c>
      <c r="H37" s="23">
        <v>2448.4022300000001</v>
      </c>
      <c r="I37" s="24">
        <v>1621.6025400000001</v>
      </c>
      <c r="J37" s="34">
        <v>1362.27097</v>
      </c>
      <c r="K37" s="35">
        <v>259.33157</v>
      </c>
      <c r="L37" s="36">
        <v>826.79968999999994</v>
      </c>
      <c r="M37" s="28">
        <v>32.241174802867995</v>
      </c>
      <c r="N37" s="29">
        <v>23.420312641041956</v>
      </c>
      <c r="O37" s="37">
        <v>19.804480126769981</v>
      </c>
      <c r="P37" s="31">
        <v>572.28637316561844</v>
      </c>
      <c r="Q37" s="32">
        <v>123.38305019489395</v>
      </c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32" s="22" customFormat="1" ht="13.5" thickBot="1" x14ac:dyDescent="0.25">
      <c r="A38" s="9"/>
      <c r="B38" s="10" t="s">
        <v>32</v>
      </c>
      <c r="C38" s="38">
        <v>108445.58</v>
      </c>
      <c r="D38" s="39">
        <v>102098.76</v>
      </c>
      <c r="E38" s="40">
        <v>101672.17</v>
      </c>
      <c r="F38" s="41">
        <v>426.59</v>
      </c>
      <c r="G38" s="42">
        <v>6346.82</v>
      </c>
      <c r="H38" s="38">
        <v>2562.0683199999999</v>
      </c>
      <c r="I38" s="39">
        <v>1984.5390499999999</v>
      </c>
      <c r="J38" s="40">
        <v>1779.0192999999999</v>
      </c>
      <c r="K38" s="41">
        <v>205.51974999999999</v>
      </c>
      <c r="L38" s="42">
        <v>577.52927</v>
      </c>
      <c r="M38" s="43">
        <v>23.625382611259951</v>
      </c>
      <c r="N38" s="44">
        <v>19.437445175631908</v>
      </c>
      <c r="O38" s="45">
        <v>17.497603326456002</v>
      </c>
      <c r="P38" s="46">
        <v>481.77348273517902</v>
      </c>
      <c r="Q38" s="47">
        <v>90.995060518495876</v>
      </c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1:32" s="22" customFormat="1" x14ac:dyDescent="0.2">
      <c r="A39" s="12">
        <v>2007</v>
      </c>
      <c r="B39" s="13" t="s">
        <v>29</v>
      </c>
      <c r="C39" s="48">
        <v>99936.47</v>
      </c>
      <c r="D39" s="49">
        <v>94639.1</v>
      </c>
      <c r="E39" s="25">
        <v>94292.61</v>
      </c>
      <c r="F39" s="26">
        <v>346.49</v>
      </c>
      <c r="G39" s="49">
        <v>5297.37</v>
      </c>
      <c r="H39" s="48">
        <v>1947.6770100000001</v>
      </c>
      <c r="I39" s="49">
        <v>1578.54177</v>
      </c>
      <c r="J39" s="25">
        <v>1409.78053</v>
      </c>
      <c r="K39" s="26">
        <v>168.76123999999999</v>
      </c>
      <c r="L39" s="49">
        <v>369.13524000000001</v>
      </c>
      <c r="M39" s="50">
        <v>19.48915155798479</v>
      </c>
      <c r="N39" s="51">
        <v>16.679594057847126</v>
      </c>
      <c r="O39" s="30">
        <v>14.951124271562744</v>
      </c>
      <c r="P39" s="52">
        <v>487.05948223613956</v>
      </c>
      <c r="Q39" s="53">
        <v>69.682736905294519</v>
      </c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 spans="1:32" s="22" customFormat="1" x14ac:dyDescent="0.2">
      <c r="A40" s="6"/>
      <c r="B40" s="7" t="s">
        <v>30</v>
      </c>
      <c r="C40" s="23">
        <v>95206.88</v>
      </c>
      <c r="D40" s="35">
        <v>88599.7</v>
      </c>
      <c r="E40" s="34">
        <v>88180.89</v>
      </c>
      <c r="F40" s="54">
        <v>418.81</v>
      </c>
      <c r="G40" s="35">
        <v>6607.18</v>
      </c>
      <c r="H40" s="23">
        <v>2301.36787</v>
      </c>
      <c r="I40" s="35">
        <v>1709.9474700000001</v>
      </c>
      <c r="J40" s="34">
        <v>1444.4228800000001</v>
      </c>
      <c r="K40" s="54">
        <v>265.52459000000005</v>
      </c>
      <c r="L40" s="35">
        <v>591.42039999999997</v>
      </c>
      <c r="M40" s="28">
        <v>24.172285343244102</v>
      </c>
      <c r="N40" s="55">
        <v>19.299698193109009</v>
      </c>
      <c r="O40" s="37">
        <v>16.380225692891059</v>
      </c>
      <c r="P40" s="31">
        <v>633.99773166829846</v>
      </c>
      <c r="Q40" s="32">
        <v>89.511773555435141</v>
      </c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</row>
    <row r="41" spans="1:32" s="22" customFormat="1" x14ac:dyDescent="0.2">
      <c r="A41" s="6"/>
      <c r="B41" s="7" t="s">
        <v>31</v>
      </c>
      <c r="C41" s="23">
        <v>75334.97</v>
      </c>
      <c r="D41" s="35">
        <v>69477.710000000006</v>
      </c>
      <c r="E41" s="34">
        <v>68980.960000000006</v>
      </c>
      <c r="F41" s="54">
        <v>496.75</v>
      </c>
      <c r="G41" s="35">
        <v>5857.26</v>
      </c>
      <c r="H41" s="23">
        <v>2138.8328000000001</v>
      </c>
      <c r="I41" s="35">
        <v>1545.5966100000001</v>
      </c>
      <c r="J41" s="34">
        <v>1240.7798700000001</v>
      </c>
      <c r="K41" s="54">
        <v>304.81673999999998</v>
      </c>
      <c r="L41" s="35">
        <v>593.23618999999997</v>
      </c>
      <c r="M41" s="28">
        <v>28.390969028062273</v>
      </c>
      <c r="N41" s="55">
        <v>22.245934847305708</v>
      </c>
      <c r="O41" s="37">
        <v>17.987280403172125</v>
      </c>
      <c r="P41" s="31">
        <v>613.62202315047807</v>
      </c>
      <c r="Q41" s="32">
        <v>101.28220191693727</v>
      </c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</row>
    <row r="42" spans="1:32" s="22" customFormat="1" ht="13.5" thickBot="1" x14ac:dyDescent="0.25">
      <c r="A42" s="9"/>
      <c r="B42" s="10" t="s">
        <v>32</v>
      </c>
      <c r="C42" s="38">
        <v>104540.76</v>
      </c>
      <c r="D42" s="41">
        <v>97323</v>
      </c>
      <c r="E42" s="40">
        <v>96940.32</v>
      </c>
      <c r="F42" s="56">
        <v>382.68</v>
      </c>
      <c r="G42" s="41">
        <v>7217.76</v>
      </c>
      <c r="H42" s="38">
        <v>3130.8849400000004</v>
      </c>
      <c r="I42" s="41">
        <v>2540.0608900000002</v>
      </c>
      <c r="J42" s="40">
        <v>2226.8180200000002</v>
      </c>
      <c r="K42" s="56">
        <v>313.24286999999998</v>
      </c>
      <c r="L42" s="41">
        <v>590.82405000000006</v>
      </c>
      <c r="M42" s="43">
        <v>29.948939915875883</v>
      </c>
      <c r="N42" s="57">
        <v>26.099286807846042</v>
      </c>
      <c r="O42" s="45">
        <v>22.971019901729232</v>
      </c>
      <c r="P42" s="46">
        <v>818.55040765130127</v>
      </c>
      <c r="Q42" s="47">
        <v>81.856981944536813</v>
      </c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</row>
    <row r="43" spans="1:32" s="22" customFormat="1" x14ac:dyDescent="0.2">
      <c r="A43" s="12">
        <v>2008</v>
      </c>
      <c r="B43" s="13" t="s">
        <v>29</v>
      </c>
      <c r="C43" s="48">
        <v>98350.81</v>
      </c>
      <c r="D43" s="49">
        <v>90402.17</v>
      </c>
      <c r="E43" s="25">
        <v>90064.42</v>
      </c>
      <c r="F43" s="26">
        <v>337.75</v>
      </c>
      <c r="G43" s="49">
        <v>7948.64</v>
      </c>
      <c r="H43" s="48">
        <v>2128.39</v>
      </c>
      <c r="I43" s="49">
        <v>1769.47</v>
      </c>
      <c r="J43" s="25">
        <v>1567.96</v>
      </c>
      <c r="K43" s="26">
        <v>201.51</v>
      </c>
      <c r="L43" s="49">
        <v>358.92627000000005</v>
      </c>
      <c r="M43" s="28">
        <v>21.640797874465903</v>
      </c>
      <c r="N43" s="55">
        <v>19.573313339712975</v>
      </c>
      <c r="O43" s="37">
        <v>17.409316575846489</v>
      </c>
      <c r="P43" s="31">
        <v>596.6247224278311</v>
      </c>
      <c r="Q43" s="32">
        <v>45.155683236377541</v>
      </c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</row>
    <row r="44" spans="1:32" s="22" customFormat="1" x14ac:dyDescent="0.2">
      <c r="A44" s="6"/>
      <c r="B44" s="7" t="s">
        <v>30</v>
      </c>
      <c r="C44" s="23">
        <v>96021.69</v>
      </c>
      <c r="D44" s="35">
        <v>87401.07</v>
      </c>
      <c r="E44" s="34">
        <v>87034.790000000008</v>
      </c>
      <c r="F44" s="54">
        <v>366.28</v>
      </c>
      <c r="G44" s="35">
        <v>8620.6200000000008</v>
      </c>
      <c r="H44" s="23">
        <v>2249.56</v>
      </c>
      <c r="I44" s="35">
        <v>1613.91</v>
      </c>
      <c r="J44" s="34">
        <v>1459.89</v>
      </c>
      <c r="K44" s="54">
        <v>154.02000000000001</v>
      </c>
      <c r="L44" s="35">
        <v>635.65147000000002</v>
      </c>
      <c r="M44" s="28">
        <v>23.42762348798485</v>
      </c>
      <c r="N44" s="55">
        <v>18.46556340786217</v>
      </c>
      <c r="O44" s="37">
        <v>16.773637300670227</v>
      </c>
      <c r="P44" s="31">
        <v>420.49797968767069</v>
      </c>
      <c r="Q44" s="32">
        <v>73.736166308223773</v>
      </c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</row>
    <row r="45" spans="1:32" s="22" customFormat="1" x14ac:dyDescent="0.2">
      <c r="A45" s="6"/>
      <c r="B45" s="7" t="s">
        <v>31</v>
      </c>
      <c r="C45" s="23">
        <v>78797.319999999992</v>
      </c>
      <c r="D45" s="35">
        <v>71164.049999999988</v>
      </c>
      <c r="E45" s="34">
        <v>70723.459999999992</v>
      </c>
      <c r="F45" s="54">
        <v>440.59</v>
      </c>
      <c r="G45" s="35">
        <v>7633.27</v>
      </c>
      <c r="H45" s="23">
        <v>2134.9899999999998</v>
      </c>
      <c r="I45" s="35">
        <v>1524.68</v>
      </c>
      <c r="J45" s="34">
        <v>1239.8900000000001</v>
      </c>
      <c r="K45" s="54">
        <v>284.79000000000002</v>
      </c>
      <c r="L45" s="35">
        <v>610.31451000000004</v>
      </c>
      <c r="M45" s="28">
        <v>27.094703220870965</v>
      </c>
      <c r="N45" s="55">
        <v>21.424862694014749</v>
      </c>
      <c r="O45" s="37">
        <v>17.531523485983296</v>
      </c>
      <c r="P45" s="31">
        <v>646.38325881204764</v>
      </c>
      <c r="Q45" s="32">
        <v>79.954529317055474</v>
      </c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</row>
    <row r="46" spans="1:32" s="22" customFormat="1" ht="13.5" thickBot="1" x14ac:dyDescent="0.25">
      <c r="A46" s="9"/>
      <c r="B46" s="10" t="s">
        <v>32</v>
      </c>
      <c r="C46" s="38">
        <v>100224.71999999999</v>
      </c>
      <c r="D46" s="41">
        <v>90889.109999999986</v>
      </c>
      <c r="E46" s="40">
        <v>90580.43</v>
      </c>
      <c r="F46" s="56">
        <v>308.68</v>
      </c>
      <c r="G46" s="41">
        <v>9335.6099999999969</v>
      </c>
      <c r="H46" s="38">
        <v>2702.24</v>
      </c>
      <c r="I46" s="41">
        <v>2158.58</v>
      </c>
      <c r="J46" s="40">
        <v>2013.35</v>
      </c>
      <c r="K46" s="56">
        <v>145.22999999999999</v>
      </c>
      <c r="L46" s="41">
        <v>543.65775000000008</v>
      </c>
      <c r="M46" s="43">
        <v>26.961811417382858</v>
      </c>
      <c r="N46" s="57">
        <v>23.749599924567423</v>
      </c>
      <c r="O46" s="45">
        <v>22.227207355937701</v>
      </c>
      <c r="P46" s="46">
        <v>470.48723597252814</v>
      </c>
      <c r="Q46" s="47">
        <v>58.234839501650164</v>
      </c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</row>
    <row r="47" spans="1:32" s="22" customFormat="1" x14ac:dyDescent="0.2">
      <c r="A47" s="12">
        <v>2009</v>
      </c>
      <c r="B47" s="13" t="s">
        <v>29</v>
      </c>
      <c r="C47" s="48">
        <v>101092.66</v>
      </c>
      <c r="D47" s="49">
        <v>92310.99</v>
      </c>
      <c r="E47" s="25">
        <v>92034.2</v>
      </c>
      <c r="F47" s="26">
        <v>276.79000000000002</v>
      </c>
      <c r="G47" s="49">
        <v>8781.67</v>
      </c>
      <c r="H47" s="48">
        <v>2001.6924800000002</v>
      </c>
      <c r="I47" s="49">
        <v>1675.0649900000001</v>
      </c>
      <c r="J47" s="25">
        <v>1501.01125</v>
      </c>
      <c r="K47" s="26">
        <v>174.05374</v>
      </c>
      <c r="L47" s="49">
        <v>326.62748999999997</v>
      </c>
      <c r="M47" s="50">
        <v>19.800571871390073</v>
      </c>
      <c r="N47" s="51">
        <v>18.145889129777508</v>
      </c>
      <c r="O47" s="30">
        <v>16.30927687750858</v>
      </c>
      <c r="P47" s="52">
        <v>628.82958199356904</v>
      </c>
      <c r="Q47" s="53">
        <v>37.194234126310825</v>
      </c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</row>
    <row r="48" spans="1:32" s="22" customFormat="1" x14ac:dyDescent="0.2">
      <c r="A48" s="6"/>
      <c r="B48" s="7" t="s">
        <v>30</v>
      </c>
      <c r="C48" s="23">
        <v>98362.9</v>
      </c>
      <c r="D48" s="35">
        <v>91513.16</v>
      </c>
      <c r="E48" s="34">
        <v>91312.61</v>
      </c>
      <c r="F48" s="54">
        <v>200.55</v>
      </c>
      <c r="G48" s="35">
        <v>6849.74</v>
      </c>
      <c r="H48" s="23">
        <v>2450.5800599999998</v>
      </c>
      <c r="I48" s="35">
        <v>1703.8256899999999</v>
      </c>
      <c r="J48" s="34">
        <v>1581.81585</v>
      </c>
      <c r="K48" s="54">
        <v>122.00984</v>
      </c>
      <c r="L48" s="35">
        <v>746.75436999999999</v>
      </c>
      <c r="M48" s="28">
        <v>24.913662163274974</v>
      </c>
      <c r="N48" s="55">
        <v>18.618368003028198</v>
      </c>
      <c r="O48" s="37">
        <v>17.32308221175586</v>
      </c>
      <c r="P48" s="31">
        <v>608.37616554475198</v>
      </c>
      <c r="Q48" s="32">
        <v>109.01937445800863</v>
      </c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</row>
    <row r="49" spans="1:32" s="22" customFormat="1" x14ac:dyDescent="0.2">
      <c r="A49" s="6"/>
      <c r="B49" s="7" t="s">
        <v>31</v>
      </c>
      <c r="C49" s="23">
        <v>74625.399999999994</v>
      </c>
      <c r="D49" s="35">
        <v>66803.05</v>
      </c>
      <c r="E49" s="34">
        <v>66452.100000000006</v>
      </c>
      <c r="F49" s="54">
        <v>350.95</v>
      </c>
      <c r="G49" s="35">
        <v>7822.35</v>
      </c>
      <c r="H49" s="23">
        <v>2252.1418100000001</v>
      </c>
      <c r="I49" s="35">
        <v>1549.9133900000002</v>
      </c>
      <c r="J49" s="34">
        <v>1326.1535900000001</v>
      </c>
      <c r="K49" s="54">
        <v>223.75979999999998</v>
      </c>
      <c r="L49" s="35">
        <v>702.22842000000003</v>
      </c>
      <c r="M49" s="28">
        <v>30.179292975314038</v>
      </c>
      <c r="N49" s="55">
        <v>23.201236919571794</v>
      </c>
      <c r="O49" s="37">
        <v>19.956533954532667</v>
      </c>
      <c r="P49" s="31">
        <v>637.58313150021377</v>
      </c>
      <c r="Q49" s="32">
        <v>89.772053155381698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</row>
    <row r="50" spans="1:32" s="22" customFormat="1" ht="13.5" thickBot="1" x14ac:dyDescent="0.25">
      <c r="A50" s="9"/>
      <c r="B50" s="10" t="s">
        <v>32</v>
      </c>
      <c r="C50" s="38">
        <v>93566.9</v>
      </c>
      <c r="D50" s="41">
        <v>83656.08</v>
      </c>
      <c r="E50" s="40">
        <v>83272.06</v>
      </c>
      <c r="F50" s="56">
        <v>384.02</v>
      </c>
      <c r="G50" s="41">
        <v>9910.82</v>
      </c>
      <c r="H50" s="38">
        <v>2789.1377600000001</v>
      </c>
      <c r="I50" s="41">
        <v>1898.1728600000001</v>
      </c>
      <c r="J50" s="40">
        <v>1673.65165</v>
      </c>
      <c r="K50" s="56">
        <v>224.52121</v>
      </c>
      <c r="L50" s="41">
        <v>890.96490000000006</v>
      </c>
      <c r="M50" s="43">
        <v>29.809021780138064</v>
      </c>
      <c r="N50" s="57">
        <v>22.690196098119827</v>
      </c>
      <c r="O50" s="45">
        <v>20.098597897061754</v>
      </c>
      <c r="P50" s="46">
        <v>584.66019998958382</v>
      </c>
      <c r="Q50" s="47">
        <v>89.898202166924634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</row>
    <row r="51" spans="1:32" s="22" customFormat="1" x14ac:dyDescent="0.2">
      <c r="A51" s="12">
        <v>2010</v>
      </c>
      <c r="B51" s="13" t="s">
        <v>29</v>
      </c>
      <c r="C51" s="48">
        <v>98255.299999999988</v>
      </c>
      <c r="D51" s="49">
        <v>90783.719999999987</v>
      </c>
      <c r="E51" s="25">
        <v>90534.049999999988</v>
      </c>
      <c r="F51" s="26">
        <v>249.67</v>
      </c>
      <c r="G51" s="49">
        <v>7471.58</v>
      </c>
      <c r="H51" s="48">
        <v>2383.6990799999999</v>
      </c>
      <c r="I51" s="49">
        <v>1981.84202</v>
      </c>
      <c r="J51" s="25">
        <v>1822.62102</v>
      </c>
      <c r="K51" s="26">
        <v>159.221</v>
      </c>
      <c r="L51" s="49">
        <v>401.85705999999999</v>
      </c>
      <c r="M51" s="28">
        <v>24.260259548339885</v>
      </c>
      <c r="N51" s="55">
        <v>21.830368043962068</v>
      </c>
      <c r="O51" s="37">
        <v>20.131884302094079</v>
      </c>
      <c r="P51" s="31">
        <v>637.72579805343059</v>
      </c>
      <c r="Q51" s="32">
        <v>53.784749678113599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</row>
    <row r="52" spans="1:32" s="22" customFormat="1" x14ac:dyDescent="0.2">
      <c r="A52" s="6"/>
      <c r="B52" s="7" t="s">
        <v>30</v>
      </c>
      <c r="C52" s="23">
        <v>93915.67</v>
      </c>
      <c r="D52" s="35">
        <v>86018.42</v>
      </c>
      <c r="E52" s="34">
        <v>85760.3</v>
      </c>
      <c r="F52" s="54">
        <v>258.12</v>
      </c>
      <c r="G52" s="35">
        <v>7897.25</v>
      </c>
      <c r="H52" s="23">
        <v>2612.0680899999998</v>
      </c>
      <c r="I52" s="35">
        <v>1772.6973799999998</v>
      </c>
      <c r="J52" s="34">
        <v>1585.9058299999999</v>
      </c>
      <c r="K52" s="54">
        <v>186.79155</v>
      </c>
      <c r="L52" s="35">
        <v>839.37070999999992</v>
      </c>
      <c r="M52" s="28">
        <v>27.812910135230894</v>
      </c>
      <c r="N52" s="55">
        <v>20.60834621235777</v>
      </c>
      <c r="O52" s="37">
        <v>18.492307396312746</v>
      </c>
      <c r="P52" s="31">
        <v>723.66166899116695</v>
      </c>
      <c r="Q52" s="32">
        <v>106.28645541169394</v>
      </c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1:32" s="22" customFormat="1" x14ac:dyDescent="0.2">
      <c r="A53" s="6"/>
      <c r="B53" s="7" t="s">
        <v>31</v>
      </c>
      <c r="C53" s="23">
        <v>82292.100000000006</v>
      </c>
      <c r="D53" s="35">
        <v>73487.990000000005</v>
      </c>
      <c r="E53" s="34">
        <v>73196.27</v>
      </c>
      <c r="F53" s="54">
        <v>291.72000000000003</v>
      </c>
      <c r="G53" s="35">
        <v>8804.11</v>
      </c>
      <c r="H53" s="23">
        <v>2614.8180000000002</v>
      </c>
      <c r="I53" s="35">
        <v>1682.50998</v>
      </c>
      <c r="J53" s="34">
        <v>1444.0601100000001</v>
      </c>
      <c r="K53" s="54">
        <v>238.44987</v>
      </c>
      <c r="L53" s="35">
        <v>932.30802000000006</v>
      </c>
      <c r="M53" s="28">
        <v>31.774836223647227</v>
      </c>
      <c r="N53" s="55">
        <v>22.895033324492886</v>
      </c>
      <c r="O53" s="37">
        <v>19.728602427418775</v>
      </c>
      <c r="P53" s="31">
        <v>817.39294529000404</v>
      </c>
      <c r="Q53" s="32">
        <v>105.89463557361279</v>
      </c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</row>
    <row r="54" spans="1:32" s="22" customFormat="1" ht="13.5" thickBot="1" x14ac:dyDescent="0.25">
      <c r="A54" s="9"/>
      <c r="B54" s="10" t="s">
        <v>32</v>
      </c>
      <c r="C54" s="38">
        <v>98084.920000000013</v>
      </c>
      <c r="D54" s="41">
        <v>89206.38</v>
      </c>
      <c r="E54" s="40">
        <v>88876.19</v>
      </c>
      <c r="F54" s="56">
        <v>330.19</v>
      </c>
      <c r="G54" s="41">
        <v>8878.5400000000009</v>
      </c>
      <c r="H54" s="38">
        <v>2725.0697399999999</v>
      </c>
      <c r="I54" s="41">
        <v>1906.7483</v>
      </c>
      <c r="J54" s="40">
        <v>1713.8921499999999</v>
      </c>
      <c r="K54" s="56">
        <v>192.85614999999999</v>
      </c>
      <c r="L54" s="41">
        <v>818.32143999999994</v>
      </c>
      <c r="M54" s="43">
        <v>27.782759470059204</v>
      </c>
      <c r="N54" s="57">
        <v>21.374573208777218</v>
      </c>
      <c r="O54" s="45">
        <v>19.284041653900779</v>
      </c>
      <c r="P54" s="46">
        <v>584.07628940912798</v>
      </c>
      <c r="Q54" s="47">
        <v>92.16846914019645</v>
      </c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</row>
    <row r="55" spans="1:32" s="22" customFormat="1" x14ac:dyDescent="0.2">
      <c r="A55" s="12">
        <v>2011</v>
      </c>
      <c r="B55" s="13" t="s">
        <v>29</v>
      </c>
      <c r="C55" s="48">
        <v>99217.609999999986</v>
      </c>
      <c r="D55" s="49">
        <v>90361.62999999999</v>
      </c>
      <c r="E55" s="25">
        <v>90004.23</v>
      </c>
      <c r="F55" s="26">
        <v>357.4</v>
      </c>
      <c r="G55" s="49">
        <v>8855.98</v>
      </c>
      <c r="H55" s="48">
        <v>2074.7935500000003</v>
      </c>
      <c r="I55" s="49">
        <v>1557.1508800000001</v>
      </c>
      <c r="J55" s="25">
        <v>1405.3373300000001</v>
      </c>
      <c r="K55" s="26">
        <v>151.81354999999999</v>
      </c>
      <c r="L55" s="49">
        <v>517.64266999999995</v>
      </c>
      <c r="M55" s="50">
        <v>20.953821584548692</v>
      </c>
      <c r="N55" s="51">
        <v>17.447280930855904</v>
      </c>
      <c r="O55" s="30">
        <v>15.755910400257214</v>
      </c>
      <c r="P55" s="52">
        <v>392.01052295134366</v>
      </c>
      <c r="Q55" s="53">
        <v>58.725919303011942</v>
      </c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</row>
    <row r="56" spans="1:32" s="22" customFormat="1" x14ac:dyDescent="0.2">
      <c r="A56" s="6"/>
      <c r="B56" s="7" t="s">
        <v>30</v>
      </c>
      <c r="C56" s="23">
        <v>95651.819999999992</v>
      </c>
      <c r="D56" s="35">
        <v>86852.599999999991</v>
      </c>
      <c r="E56" s="34">
        <v>86444.239999999991</v>
      </c>
      <c r="F56" s="54">
        <v>408.36</v>
      </c>
      <c r="G56" s="35">
        <v>8799.2199999999993</v>
      </c>
      <c r="H56" s="23">
        <v>2435.85484</v>
      </c>
      <c r="I56" s="35">
        <v>1618.66221</v>
      </c>
      <c r="J56" s="34">
        <v>1423.1487</v>
      </c>
      <c r="K56" s="54">
        <v>195.51351</v>
      </c>
      <c r="L56" s="35">
        <v>817.19263000000001</v>
      </c>
      <c r="M56" s="28">
        <v>25.206508032270239</v>
      </c>
      <c r="N56" s="55">
        <v>18.388036468552496</v>
      </c>
      <c r="O56" s="37">
        <v>16.385094403350678</v>
      </c>
      <c r="P56" s="31">
        <v>513.98812209119717</v>
      </c>
      <c r="Q56" s="32">
        <v>96.268213891727001</v>
      </c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32" s="22" customFormat="1" x14ac:dyDescent="0.2">
      <c r="A57" s="6"/>
      <c r="B57" s="7" t="s">
        <v>31</v>
      </c>
      <c r="C57" s="23">
        <v>77431.359999999986</v>
      </c>
      <c r="D57" s="35">
        <v>68671.569999999992</v>
      </c>
      <c r="E57" s="34">
        <v>68254.78</v>
      </c>
      <c r="F57" s="54">
        <v>416.79</v>
      </c>
      <c r="G57" s="35">
        <v>8759.7900000000009</v>
      </c>
      <c r="H57" s="23">
        <v>2486.3470499999999</v>
      </c>
      <c r="I57" s="35">
        <v>1530.9836299999999</v>
      </c>
      <c r="J57" s="34">
        <v>1221.57969</v>
      </c>
      <c r="K57" s="54">
        <v>309.40393999999998</v>
      </c>
      <c r="L57" s="35">
        <v>955.36342000000002</v>
      </c>
      <c r="M57" s="28">
        <v>31.788906903135185</v>
      </c>
      <c r="N57" s="55">
        <v>22.323944177047082</v>
      </c>
      <c r="O57" s="37">
        <v>18.011192265467088</v>
      </c>
      <c r="P57" s="31">
        <v>738.30582795960584</v>
      </c>
      <c r="Q57" s="32">
        <v>110.42587651977708</v>
      </c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</row>
    <row r="58" spans="1:32" s="22" customFormat="1" ht="13.5" thickBot="1" x14ac:dyDescent="0.25">
      <c r="A58" s="9"/>
      <c r="B58" s="10" t="s">
        <v>32</v>
      </c>
      <c r="C58" s="38">
        <v>92314.760000000009</v>
      </c>
      <c r="D58" s="41">
        <v>83267.530000000013</v>
      </c>
      <c r="E58" s="40">
        <v>82852.540000000008</v>
      </c>
      <c r="F58" s="56">
        <v>414.99</v>
      </c>
      <c r="G58" s="41">
        <v>9047.23</v>
      </c>
      <c r="H58" s="38">
        <v>2269.73576</v>
      </c>
      <c r="I58" s="41">
        <v>1686.7420400000001</v>
      </c>
      <c r="J58" s="40">
        <v>1365.16111</v>
      </c>
      <c r="K58" s="56">
        <v>321.58092999999997</v>
      </c>
      <c r="L58" s="41">
        <v>582.99371999999994</v>
      </c>
      <c r="M58" s="43">
        <v>24.397721787249068</v>
      </c>
      <c r="N58" s="57">
        <v>20.146289843316946</v>
      </c>
      <c r="O58" s="45">
        <v>16.427451116090925</v>
      </c>
      <c r="P58" s="46">
        <v>780.5729307422057</v>
      </c>
      <c r="Q58" s="47">
        <v>68.331363425193743</v>
      </c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1:32" s="22" customFormat="1" x14ac:dyDescent="0.2">
      <c r="A59" s="12">
        <v>2012</v>
      </c>
      <c r="B59" s="13" t="s">
        <v>29</v>
      </c>
      <c r="C59" s="48">
        <v>92812.9</v>
      </c>
      <c r="D59" s="49">
        <v>86578.799999999988</v>
      </c>
      <c r="E59" s="25">
        <v>86155.849999999991</v>
      </c>
      <c r="F59" s="26">
        <v>422.95</v>
      </c>
      <c r="G59" s="49">
        <v>6234.1</v>
      </c>
      <c r="H59" s="48">
        <v>2078.2261699999999</v>
      </c>
      <c r="I59" s="49">
        <v>1576.8406199999999</v>
      </c>
      <c r="J59" s="25">
        <v>1377.4660899999999</v>
      </c>
      <c r="K59" s="26">
        <v>199.37452999999999</v>
      </c>
      <c r="L59" s="49">
        <v>501.38554999999997</v>
      </c>
      <c r="M59" s="28">
        <v>22.391565935338729</v>
      </c>
      <c r="N59" s="55">
        <v>18.212779802907875</v>
      </c>
      <c r="O59" s="37">
        <v>15.988073822032979</v>
      </c>
      <c r="P59" s="31">
        <v>471.39030618276388</v>
      </c>
      <c r="Q59" s="32">
        <v>80.426292488089686</v>
      </c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</row>
    <row r="60" spans="1:32" s="22" customFormat="1" x14ac:dyDescent="0.2">
      <c r="A60" s="6"/>
      <c r="B60" s="7" t="s">
        <v>30</v>
      </c>
      <c r="C60" s="23">
        <v>86699.62</v>
      </c>
      <c r="D60" s="35">
        <v>78203.61</v>
      </c>
      <c r="E60" s="34">
        <v>77709.55</v>
      </c>
      <c r="F60" s="54">
        <v>494.06</v>
      </c>
      <c r="G60" s="35">
        <v>8496.01</v>
      </c>
      <c r="H60" s="23">
        <v>2376.4549500000003</v>
      </c>
      <c r="I60" s="35">
        <v>1535.1093700000001</v>
      </c>
      <c r="J60" s="34">
        <v>1310.02846</v>
      </c>
      <c r="K60" s="54">
        <v>225.08091000000002</v>
      </c>
      <c r="L60" s="35">
        <v>841.34557999999993</v>
      </c>
      <c r="M60" s="28">
        <v>27.410211832531683</v>
      </c>
      <c r="N60" s="55">
        <v>19.629648426715853</v>
      </c>
      <c r="O60" s="37">
        <v>16.858011145348289</v>
      </c>
      <c r="P60" s="31">
        <v>455.5740395903332</v>
      </c>
      <c r="Q60" s="32">
        <v>99.028317998684074</v>
      </c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</row>
    <row r="61" spans="1:32" s="22" customFormat="1" x14ac:dyDescent="0.2">
      <c r="A61" s="6"/>
      <c r="B61" s="7" t="s">
        <v>31</v>
      </c>
      <c r="C61" s="23">
        <v>72355.400000000009</v>
      </c>
      <c r="D61" s="35">
        <v>65180.430000000008</v>
      </c>
      <c r="E61" s="34">
        <v>64610.920000000006</v>
      </c>
      <c r="F61" s="54">
        <v>569.51</v>
      </c>
      <c r="G61" s="35">
        <v>7174.97</v>
      </c>
      <c r="H61" s="23">
        <v>2318.49235</v>
      </c>
      <c r="I61" s="35">
        <v>1422.62931</v>
      </c>
      <c r="J61" s="34">
        <v>1149.08878</v>
      </c>
      <c r="K61" s="54">
        <v>273.54053000000005</v>
      </c>
      <c r="L61" s="35">
        <v>895.86304000000007</v>
      </c>
      <c r="M61" s="28">
        <v>32.043114266523297</v>
      </c>
      <c r="N61" s="55">
        <v>21.826019098063636</v>
      </c>
      <c r="O61" s="37">
        <v>17.784745674570178</v>
      </c>
      <c r="P61" s="31">
        <v>480.30856350195791</v>
      </c>
      <c r="Q61" s="32">
        <v>124.85948233929899</v>
      </c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</row>
    <row r="62" spans="1:32" s="22" customFormat="1" ht="13.5" thickBot="1" x14ac:dyDescent="0.25">
      <c r="A62" s="9"/>
      <c r="B62" s="10" t="s">
        <v>32</v>
      </c>
      <c r="C62" s="38">
        <v>93119.74000000002</v>
      </c>
      <c r="D62" s="41">
        <v>85714.920000000013</v>
      </c>
      <c r="E62" s="40">
        <v>85221.260000000009</v>
      </c>
      <c r="F62" s="56">
        <v>493.66</v>
      </c>
      <c r="G62" s="41">
        <v>7404.82</v>
      </c>
      <c r="H62" s="38">
        <v>2242.2371900000003</v>
      </c>
      <c r="I62" s="41">
        <v>1585.9999500000001</v>
      </c>
      <c r="J62" s="40">
        <v>1375.7169200000001</v>
      </c>
      <c r="K62" s="56">
        <v>210.28303</v>
      </c>
      <c r="L62" s="41">
        <v>656.23724000000004</v>
      </c>
      <c r="M62" s="43">
        <v>24.079074855664331</v>
      </c>
      <c r="N62" s="57">
        <v>18.503195826350883</v>
      </c>
      <c r="O62" s="45">
        <v>16.142884064375483</v>
      </c>
      <c r="P62" s="46">
        <v>425.96732568974596</v>
      </c>
      <c r="Q62" s="47">
        <v>88.62298340810446</v>
      </c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32" s="22" customFormat="1" x14ac:dyDescent="0.2">
      <c r="A63" s="12">
        <v>2013</v>
      </c>
      <c r="B63" s="13" t="s">
        <v>29</v>
      </c>
      <c r="C63" s="48">
        <v>89759.639999999985</v>
      </c>
      <c r="D63" s="49">
        <v>83327.409999999989</v>
      </c>
      <c r="E63" s="25">
        <v>82897.37</v>
      </c>
      <c r="F63" s="26">
        <v>430.04</v>
      </c>
      <c r="G63" s="49">
        <v>6432.23</v>
      </c>
      <c r="H63" s="48">
        <v>2032.1328799999999</v>
      </c>
      <c r="I63" s="49">
        <v>1476.7966999999999</v>
      </c>
      <c r="J63" s="25">
        <v>1287.49866</v>
      </c>
      <c r="K63" s="26">
        <v>189.29804000000001</v>
      </c>
      <c r="L63" s="49">
        <v>555.33618000000001</v>
      </c>
      <c r="M63" s="28">
        <v>22.639717360720255</v>
      </c>
      <c r="N63" s="55">
        <v>17.722820138055415</v>
      </c>
      <c r="O63" s="37">
        <v>15.531236515706109</v>
      </c>
      <c r="P63" s="31">
        <v>440.18705236722167</v>
      </c>
      <c r="Q63" s="32">
        <v>86.336492942572022</v>
      </c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s="22" customFormat="1" x14ac:dyDescent="0.2">
      <c r="A64" s="6"/>
      <c r="B64" s="7" t="s">
        <v>30</v>
      </c>
      <c r="C64" s="23">
        <v>86877.250000000015</v>
      </c>
      <c r="D64" s="35">
        <v>79322.790000000008</v>
      </c>
      <c r="E64" s="34">
        <v>78836.94</v>
      </c>
      <c r="F64" s="54">
        <v>485.85</v>
      </c>
      <c r="G64" s="35">
        <v>7554.46</v>
      </c>
      <c r="H64" s="23">
        <v>2396.7551200000003</v>
      </c>
      <c r="I64" s="35">
        <v>1538.2516600000001</v>
      </c>
      <c r="J64" s="34">
        <v>1290.8161700000001</v>
      </c>
      <c r="K64" s="54">
        <v>247.43548999999999</v>
      </c>
      <c r="L64" s="35">
        <v>858.50346000000002</v>
      </c>
      <c r="M64" s="28">
        <v>27.587833638841008</v>
      </c>
      <c r="N64" s="55">
        <v>19.392304027631905</v>
      </c>
      <c r="O64" s="37">
        <v>16.373240387057134</v>
      </c>
      <c r="P64" s="31">
        <v>509.28370896367181</v>
      </c>
      <c r="Q64" s="32">
        <v>113.64193602189965</v>
      </c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1:32" s="22" customFormat="1" x14ac:dyDescent="0.2">
      <c r="A65" s="6"/>
      <c r="B65" s="7" t="s">
        <v>31</v>
      </c>
      <c r="C65" s="23">
        <v>73657.95</v>
      </c>
      <c r="D65" s="35">
        <v>67807.03</v>
      </c>
      <c r="E65" s="34">
        <v>67252.240000000005</v>
      </c>
      <c r="F65" s="54">
        <v>554.79</v>
      </c>
      <c r="G65" s="35">
        <v>5850.92</v>
      </c>
      <c r="H65" s="23">
        <v>2319.12284</v>
      </c>
      <c r="I65" s="35">
        <v>1471.5270799999998</v>
      </c>
      <c r="J65" s="34">
        <v>1155.12808</v>
      </c>
      <c r="K65" s="54">
        <v>316.399</v>
      </c>
      <c r="L65" s="35">
        <v>847.59576000000004</v>
      </c>
      <c r="M65" s="28">
        <v>31.485031011588024</v>
      </c>
      <c r="N65" s="55">
        <v>21.70168904315673</v>
      </c>
      <c r="O65" s="37">
        <v>17.176053615463214</v>
      </c>
      <c r="P65" s="31">
        <v>570.30407902089087</v>
      </c>
      <c r="Q65" s="32">
        <v>144.86538185447759</v>
      </c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</row>
    <row r="66" spans="1:32" s="22" customFormat="1" ht="13.5" thickBot="1" x14ac:dyDescent="0.25">
      <c r="A66" s="9"/>
      <c r="B66" s="10" t="s">
        <v>32</v>
      </c>
      <c r="C66" s="38">
        <v>87683.569999999992</v>
      </c>
      <c r="D66" s="41">
        <v>81087.259999999995</v>
      </c>
      <c r="E66" s="40">
        <v>80576.62</v>
      </c>
      <c r="F66" s="56">
        <v>510.64</v>
      </c>
      <c r="G66" s="41">
        <v>6596.31</v>
      </c>
      <c r="H66" s="38">
        <v>2277.5574099999999</v>
      </c>
      <c r="I66" s="41">
        <v>1637.12789</v>
      </c>
      <c r="J66" s="40">
        <v>1324.3439100000001</v>
      </c>
      <c r="K66" s="56">
        <v>312.78397999999999</v>
      </c>
      <c r="L66" s="41">
        <v>640.42952000000002</v>
      </c>
      <c r="M66" s="43">
        <v>25.974734035121973</v>
      </c>
      <c r="N66" s="57">
        <v>20.189705386518181</v>
      </c>
      <c r="O66" s="45">
        <v>16.435833496118356</v>
      </c>
      <c r="P66" s="46">
        <v>612.53325238915863</v>
      </c>
      <c r="Q66" s="47">
        <v>97.089057366921807</v>
      </c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</row>
    <row r="67" spans="1:32" s="22" customFormat="1" x14ac:dyDescent="0.2">
      <c r="A67" s="12">
        <v>2014</v>
      </c>
      <c r="B67" s="13" t="s">
        <v>29</v>
      </c>
      <c r="C67" s="48">
        <v>89475.209999999992</v>
      </c>
      <c r="D67" s="49">
        <v>83599.12999999999</v>
      </c>
      <c r="E67" s="25">
        <v>83142.989999999991</v>
      </c>
      <c r="F67" s="26">
        <v>456.14</v>
      </c>
      <c r="G67" s="49">
        <v>5876.08</v>
      </c>
      <c r="H67" s="48">
        <v>2198.8970599999998</v>
      </c>
      <c r="I67" s="49">
        <v>1532.4492299999999</v>
      </c>
      <c r="J67" s="25">
        <v>1314.94092</v>
      </c>
      <c r="K67" s="26">
        <v>217.50830999999999</v>
      </c>
      <c r="L67" s="49">
        <v>666.44782999999995</v>
      </c>
      <c r="M67" s="28">
        <v>24.57548923327478</v>
      </c>
      <c r="N67" s="55">
        <v>18.330923180659894</v>
      </c>
      <c r="O67" s="37">
        <v>15.815415346501251</v>
      </c>
      <c r="P67" s="31">
        <v>476.84550795808303</v>
      </c>
      <c r="Q67" s="32">
        <v>113.41707907312356</v>
      </c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</row>
    <row r="68" spans="1:32" s="22" customFormat="1" x14ac:dyDescent="0.2">
      <c r="A68" s="6"/>
      <c r="B68" s="7" t="s">
        <v>30</v>
      </c>
      <c r="C68" s="23">
        <v>86130.67</v>
      </c>
      <c r="D68" s="35">
        <v>77278.92</v>
      </c>
      <c r="E68" s="34">
        <v>76764.25</v>
      </c>
      <c r="F68" s="54">
        <v>514.66999999999996</v>
      </c>
      <c r="G68" s="35">
        <v>8851.75</v>
      </c>
      <c r="H68" s="23">
        <v>2652.6655300000002</v>
      </c>
      <c r="I68" s="35">
        <v>1532.9816699999999</v>
      </c>
      <c r="J68" s="34">
        <v>1279.0835499999998</v>
      </c>
      <c r="K68" s="54">
        <v>253.89812000000001</v>
      </c>
      <c r="L68" s="35">
        <v>1119.6838600000001</v>
      </c>
      <c r="M68" s="28">
        <v>30.798152736998333</v>
      </c>
      <c r="N68" s="55">
        <v>19.836996557405303</v>
      </c>
      <c r="O68" s="37">
        <v>16.662490026281763</v>
      </c>
      <c r="P68" s="31">
        <v>493.32216760254147</v>
      </c>
      <c r="Q68" s="32">
        <v>126.49293755472083</v>
      </c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</row>
    <row r="69" spans="1:32" s="22" customFormat="1" x14ac:dyDescent="0.2">
      <c r="A69" s="6"/>
      <c r="B69" s="7" t="s">
        <v>31</v>
      </c>
      <c r="C69" s="23">
        <v>80762.790000000008</v>
      </c>
      <c r="D69" s="35">
        <v>68178.000000000015</v>
      </c>
      <c r="E69" s="34">
        <v>67588.290000000008</v>
      </c>
      <c r="F69" s="54">
        <v>589.71</v>
      </c>
      <c r="G69" s="35">
        <v>12584.79</v>
      </c>
      <c r="H69" s="23">
        <v>2607.9963799999996</v>
      </c>
      <c r="I69" s="35">
        <v>1538.1651899999999</v>
      </c>
      <c r="J69" s="34">
        <v>1200.7324599999999</v>
      </c>
      <c r="K69" s="54">
        <v>337.43272999999999</v>
      </c>
      <c r="L69" s="35">
        <v>1069.8311899999999</v>
      </c>
      <c r="M69" s="28">
        <v>32.292054051129234</v>
      </c>
      <c r="N69" s="55">
        <v>22.561019537094072</v>
      </c>
      <c r="O69" s="37">
        <v>17.765391904426046</v>
      </c>
      <c r="P69" s="31">
        <v>572.20113276017014</v>
      </c>
      <c r="Q69" s="32">
        <v>85.009856342457823</v>
      </c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</row>
    <row r="70" spans="1:32" s="22" customFormat="1" ht="13.5" thickBot="1" x14ac:dyDescent="0.25">
      <c r="A70" s="9"/>
      <c r="B70" s="10" t="s">
        <v>32</v>
      </c>
      <c r="C70" s="38">
        <v>93146.4</v>
      </c>
      <c r="D70" s="41">
        <v>82084.34</v>
      </c>
      <c r="E70" s="40">
        <v>81556.649999999994</v>
      </c>
      <c r="F70" s="56">
        <v>527.69000000000005</v>
      </c>
      <c r="G70" s="41">
        <v>11062.06</v>
      </c>
      <c r="H70" s="38">
        <v>2550.6391699999999</v>
      </c>
      <c r="I70" s="41">
        <v>1606.56564</v>
      </c>
      <c r="J70" s="40">
        <v>1335.42749</v>
      </c>
      <c r="K70" s="56">
        <v>271.13815</v>
      </c>
      <c r="L70" s="41">
        <v>944.07353000000001</v>
      </c>
      <c r="M70" s="43">
        <v>27.383121301521047</v>
      </c>
      <c r="N70" s="57">
        <v>19.572133247340481</v>
      </c>
      <c r="O70" s="45">
        <v>16.374231776317444</v>
      </c>
      <c r="P70" s="46">
        <v>513.82089863366741</v>
      </c>
      <c r="Q70" s="47">
        <v>85.343374561338493</v>
      </c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</row>
    <row r="71" spans="1:32" s="22" customFormat="1" x14ac:dyDescent="0.2">
      <c r="A71" s="12">
        <v>2015</v>
      </c>
      <c r="B71" s="13" t="s">
        <v>29</v>
      </c>
      <c r="C71" s="48">
        <v>90828.711999999985</v>
      </c>
      <c r="D71" s="49">
        <v>82872.876000000004</v>
      </c>
      <c r="E71" s="25">
        <v>82388.649999999994</v>
      </c>
      <c r="F71" s="26">
        <v>484.226</v>
      </c>
      <c r="G71" s="49">
        <v>7955.6360000000004</v>
      </c>
      <c r="H71" s="48">
        <v>2216.6880560000004</v>
      </c>
      <c r="I71" s="49">
        <v>1521.4031620000003</v>
      </c>
      <c r="J71" s="25">
        <v>1301.6903240000001</v>
      </c>
      <c r="K71" s="26">
        <v>219.64632400000002</v>
      </c>
      <c r="L71" s="49">
        <v>695.28489399999989</v>
      </c>
      <c r="M71" s="28">
        <v>24.405146865894132</v>
      </c>
      <c r="N71" s="55">
        <v>18.358276379837477</v>
      </c>
      <c r="O71" s="37">
        <v>15.799388920682645</v>
      </c>
      <c r="P71" s="31">
        <v>453.60291268952932</v>
      </c>
      <c r="Q71" s="32">
        <v>87.3952621763992</v>
      </c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</row>
    <row r="72" spans="1:32" s="22" customFormat="1" x14ac:dyDescent="0.2">
      <c r="A72" s="6"/>
      <c r="B72" s="7" t="s">
        <v>30</v>
      </c>
      <c r="C72" s="23">
        <v>90218.419199999989</v>
      </c>
      <c r="D72" s="35">
        <v>80172.9951</v>
      </c>
      <c r="E72" s="34">
        <v>79555.731</v>
      </c>
      <c r="F72" s="54">
        <v>617.26409999999998</v>
      </c>
      <c r="G72" s="35">
        <v>10045.154100000002</v>
      </c>
      <c r="H72" s="23">
        <v>2602.9239130999999</v>
      </c>
      <c r="I72" s="35">
        <v>1578.3864557000002</v>
      </c>
      <c r="J72" s="34">
        <v>1306.6354414000002</v>
      </c>
      <c r="K72" s="54">
        <v>271.66122039999999</v>
      </c>
      <c r="L72" s="35">
        <v>1024.5374574</v>
      </c>
      <c r="M72" s="28">
        <v>28.851358028450139</v>
      </c>
      <c r="N72" s="55">
        <v>19.687258206223611</v>
      </c>
      <c r="O72" s="37">
        <v>16.424152288915554</v>
      </c>
      <c r="P72" s="31">
        <v>440.10532995520066</v>
      </c>
      <c r="Q72" s="32">
        <v>101.99320460399903</v>
      </c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</row>
    <row r="73" spans="1:32" s="22" customFormat="1" x14ac:dyDescent="0.2">
      <c r="A73" s="6"/>
      <c r="B73" s="7" t="s">
        <v>31</v>
      </c>
      <c r="C73" s="23">
        <v>77938.43839999997</v>
      </c>
      <c r="D73" s="35">
        <v>67623.477699999989</v>
      </c>
      <c r="E73" s="34">
        <v>66928.626999999993</v>
      </c>
      <c r="F73" s="54">
        <v>694.85069999999996</v>
      </c>
      <c r="G73" s="35">
        <v>10314.670700000001</v>
      </c>
      <c r="H73" s="23">
        <v>2671.9577637000002</v>
      </c>
      <c r="I73" s="35">
        <v>1559.8713439000001</v>
      </c>
      <c r="J73" s="34">
        <v>1182.6903978000003</v>
      </c>
      <c r="K73" s="54">
        <v>377.08450080000006</v>
      </c>
      <c r="L73" s="35">
        <v>1112.0864197999999</v>
      </c>
      <c r="M73" s="28">
        <v>34.282926609163383</v>
      </c>
      <c r="N73" s="55">
        <v>23.067008633009127</v>
      </c>
      <c r="O73" s="37">
        <v>17.670919766514864</v>
      </c>
      <c r="P73" s="31">
        <v>542.68420654969486</v>
      </c>
      <c r="Q73" s="32">
        <v>107.8159887159558</v>
      </c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</row>
    <row r="74" spans="1:32" s="22" customFormat="1" ht="13.5" thickBot="1" x14ac:dyDescent="0.25">
      <c r="A74" s="9"/>
      <c r="B74" s="10" t="s">
        <v>32</v>
      </c>
      <c r="C74" s="38">
        <v>91934.390400000033</v>
      </c>
      <c r="D74" s="41">
        <v>78031.781199999998</v>
      </c>
      <c r="E74" s="40">
        <v>77425.292000000016</v>
      </c>
      <c r="F74" s="56">
        <v>606.48919999999998</v>
      </c>
      <c r="G74" s="41">
        <v>13902.369199999999</v>
      </c>
      <c r="H74" s="38">
        <v>2504.1857971999998</v>
      </c>
      <c r="I74" s="41">
        <v>1619.850948399999</v>
      </c>
      <c r="J74" s="40">
        <v>1348.8566568000001</v>
      </c>
      <c r="K74" s="56">
        <v>270.91447479999999</v>
      </c>
      <c r="L74" s="41">
        <v>884.33484880000015</v>
      </c>
      <c r="M74" s="43">
        <v>27.238836155920158</v>
      </c>
      <c r="N74" s="57">
        <v>20.758861626498398</v>
      </c>
      <c r="O74" s="45">
        <v>17.421395799191817</v>
      </c>
      <c r="P74" s="46">
        <v>446.69299107057469</v>
      </c>
      <c r="Q74" s="47">
        <v>63.610370008012744</v>
      </c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</row>
    <row r="75" spans="1:32" s="22" customFormat="1" x14ac:dyDescent="0.2">
      <c r="A75" s="12">
        <v>2016</v>
      </c>
      <c r="B75" s="13" t="s">
        <v>29</v>
      </c>
      <c r="C75" s="48">
        <v>86467.502499999988</v>
      </c>
      <c r="D75" s="49">
        <v>80182.384999999995</v>
      </c>
      <c r="E75" s="25">
        <v>79499.149999999994</v>
      </c>
      <c r="F75" s="26">
        <v>683.2349999999999</v>
      </c>
      <c r="G75" s="49">
        <v>6285.1174999999994</v>
      </c>
      <c r="H75" s="48">
        <v>2340.1199325000002</v>
      </c>
      <c r="I75" s="49">
        <v>1616.7297475</v>
      </c>
      <c r="J75" s="25">
        <v>1248.5187800000001</v>
      </c>
      <c r="K75" s="26">
        <v>368.21096750000004</v>
      </c>
      <c r="L75" s="49">
        <v>723.39018500000009</v>
      </c>
      <c r="M75" s="28">
        <v>27.063577238165291</v>
      </c>
      <c r="N75" s="55">
        <v>20.163153634055661</v>
      </c>
      <c r="O75" s="37">
        <v>15.704806655165497</v>
      </c>
      <c r="P75" s="31">
        <v>538.92287060820968</v>
      </c>
      <c r="Q75" s="32">
        <v>115.09572971388366</v>
      </c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</row>
    <row r="76" spans="1:32" s="22" customFormat="1" x14ac:dyDescent="0.2">
      <c r="A76" s="6"/>
      <c r="B76" s="7" t="s">
        <v>30</v>
      </c>
      <c r="C76" s="23">
        <v>87313.145500000013</v>
      </c>
      <c r="D76" s="35">
        <v>79287.487000000008</v>
      </c>
      <c r="E76" s="34">
        <v>78476.858000000007</v>
      </c>
      <c r="F76" s="54">
        <v>810.62899999999991</v>
      </c>
      <c r="G76" s="35">
        <v>8025.6584999999995</v>
      </c>
      <c r="H76" s="23">
        <v>2890.4272675000002</v>
      </c>
      <c r="I76" s="35">
        <v>1785.5525605</v>
      </c>
      <c r="J76" s="34">
        <v>1309.003702</v>
      </c>
      <c r="K76" s="54">
        <v>476.54885849999999</v>
      </c>
      <c r="L76" s="35">
        <v>1104.8747070000002</v>
      </c>
      <c r="M76" s="28">
        <v>33.104147731111119</v>
      </c>
      <c r="N76" s="55">
        <v>22.519979230770677</v>
      </c>
      <c r="O76" s="37">
        <v>16.680123737879512</v>
      </c>
      <c r="P76" s="31">
        <v>587.87541341353449</v>
      </c>
      <c r="Q76" s="32">
        <v>137.66779473609552</v>
      </c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</row>
    <row r="77" spans="1:32" s="22" customFormat="1" x14ac:dyDescent="0.2">
      <c r="A77" s="6"/>
      <c r="B77" s="7" t="s">
        <v>31</v>
      </c>
      <c r="C77" s="23">
        <v>77701.325500000006</v>
      </c>
      <c r="D77" s="35">
        <v>68900.527000000002</v>
      </c>
      <c r="E77" s="34">
        <v>68010.438000000009</v>
      </c>
      <c r="F77" s="54">
        <v>890.08899999999994</v>
      </c>
      <c r="G77" s="35">
        <v>8800.7985000000008</v>
      </c>
      <c r="H77" s="23">
        <v>2751.3690374999996</v>
      </c>
      <c r="I77" s="35">
        <v>1703.0086704999999</v>
      </c>
      <c r="J77" s="34">
        <v>1155.561792</v>
      </c>
      <c r="K77" s="54">
        <v>547.44687850000003</v>
      </c>
      <c r="L77" s="35">
        <v>1048.360367</v>
      </c>
      <c r="M77" s="28">
        <v>35.409550864096893</v>
      </c>
      <c r="N77" s="55">
        <v>24.716917919945658</v>
      </c>
      <c r="O77" s="37">
        <v>16.990947654240951</v>
      </c>
      <c r="P77" s="31">
        <v>615.04734751243984</v>
      </c>
      <c r="Q77" s="32">
        <v>119.12105100463326</v>
      </c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</row>
    <row r="78" spans="1:32" s="22" customFormat="1" ht="13.5" thickBot="1" x14ac:dyDescent="0.25">
      <c r="A78" s="9"/>
      <c r="B78" s="10" t="s">
        <v>32</v>
      </c>
      <c r="C78" s="38">
        <v>81280.756499999989</v>
      </c>
      <c r="D78" s="41">
        <v>75562.620999999985</v>
      </c>
      <c r="E78" s="40">
        <v>74990.833999999988</v>
      </c>
      <c r="F78" s="56">
        <v>571.78699999999981</v>
      </c>
      <c r="G78" s="41">
        <v>5718.1354999999994</v>
      </c>
      <c r="H78" s="38">
        <v>2275.2268125000001</v>
      </c>
      <c r="I78" s="41">
        <v>1503.8260515000002</v>
      </c>
      <c r="J78" s="40">
        <v>1188.0150460000002</v>
      </c>
      <c r="K78" s="56">
        <v>315.81100550000002</v>
      </c>
      <c r="L78" s="41">
        <v>771.40076099999987</v>
      </c>
      <c r="M78" s="43">
        <v>27.992195329776493</v>
      </c>
      <c r="N78" s="57">
        <v>19.901719019248954</v>
      </c>
      <c r="O78" s="45">
        <v>15.842136733670683</v>
      </c>
      <c r="P78" s="46">
        <v>552.32281513920407</v>
      </c>
      <c r="Q78" s="47">
        <v>134.90424649783131</v>
      </c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</row>
    <row r="79" spans="1:32" s="22" customFormat="1" x14ac:dyDescent="0.2">
      <c r="A79" s="12">
        <v>2017</v>
      </c>
      <c r="B79" s="13" t="s">
        <v>29</v>
      </c>
      <c r="C79" s="48">
        <v>86846.377500000002</v>
      </c>
      <c r="D79" s="49">
        <v>79529.597500000003</v>
      </c>
      <c r="E79" s="25">
        <v>78947.147500000006</v>
      </c>
      <c r="F79" s="26">
        <v>582.44999999999993</v>
      </c>
      <c r="G79" s="49">
        <v>7316.78</v>
      </c>
      <c r="H79" s="48">
        <v>2359.6658175000002</v>
      </c>
      <c r="I79" s="49">
        <v>1520.4859375000001</v>
      </c>
      <c r="J79" s="25">
        <v>1239.3073525</v>
      </c>
      <c r="K79" s="26">
        <v>281.178585</v>
      </c>
      <c r="L79" s="49">
        <v>839.17988000000014</v>
      </c>
      <c r="M79" s="28">
        <v>27.170572744959916</v>
      </c>
      <c r="N79" s="55">
        <v>19.118491546496259</v>
      </c>
      <c r="O79" s="37">
        <v>15.697937059727204</v>
      </c>
      <c r="P79" s="31">
        <v>482.75145506052024</v>
      </c>
      <c r="Q79" s="32">
        <v>114.69251227999204</v>
      </c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</row>
    <row r="80" spans="1:32" s="22" customFormat="1" x14ac:dyDescent="0.2">
      <c r="A80" s="6"/>
      <c r="B80" s="7" t="s">
        <v>30</v>
      </c>
      <c r="C80" s="23">
        <v>87435.140500000009</v>
      </c>
      <c r="D80" s="35">
        <v>76094.866500000004</v>
      </c>
      <c r="E80" s="34">
        <v>75171.120500000005</v>
      </c>
      <c r="F80" s="54">
        <v>923.74599999999998</v>
      </c>
      <c r="G80" s="35">
        <v>11340.273999999999</v>
      </c>
      <c r="H80" s="23">
        <v>2975.4343745000001</v>
      </c>
      <c r="I80" s="35">
        <v>1872.6915325</v>
      </c>
      <c r="J80" s="34">
        <v>1253.1085435</v>
      </c>
      <c r="K80" s="54">
        <v>619.582989</v>
      </c>
      <c r="L80" s="35">
        <v>1102.7428420000001</v>
      </c>
      <c r="M80" s="28">
        <v>34.030189206363765</v>
      </c>
      <c r="N80" s="55">
        <v>24.609958839996121</v>
      </c>
      <c r="O80" s="37">
        <v>16.670079349156435</v>
      </c>
      <c r="P80" s="31">
        <v>670.72873820292591</v>
      </c>
      <c r="Q80" s="32">
        <v>97.241287291647467</v>
      </c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</row>
    <row r="81" spans="1:32" s="22" customFormat="1" x14ac:dyDescent="0.2">
      <c r="A81" s="6"/>
      <c r="B81" s="7" t="s">
        <v>31</v>
      </c>
      <c r="C81" s="23">
        <v>73302.570500000002</v>
      </c>
      <c r="D81" s="35">
        <v>63588.166499999999</v>
      </c>
      <c r="E81" s="34">
        <v>62533.6705</v>
      </c>
      <c r="F81" s="54">
        <v>1054.4959999999999</v>
      </c>
      <c r="G81" s="35">
        <v>9714.4039999999986</v>
      </c>
      <c r="H81" s="23">
        <v>3305.5533945000002</v>
      </c>
      <c r="I81" s="35">
        <v>1883.4495225000001</v>
      </c>
      <c r="J81" s="34">
        <v>1182.5266035</v>
      </c>
      <c r="K81" s="54">
        <v>700.92291899999998</v>
      </c>
      <c r="L81" s="35">
        <v>1422.1038720000001</v>
      </c>
      <c r="M81" s="28">
        <v>45.094645002933426</v>
      </c>
      <c r="N81" s="55">
        <v>29.6194972456078</v>
      </c>
      <c r="O81" s="37">
        <v>18.910238181205116</v>
      </c>
      <c r="P81" s="31">
        <v>664.69945737110436</v>
      </c>
      <c r="Q81" s="32">
        <v>146.39126311814911</v>
      </c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</row>
    <row r="82" spans="1:32" s="22" customFormat="1" ht="13.5" thickBot="1" x14ac:dyDescent="0.25">
      <c r="A82" s="9"/>
      <c r="B82" s="10" t="s">
        <v>32</v>
      </c>
      <c r="C82" s="38">
        <v>82148.84150000001</v>
      </c>
      <c r="D82" s="41">
        <v>78808.659500000009</v>
      </c>
      <c r="E82" s="40">
        <v>78013.381500000003</v>
      </c>
      <c r="F82" s="56">
        <v>795.27800000000002</v>
      </c>
      <c r="G82" s="41">
        <v>3340.1819999999998</v>
      </c>
      <c r="H82" s="38">
        <v>2537.1496535000001</v>
      </c>
      <c r="I82" s="41">
        <v>1583.3239475</v>
      </c>
      <c r="J82" s="40">
        <v>1223.3994805</v>
      </c>
      <c r="K82" s="56">
        <v>359.92446699999999</v>
      </c>
      <c r="L82" s="41">
        <v>953.82570600000008</v>
      </c>
      <c r="M82" s="43">
        <v>30.884789209108931</v>
      </c>
      <c r="N82" s="57">
        <v>20.090735682415708</v>
      </c>
      <c r="O82" s="45">
        <v>15.681918370632351</v>
      </c>
      <c r="P82" s="46">
        <v>452.576919014483</v>
      </c>
      <c r="Q82" s="47">
        <v>285.56099817315351</v>
      </c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</row>
    <row r="83" spans="1:32" s="22" customFormat="1" x14ac:dyDescent="0.2">
      <c r="A83" s="12">
        <v>2018</v>
      </c>
      <c r="B83" s="13" t="s">
        <v>29</v>
      </c>
      <c r="C83" s="48">
        <v>85813.84</v>
      </c>
      <c r="D83" s="49">
        <v>76347.86</v>
      </c>
      <c r="E83" s="25">
        <v>75442.039999999994</v>
      </c>
      <c r="F83" s="26">
        <v>905.82</v>
      </c>
      <c r="G83" s="49">
        <v>9465.98</v>
      </c>
      <c r="H83" s="48">
        <v>2303.5111700000002</v>
      </c>
      <c r="I83" s="49">
        <v>1576.7103700000002</v>
      </c>
      <c r="J83" s="25">
        <v>1173.1306300000001</v>
      </c>
      <c r="K83" s="26">
        <v>403.57974000000002</v>
      </c>
      <c r="L83" s="49">
        <v>726.80079999999998</v>
      </c>
      <c r="M83" s="28">
        <v>26.843119594694755</v>
      </c>
      <c r="N83" s="55">
        <v>20.651664237871241</v>
      </c>
      <c r="O83" s="37">
        <v>15.550091566983081</v>
      </c>
      <c r="P83" s="31">
        <v>445.54076968934226</v>
      </c>
      <c r="Q83" s="32">
        <v>76.780301669769003</v>
      </c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</row>
    <row r="84" spans="1:32" s="22" customFormat="1" x14ac:dyDescent="0.2">
      <c r="A84" s="6"/>
      <c r="B84" s="7" t="s">
        <v>30</v>
      </c>
      <c r="C84" s="23">
        <v>84664.670000000013</v>
      </c>
      <c r="D84" s="35">
        <v>73522.48000000001</v>
      </c>
      <c r="E84" s="34">
        <v>72251.540000000008</v>
      </c>
      <c r="F84" s="54">
        <v>1270.94</v>
      </c>
      <c r="G84" s="35">
        <v>11142.19</v>
      </c>
      <c r="H84" s="23">
        <v>2952.8976499999999</v>
      </c>
      <c r="I84" s="35">
        <v>1697.8448100000001</v>
      </c>
      <c r="J84" s="34">
        <v>1179.1767199999999</v>
      </c>
      <c r="K84" s="54">
        <v>518.66809000000001</v>
      </c>
      <c r="L84" s="35">
        <v>1255.0528400000001</v>
      </c>
      <c r="M84" s="28">
        <v>34.877566404026609</v>
      </c>
      <c r="N84" s="55">
        <v>23.092866426703775</v>
      </c>
      <c r="O84" s="37">
        <v>16.320437183761062</v>
      </c>
      <c r="P84" s="31">
        <v>408.09801406832736</v>
      </c>
      <c r="Q84" s="32">
        <v>112.63969111996835</v>
      </c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</row>
    <row r="85" spans="1:32" s="22" customFormat="1" x14ac:dyDescent="0.2">
      <c r="A85" s="6"/>
      <c r="B85" s="7" t="s">
        <v>31</v>
      </c>
      <c r="C85" s="23">
        <v>81133.72</v>
      </c>
      <c r="D85" s="35">
        <v>71199.55</v>
      </c>
      <c r="E85" s="34">
        <v>69939.33</v>
      </c>
      <c r="F85" s="54">
        <v>1260.22</v>
      </c>
      <c r="G85" s="35">
        <v>9934.17</v>
      </c>
      <c r="H85" s="23">
        <v>3146.9601899999998</v>
      </c>
      <c r="I85" s="35">
        <v>1853.4200899999998</v>
      </c>
      <c r="J85" s="34">
        <v>1289.8876599999999</v>
      </c>
      <c r="K85" s="54">
        <v>563.53242999999998</v>
      </c>
      <c r="L85" s="35">
        <v>1293.5400999999999</v>
      </c>
      <c r="M85" s="28">
        <v>38.787327759654062</v>
      </c>
      <c r="N85" s="55">
        <v>26.031345563279537</v>
      </c>
      <c r="O85" s="37">
        <v>18.442951340826397</v>
      </c>
      <c r="P85" s="31">
        <v>447.16988303629523</v>
      </c>
      <c r="Q85" s="32">
        <v>130.2111902655179</v>
      </c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</row>
    <row r="86" spans="1:32" s="22" customFormat="1" ht="13.5" thickBot="1" x14ac:dyDescent="0.25">
      <c r="A86" s="128"/>
      <c r="B86" s="10" t="s">
        <v>32</v>
      </c>
      <c r="C86" s="38">
        <v>88565.75</v>
      </c>
      <c r="D86" s="41">
        <v>85480.05</v>
      </c>
      <c r="E86" s="40">
        <v>84661.55</v>
      </c>
      <c r="F86" s="56">
        <v>818.5</v>
      </c>
      <c r="G86" s="41">
        <v>3085.7</v>
      </c>
      <c r="H86" s="38">
        <v>2547.8500000000004</v>
      </c>
      <c r="I86" s="41">
        <v>1740.5000000000002</v>
      </c>
      <c r="J86" s="40">
        <v>1325.8000000000002</v>
      </c>
      <c r="K86" s="56">
        <v>414.7</v>
      </c>
      <c r="L86" s="41">
        <v>807.35</v>
      </c>
      <c r="M86" s="43">
        <v>28.76789278022261</v>
      </c>
      <c r="N86" s="57">
        <v>20.361476157302203</v>
      </c>
      <c r="O86" s="45">
        <v>15.660001500090656</v>
      </c>
      <c r="P86" s="46">
        <v>506.658521686011</v>
      </c>
      <c r="Q86" s="47">
        <v>261.64241501118062</v>
      </c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</row>
    <row r="87" spans="1:32" s="22" customFormat="1" x14ac:dyDescent="0.2">
      <c r="A87" s="12">
        <v>2019</v>
      </c>
      <c r="B87" s="13" t="s">
        <v>29</v>
      </c>
      <c r="C87" s="48">
        <v>94337.14499999999</v>
      </c>
      <c r="D87" s="49">
        <v>85181.237499999988</v>
      </c>
      <c r="E87" s="25">
        <v>84337.484999999986</v>
      </c>
      <c r="F87" s="26">
        <v>843.75249999999994</v>
      </c>
      <c r="G87" s="49">
        <v>9155.9075000000012</v>
      </c>
      <c r="H87" s="48">
        <v>2467.563345</v>
      </c>
      <c r="I87" s="49">
        <v>1667.4461199999998</v>
      </c>
      <c r="J87" s="25">
        <v>1233.4522199999999</v>
      </c>
      <c r="K87" s="26">
        <v>433.9939</v>
      </c>
      <c r="L87" s="49">
        <v>800.11722500000008</v>
      </c>
      <c r="M87" s="28">
        <v>26.156858414572543</v>
      </c>
      <c r="N87" s="55">
        <v>19.57527466069039</v>
      </c>
      <c r="O87" s="37">
        <v>14.625195664774685</v>
      </c>
      <c r="P87" s="31">
        <v>514.36161670632089</v>
      </c>
      <c r="Q87" s="32">
        <v>87.388085233495417</v>
      </c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</row>
    <row r="88" spans="1:32" s="22" customFormat="1" x14ac:dyDescent="0.2">
      <c r="A88" s="6"/>
      <c r="B88" s="7" t="s">
        <v>30</v>
      </c>
      <c r="C88" s="23">
        <v>89110.300999999978</v>
      </c>
      <c r="D88" s="35">
        <v>78231.25049999998</v>
      </c>
      <c r="E88" s="34">
        <v>77140.616999999984</v>
      </c>
      <c r="F88" s="54">
        <v>1090.6334999999999</v>
      </c>
      <c r="G88" s="35">
        <v>10879.050500000001</v>
      </c>
      <c r="H88" s="23">
        <v>2855.7338730000001</v>
      </c>
      <c r="I88" s="35">
        <v>1711.721374</v>
      </c>
      <c r="J88" s="34">
        <v>1258.814314</v>
      </c>
      <c r="K88" s="54">
        <v>452.90706000000006</v>
      </c>
      <c r="L88" s="35">
        <v>1144.0124990000002</v>
      </c>
      <c r="M88" s="28">
        <v>32.047180190761566</v>
      </c>
      <c r="N88" s="55">
        <v>21.880276271437083</v>
      </c>
      <c r="O88" s="37">
        <v>16.318437198914292</v>
      </c>
      <c r="P88" s="31">
        <v>415.2697125111232</v>
      </c>
      <c r="Q88" s="32">
        <v>105.15738473683895</v>
      </c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</row>
    <row r="89" spans="1:32" s="22" customFormat="1" x14ac:dyDescent="0.2">
      <c r="A89" s="6"/>
      <c r="B89" s="7" t="s">
        <v>31</v>
      </c>
      <c r="C89" s="23">
        <v>78627.500999999989</v>
      </c>
      <c r="D89" s="35">
        <v>66715.070499999987</v>
      </c>
      <c r="E89" s="34">
        <v>65688.026999999987</v>
      </c>
      <c r="F89" s="54">
        <v>1027.0435</v>
      </c>
      <c r="G89" s="35">
        <v>11912.4305</v>
      </c>
      <c r="H89" s="23">
        <v>2732.8542130000001</v>
      </c>
      <c r="I89" s="35">
        <v>1584.2267339999999</v>
      </c>
      <c r="J89" s="34">
        <v>1053.0241739999999</v>
      </c>
      <c r="K89" s="54">
        <v>531.20256000000006</v>
      </c>
      <c r="L89" s="35">
        <v>1148.6274790000002</v>
      </c>
      <c r="M89" s="28">
        <v>34.756976607968255</v>
      </c>
      <c r="N89" s="55">
        <v>23.746159932484822</v>
      </c>
      <c r="O89" s="37">
        <v>16.030686596813148</v>
      </c>
      <c r="P89" s="31">
        <v>517.21524940277607</v>
      </c>
      <c r="Q89" s="32">
        <v>96.422596463416937</v>
      </c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</row>
    <row r="90" spans="1:32" s="22" customFormat="1" ht="13.5" thickBot="1" x14ac:dyDescent="0.25">
      <c r="A90" s="128"/>
      <c r="B90" s="10" t="s">
        <v>32</v>
      </c>
      <c r="C90" s="38">
        <v>93488.912999999986</v>
      </c>
      <c r="D90" s="41">
        <v>88294.071499999991</v>
      </c>
      <c r="E90" s="40">
        <v>87540.690999999992</v>
      </c>
      <c r="F90" s="56">
        <v>753.38049999999987</v>
      </c>
      <c r="G90" s="41">
        <v>5194.8415000000014</v>
      </c>
      <c r="H90" s="38">
        <v>2289.3281489999995</v>
      </c>
      <c r="I90" s="41">
        <v>1630.1822119999997</v>
      </c>
      <c r="J90" s="40">
        <v>1221.0377319999998</v>
      </c>
      <c r="K90" s="56">
        <v>409.14447999999993</v>
      </c>
      <c r="L90" s="41">
        <v>659.14593699999989</v>
      </c>
      <c r="M90" s="43">
        <v>24.487696728274077</v>
      </c>
      <c r="N90" s="57">
        <v>18.463099325983624</v>
      </c>
      <c r="O90" s="45">
        <v>13.948230452053433</v>
      </c>
      <c r="P90" s="46">
        <v>543.0781391342091</v>
      </c>
      <c r="Q90" s="47">
        <v>126.88470610701013</v>
      </c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</row>
    <row r="91" spans="1:32" s="22" customFormat="1" x14ac:dyDescent="0.2">
      <c r="A91" s="12">
        <v>2020</v>
      </c>
      <c r="B91" s="13" t="s">
        <v>29</v>
      </c>
      <c r="C91" s="48">
        <v>77468.807499999995</v>
      </c>
      <c r="D91" s="49">
        <v>68579.554999999993</v>
      </c>
      <c r="E91" s="25">
        <v>67962.544999999998</v>
      </c>
      <c r="F91" s="26">
        <v>617.01</v>
      </c>
      <c r="G91" s="49">
        <v>8889.2525000000005</v>
      </c>
      <c r="H91" s="48">
        <v>1924.3045049999996</v>
      </c>
      <c r="I91" s="49">
        <v>1272.8866549999998</v>
      </c>
      <c r="J91" s="25">
        <v>1023.2346274999999</v>
      </c>
      <c r="K91" s="26">
        <v>249.65202749999997</v>
      </c>
      <c r="L91" s="49">
        <v>651.41784999999993</v>
      </c>
      <c r="M91" s="28">
        <f t="shared" ref="M91:Q94" si="0">H91/C91*1000</f>
        <v>24.839733140335223</v>
      </c>
      <c r="N91" s="55">
        <f t="shared" si="0"/>
        <v>18.560730745482381</v>
      </c>
      <c r="O91" s="37">
        <f t="shared" si="0"/>
        <v>15.055860952529072</v>
      </c>
      <c r="P91" s="31">
        <f t="shared" si="0"/>
        <v>404.61585306559044</v>
      </c>
      <c r="Q91" s="32">
        <f t="shared" si="0"/>
        <v>73.281510453213016</v>
      </c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</row>
    <row r="92" spans="1:32" s="22" customFormat="1" x14ac:dyDescent="0.2">
      <c r="A92" s="6"/>
      <c r="B92" s="7" t="s">
        <v>30</v>
      </c>
      <c r="C92" s="23">
        <v>40062.264500000005</v>
      </c>
      <c r="D92" s="35">
        <v>35441.605000000003</v>
      </c>
      <c r="E92" s="34">
        <v>35275.305</v>
      </c>
      <c r="F92" s="54">
        <v>166.30000000000004</v>
      </c>
      <c r="G92" s="35">
        <v>4620.6595000000007</v>
      </c>
      <c r="H92" s="23">
        <v>849.96890899999983</v>
      </c>
      <c r="I92" s="35">
        <v>558.87041099999988</v>
      </c>
      <c r="J92" s="34">
        <v>521.73230849999993</v>
      </c>
      <c r="K92" s="54">
        <v>37.138102499999981</v>
      </c>
      <c r="L92" s="35">
        <v>291.09849799999995</v>
      </c>
      <c r="M92" s="28">
        <f t="shared" si="0"/>
        <v>21.216197327038259</v>
      </c>
      <c r="N92" s="55">
        <f t="shared" si="0"/>
        <v>15.768766990095392</v>
      </c>
      <c r="O92" s="37">
        <f t="shared" si="0"/>
        <v>14.790299006628006</v>
      </c>
      <c r="P92" s="31">
        <f t="shared" si="0"/>
        <v>223.31991882140693</v>
      </c>
      <c r="Q92" s="32">
        <f t="shared" si="0"/>
        <v>62.999339812855702</v>
      </c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</row>
    <row r="93" spans="1:32" s="22" customFormat="1" x14ac:dyDescent="0.2">
      <c r="A93" s="6"/>
      <c r="B93" s="7" t="s">
        <v>31</v>
      </c>
      <c r="C93" s="23">
        <v>67040.414499999999</v>
      </c>
      <c r="D93" s="35">
        <v>60599.074999999997</v>
      </c>
      <c r="E93" s="34">
        <v>60075.714999999997</v>
      </c>
      <c r="F93" s="54">
        <v>523.36</v>
      </c>
      <c r="G93" s="35">
        <v>6441.339500000001</v>
      </c>
      <c r="H93" s="23">
        <v>1621.435099</v>
      </c>
      <c r="I93" s="35">
        <v>1099.9074310000001</v>
      </c>
      <c r="J93" s="34">
        <v>883.38056849999998</v>
      </c>
      <c r="K93" s="54">
        <v>216.52686249999999</v>
      </c>
      <c r="L93" s="35">
        <v>521.52766799999995</v>
      </c>
      <c r="M93" s="28">
        <f t="shared" si="0"/>
        <v>24.185934873657441</v>
      </c>
      <c r="N93" s="55">
        <f t="shared" si="0"/>
        <v>18.150564690962693</v>
      </c>
      <c r="O93" s="37">
        <f t="shared" si="0"/>
        <v>14.7044536798272</v>
      </c>
      <c r="P93" s="31">
        <f t="shared" si="0"/>
        <v>413.72451562977682</v>
      </c>
      <c r="Q93" s="32">
        <f t="shared" si="0"/>
        <v>80.965716525266203</v>
      </c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</row>
    <row r="94" spans="1:32" s="22" customFormat="1" ht="13.5" thickBot="1" x14ac:dyDescent="0.25">
      <c r="A94" s="128"/>
      <c r="B94" s="10" t="s">
        <v>32</v>
      </c>
      <c r="C94" s="38">
        <v>48418.613499999999</v>
      </c>
      <c r="D94" s="41">
        <v>45850.114999999998</v>
      </c>
      <c r="E94" s="40">
        <v>45799.044999999998</v>
      </c>
      <c r="F94" s="56">
        <v>51.070000000000007</v>
      </c>
      <c r="G94" s="41">
        <v>2568.4985000000001</v>
      </c>
      <c r="H94" s="38">
        <v>989.59308699999997</v>
      </c>
      <c r="I94" s="41">
        <v>679.92037299999993</v>
      </c>
      <c r="J94" s="40">
        <v>650.8262054999999</v>
      </c>
      <c r="K94" s="56">
        <v>29.094167499999998</v>
      </c>
      <c r="L94" s="41">
        <v>309.67271399999998</v>
      </c>
      <c r="M94" s="43">
        <f t="shared" si="0"/>
        <v>20.438278080804608</v>
      </c>
      <c r="N94" s="57">
        <f t="shared" si="0"/>
        <v>14.829196677042139</v>
      </c>
      <c r="O94" s="45">
        <f t="shared" si="0"/>
        <v>14.210475469521253</v>
      </c>
      <c r="P94" s="46">
        <f t="shared" si="0"/>
        <v>569.69194243195602</v>
      </c>
      <c r="Q94" s="47">
        <f t="shared" si="0"/>
        <v>120.56565888592108</v>
      </c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</row>
    <row r="95" spans="1:32" s="22" customFormat="1" x14ac:dyDescent="0.2">
      <c r="A95" s="12">
        <v>2021</v>
      </c>
      <c r="B95" s="13" t="s">
        <v>29</v>
      </c>
      <c r="C95" s="48">
        <v>46281.712500000001</v>
      </c>
      <c r="D95" s="49">
        <v>40024.342499999999</v>
      </c>
      <c r="E95" s="25">
        <v>40005.3675</v>
      </c>
      <c r="F95" s="26">
        <v>18.974999999999969</v>
      </c>
      <c r="G95" s="49">
        <v>6257.3700000000008</v>
      </c>
      <c r="H95" s="48">
        <v>1012.5767675</v>
      </c>
      <c r="I95" s="49">
        <v>530.36942249999993</v>
      </c>
      <c r="J95" s="25">
        <v>520.19329249999998</v>
      </c>
      <c r="K95" s="26">
        <v>10.176130000000001</v>
      </c>
      <c r="L95" s="49">
        <v>482.20734499999998</v>
      </c>
      <c r="M95" s="28">
        <v>21.878550140079625</v>
      </c>
      <c r="N95" s="55">
        <v>13.251171396507011</v>
      </c>
      <c r="O95" s="37">
        <v>13.003087460701366</v>
      </c>
      <c r="P95" s="31">
        <v>536.29143610013261</v>
      </c>
      <c r="Q95" s="32">
        <v>77.062303331910996</v>
      </c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</row>
    <row r="96" spans="1:32" s="22" customFormat="1" x14ac:dyDescent="0.2">
      <c r="A96" s="6"/>
      <c r="B96" s="7" t="s">
        <v>30</v>
      </c>
      <c r="C96" s="23">
        <v>59819.467499999992</v>
      </c>
      <c r="D96" s="35">
        <v>55727.641499999991</v>
      </c>
      <c r="E96" s="34">
        <v>55634.87249999999</v>
      </c>
      <c r="F96" s="54">
        <v>92.768999999999949</v>
      </c>
      <c r="G96" s="35">
        <v>4091.8260000000009</v>
      </c>
      <c r="H96" s="23">
        <v>1420.3527144999998</v>
      </c>
      <c r="I96" s="35">
        <v>826.11268949999987</v>
      </c>
      <c r="J96" s="34">
        <v>786.84760749999987</v>
      </c>
      <c r="K96" s="54">
        <v>39.265082</v>
      </c>
      <c r="L96" s="35">
        <v>594.24002499999983</v>
      </c>
      <c r="M96" s="28">
        <v>23.743987933359655</v>
      </c>
      <c r="N96" s="55">
        <v>14.824110033438254</v>
      </c>
      <c r="O96" s="37">
        <v>14.143064810654504</v>
      </c>
      <c r="P96" s="31">
        <v>423.25649732130364</v>
      </c>
      <c r="Q96" s="32">
        <v>145.22612276279582</v>
      </c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</row>
    <row r="97" spans="1:32" s="22" customFormat="1" x14ac:dyDescent="0.2">
      <c r="A97" s="6"/>
      <c r="B97" s="7" t="s">
        <v>31</v>
      </c>
      <c r="C97" s="23">
        <v>69996.20749999999</v>
      </c>
      <c r="D97" s="35">
        <v>64343.081499999986</v>
      </c>
      <c r="E97" s="34">
        <v>63817.472499999989</v>
      </c>
      <c r="F97" s="54">
        <v>525.60899999999992</v>
      </c>
      <c r="G97" s="35">
        <v>5653.1260000000011</v>
      </c>
      <c r="H97" s="23">
        <v>1679.3511644999999</v>
      </c>
      <c r="I97" s="35">
        <v>1084.1376794999999</v>
      </c>
      <c r="J97" s="34">
        <v>873.23065749999989</v>
      </c>
      <c r="K97" s="54">
        <v>210.90702199999998</v>
      </c>
      <c r="L97" s="35">
        <v>595.21348499999988</v>
      </c>
      <c r="M97" s="28">
        <v>23.992030775381654</v>
      </c>
      <c r="N97" s="55">
        <v>16.849327918806626</v>
      </c>
      <c r="O97" s="37">
        <v>13.683253555677876</v>
      </c>
      <c r="P97" s="31">
        <v>401.26219680408826</v>
      </c>
      <c r="Q97" s="32">
        <v>105.28926562047259</v>
      </c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</row>
    <row r="98" spans="1:32" s="22" customFormat="1" ht="13.5" thickBot="1" x14ac:dyDescent="0.25">
      <c r="A98" s="128"/>
      <c r="B98" s="10" t="s">
        <v>32</v>
      </c>
      <c r="C98" s="38">
        <v>73619.662499999991</v>
      </c>
      <c r="D98" s="41">
        <v>70009.224499999997</v>
      </c>
      <c r="E98" s="40">
        <v>69542.017500000002</v>
      </c>
      <c r="F98" s="56">
        <v>467.20699999999999</v>
      </c>
      <c r="G98" s="41">
        <v>3610.4380000000001</v>
      </c>
      <c r="H98" s="38">
        <v>1673.4408534999998</v>
      </c>
      <c r="I98" s="41">
        <v>997.24343849999991</v>
      </c>
      <c r="J98" s="40">
        <v>953.18141249999996</v>
      </c>
      <c r="K98" s="56">
        <v>44.062026000000003</v>
      </c>
      <c r="L98" s="41">
        <v>676.19741499999998</v>
      </c>
      <c r="M98" s="43">
        <v>22.7308954791799</v>
      </c>
      <c r="N98" s="57">
        <v>14.244457721424981</v>
      </c>
      <c r="O98" s="45">
        <v>13.706553919002996</v>
      </c>
      <c r="P98" s="46">
        <v>94.309430295350893</v>
      </c>
      <c r="Q98" s="47">
        <v>187.28957954685831</v>
      </c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</row>
    <row r="99" spans="1:32" s="22" customFormat="1" x14ac:dyDescent="0.2">
      <c r="A99" s="12">
        <v>2022</v>
      </c>
      <c r="B99" s="13" t="s">
        <v>29</v>
      </c>
      <c r="C99" s="48">
        <v>82327</v>
      </c>
      <c r="D99" s="49">
        <v>76374</v>
      </c>
      <c r="E99" s="25">
        <v>75614</v>
      </c>
      <c r="F99" s="26">
        <v>760.69500000000016</v>
      </c>
      <c r="G99" s="49">
        <v>5863</v>
      </c>
      <c r="H99" s="48">
        <v>1862</v>
      </c>
      <c r="I99" s="49">
        <v>1240</v>
      </c>
      <c r="J99" s="25">
        <v>951</v>
      </c>
      <c r="K99" s="26">
        <v>288.69383249999998</v>
      </c>
      <c r="L99" s="49">
        <v>662</v>
      </c>
      <c r="M99" s="28">
        <v>22.549120906443893</v>
      </c>
      <c r="N99" s="55">
        <v>16.233835100025814</v>
      </c>
      <c r="O99" s="37">
        <v>12.570891640857022</v>
      </c>
      <c r="P99" s="31">
        <v>379.51325104016706</v>
      </c>
      <c r="Q99" s="32">
        <v>104.63792055006685</v>
      </c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</row>
    <row r="100" spans="1:32" s="22" customFormat="1" x14ac:dyDescent="0.2">
      <c r="A100" s="6"/>
      <c r="B100" s="7" t="s">
        <v>30</v>
      </c>
      <c r="C100" s="23">
        <v>87014</v>
      </c>
      <c r="D100" s="35">
        <v>76732</v>
      </c>
      <c r="E100" s="34">
        <v>75550</v>
      </c>
      <c r="F100" s="54">
        <v>1182.1730000000002</v>
      </c>
      <c r="G100" s="35">
        <v>10282</v>
      </c>
      <c r="H100" s="23">
        <v>2828</v>
      </c>
      <c r="I100" s="35">
        <v>1506</v>
      </c>
      <c r="J100" s="34">
        <v>1044</v>
      </c>
      <c r="K100" s="54">
        <v>462.37136549999997</v>
      </c>
      <c r="L100" s="35">
        <v>1322</v>
      </c>
      <c r="M100" s="28">
        <v>32.44753276640396</v>
      </c>
      <c r="N100" s="55">
        <v>19.632020638930424</v>
      </c>
      <c r="O100" s="37">
        <v>13.800705810662889</v>
      </c>
      <c r="P100" s="31">
        <v>391.11988304588237</v>
      </c>
      <c r="Q100" s="32">
        <v>128.97579523737875</v>
      </c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</row>
    <row r="101" spans="1:32" s="22" customFormat="1" x14ac:dyDescent="0.2">
      <c r="A101" s="6"/>
      <c r="B101" s="7" t="s">
        <v>31</v>
      </c>
      <c r="C101" s="23">
        <v>79303</v>
      </c>
      <c r="D101" s="35">
        <v>72135</v>
      </c>
      <c r="E101" s="34">
        <v>70965</v>
      </c>
      <c r="F101" s="54">
        <v>1170.1730000000002</v>
      </c>
      <c r="G101" s="35">
        <v>7168</v>
      </c>
      <c r="H101" s="23">
        <v>2610</v>
      </c>
      <c r="I101" s="35">
        <v>1439</v>
      </c>
      <c r="J101" s="34">
        <v>972</v>
      </c>
      <c r="K101" s="54">
        <v>467.37136549999997</v>
      </c>
      <c r="L101" s="35">
        <v>1171</v>
      </c>
      <c r="M101" s="28">
        <v>32.855485469088229</v>
      </c>
      <c r="N101" s="55">
        <v>19.955380773740732</v>
      </c>
      <c r="O101" s="37">
        <v>13.67736011634285</v>
      </c>
      <c r="P101" s="31">
        <v>399.40364843488948</v>
      </c>
      <c r="Q101" s="32">
        <v>164.56872807311535</v>
      </c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</row>
    <row r="102" spans="1:32" s="22" customFormat="1" ht="13.5" thickBot="1" x14ac:dyDescent="0.25">
      <c r="A102" s="128"/>
      <c r="B102" s="10" t="s">
        <v>32</v>
      </c>
      <c r="C102" s="38">
        <v>86188</v>
      </c>
      <c r="D102" s="41">
        <v>82889</v>
      </c>
      <c r="E102" s="40">
        <v>81881</v>
      </c>
      <c r="F102" s="56">
        <v>1007.739</v>
      </c>
      <c r="G102" s="41">
        <v>3300</v>
      </c>
      <c r="H102" s="38">
        <v>1926</v>
      </c>
      <c r="I102" s="41">
        <v>1417</v>
      </c>
      <c r="J102" s="40">
        <v>987</v>
      </c>
      <c r="K102" s="56">
        <v>430.33876650000002</v>
      </c>
      <c r="L102" s="41">
        <v>508</v>
      </c>
      <c r="M102" s="43">
        <v>22.331002820686376</v>
      </c>
      <c r="N102" s="57">
        <v>17.100035737297191</v>
      </c>
      <c r="O102" s="45">
        <v>12.052727718037765</v>
      </c>
      <c r="P102" s="46">
        <v>427.03395075510628</v>
      </c>
      <c r="Q102" s="47">
        <v>154.40724199698187</v>
      </c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</row>
    <row r="103" spans="1:32" s="22" customFormat="1" x14ac:dyDescent="0.2">
      <c r="A103" s="12" t="s">
        <v>40</v>
      </c>
      <c r="B103" s="13" t="s">
        <v>29</v>
      </c>
      <c r="C103" s="48">
        <v>96766.485000000015</v>
      </c>
      <c r="D103" s="49">
        <v>90830.910000000018</v>
      </c>
      <c r="E103" s="25">
        <v>89805.937500000015</v>
      </c>
      <c r="F103" s="26">
        <v>1024.9725000000001</v>
      </c>
      <c r="G103" s="49">
        <v>5935.5749999999998</v>
      </c>
      <c r="H103" s="48">
        <v>2051.391345</v>
      </c>
      <c r="I103" s="49">
        <v>1492.078215</v>
      </c>
      <c r="J103" s="25">
        <v>1114.4993924999999</v>
      </c>
      <c r="K103" s="26">
        <v>377.5788225</v>
      </c>
      <c r="L103" s="49">
        <v>559.31313</v>
      </c>
      <c r="M103" s="28">
        <v>21.199399203143525</v>
      </c>
      <c r="N103" s="55">
        <v>16.42698740990264</v>
      </c>
      <c r="O103" s="37">
        <v>12.410085830906223</v>
      </c>
      <c r="P103" s="31">
        <v>368.37946627836357</v>
      </c>
      <c r="Q103" s="32">
        <v>94.230656676059198</v>
      </c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</row>
    <row r="104" spans="1:32" s="22" customFormat="1" x14ac:dyDescent="0.2">
      <c r="A104" s="6"/>
      <c r="B104" s="7" t="s">
        <v>30</v>
      </c>
      <c r="C104" s="23">
        <v>82777.269</v>
      </c>
      <c r="D104" s="35">
        <v>76948.831999999995</v>
      </c>
      <c r="E104" s="34">
        <v>76057.212499999994</v>
      </c>
      <c r="F104" s="54">
        <v>891.61950000000013</v>
      </c>
      <c r="G104" s="35">
        <v>5828.4369999999999</v>
      </c>
      <c r="H104" s="23">
        <v>2089.8129749999998</v>
      </c>
      <c r="I104" s="35">
        <v>1433.0923409999998</v>
      </c>
      <c r="J104" s="34">
        <v>1059.7690594999999</v>
      </c>
      <c r="K104" s="54">
        <v>373.32328149999995</v>
      </c>
      <c r="L104" s="35">
        <v>656.72063400000002</v>
      </c>
      <c r="M104" s="28">
        <v>25.246217956284593</v>
      </c>
      <c r="N104" s="55">
        <v>18.623964831590946</v>
      </c>
      <c r="O104" s="37">
        <v>13.933840390219402</v>
      </c>
      <c r="P104" s="31">
        <v>418.70246388734193</v>
      </c>
      <c r="Q104" s="32">
        <v>112.67525650530322</v>
      </c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</row>
    <row r="105" spans="1:32" s="22" customFormat="1" x14ac:dyDescent="0.2">
      <c r="A105" s="6"/>
      <c r="B105" s="7" t="s">
        <v>31</v>
      </c>
      <c r="C105" s="23">
        <v>84570.578999999998</v>
      </c>
      <c r="D105" s="35">
        <v>79398.911999999997</v>
      </c>
      <c r="E105" s="34">
        <v>78592.642500000002</v>
      </c>
      <c r="F105" s="54">
        <v>806.26950000000011</v>
      </c>
      <c r="G105" s="35">
        <v>5171.6669999999995</v>
      </c>
      <c r="H105" s="23">
        <v>2684.619745</v>
      </c>
      <c r="I105" s="35">
        <v>1498.0072009999999</v>
      </c>
      <c r="J105" s="34">
        <v>1074.5219895</v>
      </c>
      <c r="K105" s="54">
        <v>423.48521149999999</v>
      </c>
      <c r="L105" s="35">
        <v>1186.6125440000001</v>
      </c>
      <c r="M105" s="28">
        <v>31.744133441489151</v>
      </c>
      <c r="N105" s="55">
        <v>18.866847961342341</v>
      </c>
      <c r="O105" s="37">
        <v>13.672043022347797</v>
      </c>
      <c r="P105" s="31">
        <v>525.24027201822707</v>
      </c>
      <c r="Q105" s="32">
        <v>229.44488575927264</v>
      </c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</row>
    <row r="106" spans="1:32" s="22" customFormat="1" ht="13.5" thickBot="1" x14ac:dyDescent="0.25">
      <c r="A106" s="128"/>
      <c r="B106" s="10" t="s">
        <v>32</v>
      </c>
      <c r="C106" s="38">
        <v>82909.407000000007</v>
      </c>
      <c r="D106" s="41">
        <v>79832.466000000015</v>
      </c>
      <c r="E106" s="40">
        <v>78635.357500000013</v>
      </c>
      <c r="F106" s="56">
        <v>1197.1085</v>
      </c>
      <c r="G106" s="41">
        <v>3076.9409999999989</v>
      </c>
      <c r="H106" s="38">
        <v>1999.8712349999996</v>
      </c>
      <c r="I106" s="41">
        <v>1525.2285029999998</v>
      </c>
      <c r="J106" s="40">
        <v>894.05932849999999</v>
      </c>
      <c r="K106" s="56">
        <v>631.16917449999994</v>
      </c>
      <c r="L106" s="41">
        <v>474.64273199999991</v>
      </c>
      <c r="M106" s="43">
        <v>24.121161968991039</v>
      </c>
      <c r="N106" s="57">
        <v>19.105366267904081</v>
      </c>
      <c r="O106" s="45">
        <v>11.36968606647461</v>
      </c>
      <c r="P106" s="46">
        <v>527.24475225094454</v>
      </c>
      <c r="Q106" s="47">
        <v>154.25798934721209</v>
      </c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</row>
    <row r="107" spans="1:32" s="22" customFormat="1" ht="13.5" thickBot="1" x14ac:dyDescent="0.25">
      <c r="A107" s="144"/>
      <c r="B107" s="146"/>
      <c r="C107" s="142"/>
      <c r="D107" s="35"/>
      <c r="E107" s="35"/>
      <c r="F107" s="35"/>
      <c r="G107" s="35"/>
      <c r="H107" s="142"/>
      <c r="I107" s="35"/>
      <c r="J107" s="35"/>
      <c r="K107" s="35"/>
      <c r="L107" s="35"/>
      <c r="M107" s="143"/>
      <c r="N107" s="55"/>
      <c r="O107" s="55"/>
      <c r="P107" s="55"/>
      <c r="Q107" s="55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</row>
    <row r="108" spans="1:32" s="22" customFormat="1" ht="13.5" thickBot="1" x14ac:dyDescent="0.25">
      <c r="A108" s="159">
        <v>1995</v>
      </c>
      <c r="B108" s="160"/>
      <c r="C108" s="58">
        <v>644200</v>
      </c>
      <c r="D108" s="59">
        <v>615100</v>
      </c>
      <c r="E108" s="60">
        <v>613900</v>
      </c>
      <c r="F108" s="61">
        <v>1200</v>
      </c>
      <c r="G108" s="62">
        <v>29100</v>
      </c>
      <c r="H108" s="58">
        <v>11763</v>
      </c>
      <c r="I108" s="59">
        <v>8920</v>
      </c>
      <c r="J108" s="60" t="s">
        <v>36</v>
      </c>
      <c r="K108" s="61" t="s">
        <v>36</v>
      </c>
      <c r="L108" s="62">
        <v>2843</v>
      </c>
      <c r="M108" s="63">
        <v>18.3</v>
      </c>
      <c r="N108" s="64">
        <v>14.5</v>
      </c>
      <c r="O108" s="60" t="s">
        <v>36</v>
      </c>
      <c r="P108" s="61" t="s">
        <v>36</v>
      </c>
      <c r="Q108" s="65">
        <v>97.7</v>
      </c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</row>
    <row r="109" spans="1:32" s="22" customFormat="1" x14ac:dyDescent="0.2">
      <c r="A109" s="152">
        <v>1996</v>
      </c>
      <c r="B109" s="153"/>
      <c r="C109" s="66">
        <v>527364</v>
      </c>
      <c r="D109" s="67">
        <v>505396</v>
      </c>
      <c r="E109" s="68">
        <v>503672</v>
      </c>
      <c r="F109" s="69">
        <v>1724</v>
      </c>
      <c r="G109" s="70">
        <v>21968</v>
      </c>
      <c r="H109" s="66">
        <v>9729</v>
      </c>
      <c r="I109" s="67">
        <v>6818</v>
      </c>
      <c r="J109" s="68">
        <v>6314</v>
      </c>
      <c r="K109" s="69">
        <v>504</v>
      </c>
      <c r="L109" s="70">
        <v>2911</v>
      </c>
      <c r="M109" s="71">
        <v>18.399999999999999</v>
      </c>
      <c r="N109" s="72">
        <v>13.5</v>
      </c>
      <c r="O109" s="73">
        <v>12.5</v>
      </c>
      <c r="P109" s="74">
        <v>292.3</v>
      </c>
      <c r="Q109" s="75">
        <v>132.5</v>
      </c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</row>
    <row r="110" spans="1:32" s="22" customFormat="1" x14ac:dyDescent="0.2">
      <c r="A110" s="152">
        <v>1997</v>
      </c>
      <c r="B110" s="153"/>
      <c r="C110" s="76">
        <v>465047</v>
      </c>
      <c r="D110" s="24">
        <v>448743</v>
      </c>
      <c r="E110" s="34">
        <v>447330</v>
      </c>
      <c r="F110" s="54">
        <v>1413</v>
      </c>
      <c r="G110" s="77">
        <v>16304</v>
      </c>
      <c r="H110" s="76">
        <v>8804</v>
      </c>
      <c r="I110" s="24">
        <v>6226</v>
      </c>
      <c r="J110" s="34">
        <v>5797</v>
      </c>
      <c r="K110" s="54">
        <v>429</v>
      </c>
      <c r="L110" s="77">
        <v>2578</v>
      </c>
      <c r="M110" s="78">
        <v>18.899999999999999</v>
      </c>
      <c r="N110" s="29">
        <v>13.9</v>
      </c>
      <c r="O110" s="37">
        <v>13</v>
      </c>
      <c r="P110" s="31">
        <v>303.60000000000002</v>
      </c>
      <c r="Q110" s="32">
        <v>158.1</v>
      </c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</row>
    <row r="111" spans="1:32" s="22" customFormat="1" x14ac:dyDescent="0.2">
      <c r="A111" s="152">
        <v>1998</v>
      </c>
      <c r="B111" s="153"/>
      <c r="C111" s="76">
        <v>455991</v>
      </c>
      <c r="D111" s="79">
        <v>439723</v>
      </c>
      <c r="E111" s="80">
        <v>438498</v>
      </c>
      <c r="F111" s="81">
        <v>1225</v>
      </c>
      <c r="G111" s="82">
        <v>16268</v>
      </c>
      <c r="H111" s="76">
        <v>8681</v>
      </c>
      <c r="I111" s="79">
        <v>6364</v>
      </c>
      <c r="J111" s="80">
        <v>5981</v>
      </c>
      <c r="K111" s="81">
        <v>383</v>
      </c>
      <c r="L111" s="82">
        <v>2317</v>
      </c>
      <c r="M111" s="83">
        <v>19</v>
      </c>
      <c r="N111" s="84">
        <v>14.5</v>
      </c>
      <c r="O111" s="85">
        <v>13.6</v>
      </c>
      <c r="P111" s="86">
        <v>312.7</v>
      </c>
      <c r="Q111" s="87">
        <v>142.4</v>
      </c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</row>
    <row r="112" spans="1:32" s="22" customFormat="1" x14ac:dyDescent="0.2">
      <c r="A112" s="152">
        <v>1999</v>
      </c>
      <c r="B112" s="153"/>
      <c r="C112" s="76">
        <v>446931</v>
      </c>
      <c r="D112" s="24">
        <v>431063</v>
      </c>
      <c r="E112" s="34">
        <v>429748</v>
      </c>
      <c r="F112" s="54">
        <v>1315</v>
      </c>
      <c r="G112" s="77">
        <v>15868</v>
      </c>
      <c r="H112" s="76">
        <v>8649</v>
      </c>
      <c r="I112" s="24">
        <v>6342</v>
      </c>
      <c r="J112" s="34">
        <v>5950</v>
      </c>
      <c r="K112" s="54">
        <v>392</v>
      </c>
      <c r="L112" s="77">
        <v>2307</v>
      </c>
      <c r="M112" s="78">
        <v>19.399999999999999</v>
      </c>
      <c r="N112" s="29">
        <v>14.7</v>
      </c>
      <c r="O112" s="37">
        <v>13.8</v>
      </c>
      <c r="P112" s="31">
        <v>298.10000000000002</v>
      </c>
      <c r="Q112" s="32">
        <v>145.4</v>
      </c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</row>
    <row r="113" spans="1:32" s="22" customFormat="1" ht="13.5" thickBot="1" x14ac:dyDescent="0.25">
      <c r="A113" s="147" t="s">
        <v>37</v>
      </c>
      <c r="B113" s="161"/>
      <c r="C113" s="88">
        <v>438878</v>
      </c>
      <c r="D113" s="89">
        <v>423727.7</v>
      </c>
      <c r="E113" s="90">
        <v>422400.8</v>
      </c>
      <c r="F113" s="91">
        <v>1326.9</v>
      </c>
      <c r="G113" s="92">
        <v>15150.3</v>
      </c>
      <c r="H113" s="88">
        <v>9351.3444999999992</v>
      </c>
      <c r="I113" s="89">
        <v>6631.4633999999996</v>
      </c>
      <c r="J113" s="90">
        <v>6110.4758999999995</v>
      </c>
      <c r="K113" s="91">
        <v>520.98749999999995</v>
      </c>
      <c r="L113" s="92">
        <v>2719.8811000000001</v>
      </c>
      <c r="M113" s="93">
        <v>21.307389525107205</v>
      </c>
      <c r="N113" s="94">
        <v>15.650294752974611</v>
      </c>
      <c r="O113" s="95">
        <v>14.466061380565568</v>
      </c>
      <c r="P113" s="96">
        <v>392.63508930590092</v>
      </c>
      <c r="Q113" s="97">
        <v>179.52655062936049</v>
      </c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</row>
    <row r="114" spans="1:32" s="22" customFormat="1" x14ac:dyDescent="0.2">
      <c r="A114" s="152">
        <v>2001</v>
      </c>
      <c r="B114" s="153"/>
      <c r="C114" s="66">
        <v>435912.5</v>
      </c>
      <c r="D114" s="24">
        <v>415932.1</v>
      </c>
      <c r="E114" s="34">
        <v>414196.4</v>
      </c>
      <c r="F114" s="54">
        <v>1735.7</v>
      </c>
      <c r="G114" s="77">
        <v>19980.400000000001</v>
      </c>
      <c r="H114" s="66">
        <v>10607.489399999999</v>
      </c>
      <c r="I114" s="24">
        <v>7644.1529999999993</v>
      </c>
      <c r="J114" s="34">
        <v>6975.1734999999999</v>
      </c>
      <c r="K114" s="54">
        <v>668.97950000000003</v>
      </c>
      <c r="L114" s="77">
        <v>2963.3364000000001</v>
      </c>
      <c r="M114" s="98">
        <v>24.33398766954377</v>
      </c>
      <c r="N114" s="72">
        <v>18.378367526815069</v>
      </c>
      <c r="O114" s="73">
        <v>16.840256216616076</v>
      </c>
      <c r="P114" s="74">
        <v>385.42346027539321</v>
      </c>
      <c r="Q114" s="75">
        <v>148.31216592260415</v>
      </c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</row>
    <row r="115" spans="1:32" s="22" customFormat="1" x14ac:dyDescent="0.2">
      <c r="A115" s="152">
        <v>2002</v>
      </c>
      <c r="B115" s="153"/>
      <c r="C115" s="76">
        <v>406096.9</v>
      </c>
      <c r="D115" s="79">
        <v>387432.9</v>
      </c>
      <c r="E115" s="80">
        <v>386149.2</v>
      </c>
      <c r="F115" s="81">
        <v>1283.7</v>
      </c>
      <c r="G115" s="82">
        <v>18664</v>
      </c>
      <c r="H115" s="76">
        <v>9667.4742999999999</v>
      </c>
      <c r="I115" s="79">
        <v>7368.6210000000001</v>
      </c>
      <c r="J115" s="80">
        <v>6836.6670999999997</v>
      </c>
      <c r="K115" s="81">
        <v>531.95389999999998</v>
      </c>
      <c r="L115" s="82">
        <v>2298.8533000000007</v>
      </c>
      <c r="M115" s="99">
        <v>23.805831317599321</v>
      </c>
      <c r="N115" s="84">
        <v>19.019089499110684</v>
      </c>
      <c r="O115" s="85">
        <v>17.704729415469462</v>
      </c>
      <c r="P115" s="86">
        <v>414.39113500038957</v>
      </c>
      <c r="Q115" s="87">
        <v>123.17045113587659</v>
      </c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</row>
    <row r="116" spans="1:32" s="22" customFormat="1" x14ac:dyDescent="0.2">
      <c r="A116" s="152">
        <v>2003</v>
      </c>
      <c r="B116" s="153"/>
      <c r="C116" s="76">
        <v>417011.83</v>
      </c>
      <c r="D116" s="24">
        <v>397775.23</v>
      </c>
      <c r="E116" s="34">
        <v>396220.73</v>
      </c>
      <c r="F116" s="54">
        <v>1554.5</v>
      </c>
      <c r="G116" s="77">
        <v>19236.599999999999</v>
      </c>
      <c r="H116" s="76">
        <v>9448.5651799999996</v>
      </c>
      <c r="I116" s="24">
        <v>6741.7960599999988</v>
      </c>
      <c r="J116" s="34">
        <v>6267.5818999999992</v>
      </c>
      <c r="K116" s="54">
        <v>474.21415999999999</v>
      </c>
      <c r="L116" s="77">
        <v>2706.7691200000004</v>
      </c>
      <c r="M116" s="99">
        <v>22.657786902592189</v>
      </c>
      <c r="N116" s="84">
        <v>16.948757870116747</v>
      </c>
      <c r="O116" s="85">
        <v>15.818409854527298</v>
      </c>
      <c r="P116" s="86">
        <v>305.05896429720161</v>
      </c>
      <c r="Q116" s="87">
        <v>140.70933117078906</v>
      </c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</row>
    <row r="117" spans="1:32" s="22" customFormat="1" x14ac:dyDescent="0.2">
      <c r="A117" s="152">
        <v>2004</v>
      </c>
      <c r="B117" s="153"/>
      <c r="C117" s="76">
        <v>418598.04</v>
      </c>
      <c r="D117" s="79">
        <v>401990.88</v>
      </c>
      <c r="E117" s="80">
        <v>400602.77</v>
      </c>
      <c r="F117" s="81">
        <v>1388.11</v>
      </c>
      <c r="G117" s="82">
        <v>16607.16</v>
      </c>
      <c r="H117" s="76">
        <v>8516.2038399999983</v>
      </c>
      <c r="I117" s="79">
        <v>6598.0604499999999</v>
      </c>
      <c r="J117" s="80">
        <v>6090.0508099999997</v>
      </c>
      <c r="K117" s="81">
        <v>508.00963999999999</v>
      </c>
      <c r="L117" s="82">
        <v>1918.14339</v>
      </c>
      <c r="M117" s="99">
        <v>20.344586037717708</v>
      </c>
      <c r="N117" s="84">
        <v>16.413458061536122</v>
      </c>
      <c r="O117" s="85">
        <v>15.202218422004419</v>
      </c>
      <c r="P117" s="86">
        <v>365.97217799742094</v>
      </c>
      <c r="Q117" s="87">
        <v>115.50098812801225</v>
      </c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</row>
    <row r="118" spans="1:32" s="22" customFormat="1" ht="13.5" thickBot="1" x14ac:dyDescent="0.25">
      <c r="A118" s="147">
        <v>2005</v>
      </c>
      <c r="B118" s="148"/>
      <c r="C118" s="38">
        <v>388261.04</v>
      </c>
      <c r="D118" s="39">
        <v>370535.28</v>
      </c>
      <c r="E118" s="40">
        <v>369245.84</v>
      </c>
      <c r="F118" s="56">
        <v>1289.44</v>
      </c>
      <c r="G118" s="100">
        <v>17725.759999999998</v>
      </c>
      <c r="H118" s="38">
        <v>8607.5988900000011</v>
      </c>
      <c r="I118" s="39">
        <v>6763.5259099999994</v>
      </c>
      <c r="J118" s="40">
        <v>6322.2982199999988</v>
      </c>
      <c r="K118" s="56">
        <v>441.22769</v>
      </c>
      <c r="L118" s="100">
        <v>1844.0729800000001</v>
      </c>
      <c r="M118" s="43">
        <v>22.169617868432027</v>
      </c>
      <c r="N118" s="44">
        <v>18.253392524458125</v>
      </c>
      <c r="O118" s="45">
        <v>17.122192141690746</v>
      </c>
      <c r="P118" s="46">
        <v>342.18551464201511</v>
      </c>
      <c r="Q118" s="47">
        <v>104.03350716697055</v>
      </c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</row>
    <row r="119" spans="1:32" s="22" customFormat="1" x14ac:dyDescent="0.2">
      <c r="A119" s="154">
        <v>2006</v>
      </c>
      <c r="B119" s="155"/>
      <c r="C119" s="101">
        <v>387707.61</v>
      </c>
      <c r="D119" s="102">
        <v>361993.92</v>
      </c>
      <c r="E119" s="103">
        <v>360411.62</v>
      </c>
      <c r="F119" s="104">
        <v>1582.3</v>
      </c>
      <c r="G119" s="102">
        <v>25713.69</v>
      </c>
      <c r="H119" s="101">
        <v>9501.1483200000002</v>
      </c>
      <c r="I119" s="102">
        <v>7139.2768900000001</v>
      </c>
      <c r="J119" s="103">
        <v>6347.2950700000001</v>
      </c>
      <c r="K119" s="104">
        <v>791.98181999999997</v>
      </c>
      <c r="L119" s="102">
        <v>2361.8714300000001</v>
      </c>
      <c r="M119" s="105">
        <v>24.505962934284401</v>
      </c>
      <c r="N119" s="106">
        <v>19.7220906085937</v>
      </c>
      <c r="O119" s="107">
        <v>17.6112386997955</v>
      </c>
      <c r="P119" s="108">
        <v>500.52570309043801</v>
      </c>
      <c r="Q119" s="109">
        <v>91.852683531612897</v>
      </c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</row>
    <row r="120" spans="1:32" s="22" customFormat="1" x14ac:dyDescent="0.2">
      <c r="A120" s="156">
        <v>2007</v>
      </c>
      <c r="B120" s="157"/>
      <c r="C120" s="76">
        <v>375019.08</v>
      </c>
      <c r="D120" s="110">
        <v>350039.51</v>
      </c>
      <c r="E120" s="80">
        <v>348394.78</v>
      </c>
      <c r="F120" s="81">
        <v>1644.73</v>
      </c>
      <c r="G120" s="110">
        <v>24979.57</v>
      </c>
      <c r="H120" s="76">
        <v>9518.7626200000013</v>
      </c>
      <c r="I120" s="110">
        <v>7374.1467400000001</v>
      </c>
      <c r="J120" s="80">
        <v>6321.801300000001</v>
      </c>
      <c r="K120" s="81">
        <v>1052.3454400000001</v>
      </c>
      <c r="L120" s="110">
        <v>2144.6158800000003</v>
      </c>
      <c r="M120" s="99">
        <v>25.382075546662854</v>
      </c>
      <c r="N120" s="111">
        <v>21.066612566107182</v>
      </c>
      <c r="O120" s="85">
        <v>18.145510963166558</v>
      </c>
      <c r="P120" s="86">
        <v>639.82868920734711</v>
      </c>
      <c r="Q120" s="87">
        <v>85.854795739077986</v>
      </c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</row>
    <row r="121" spans="1:32" s="22" customFormat="1" x14ac:dyDescent="0.2">
      <c r="A121" s="156">
        <v>2008</v>
      </c>
      <c r="B121" s="157"/>
      <c r="C121" s="76">
        <v>373394.54</v>
      </c>
      <c r="D121" s="110">
        <v>339856.39999999997</v>
      </c>
      <c r="E121" s="80">
        <v>338403.1</v>
      </c>
      <c r="F121" s="81">
        <v>1453.3</v>
      </c>
      <c r="G121" s="110">
        <v>33538.14</v>
      </c>
      <c r="H121" s="76">
        <v>9215.18</v>
      </c>
      <c r="I121" s="110">
        <v>7066.64</v>
      </c>
      <c r="J121" s="80">
        <v>6281.09</v>
      </c>
      <c r="K121" s="81">
        <v>785.55</v>
      </c>
      <c r="L121" s="110">
        <v>2148.5500000000002</v>
      </c>
      <c r="M121" s="99">
        <v>24.679471745891089</v>
      </c>
      <c r="N121" s="111">
        <v>20.793017286124378</v>
      </c>
      <c r="O121" s="85">
        <v>18.560970629406174</v>
      </c>
      <c r="P121" s="86">
        <v>540.52845248744245</v>
      </c>
      <c r="Q121" s="87">
        <v>64.062884823070092</v>
      </c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</row>
    <row r="122" spans="1:32" s="22" customFormat="1" x14ac:dyDescent="0.2">
      <c r="A122" s="152">
        <v>2009</v>
      </c>
      <c r="B122" s="158"/>
      <c r="C122" s="76">
        <v>367647.86</v>
      </c>
      <c r="D122" s="110">
        <v>334283.28000000003</v>
      </c>
      <c r="E122" s="80">
        <v>333070.96999999997</v>
      </c>
      <c r="F122" s="81">
        <v>1212.31</v>
      </c>
      <c r="G122" s="110">
        <v>33364.58</v>
      </c>
      <c r="H122" s="76">
        <v>9493.5521100000005</v>
      </c>
      <c r="I122" s="110">
        <v>6826.9769300000007</v>
      </c>
      <c r="J122" s="80">
        <v>6082.6323400000001</v>
      </c>
      <c r="K122" s="81">
        <v>744.34459000000004</v>
      </c>
      <c r="L122" s="110">
        <v>2666.5751799999998</v>
      </c>
      <c r="M122" s="99">
        <v>25.822405467014011</v>
      </c>
      <c r="N122" s="111">
        <v>20.422729279190989</v>
      </c>
      <c r="O122" s="85">
        <v>18.262271070937224</v>
      </c>
      <c r="P122" s="86">
        <v>613.98865801651402</v>
      </c>
      <c r="Q122" s="87">
        <v>79.922336202044193</v>
      </c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</row>
    <row r="123" spans="1:32" s="22" customFormat="1" ht="13.5" thickBot="1" x14ac:dyDescent="0.25">
      <c r="A123" s="147">
        <v>2010</v>
      </c>
      <c r="B123" s="148"/>
      <c r="C123" s="88">
        <v>372547.99</v>
      </c>
      <c r="D123" s="112">
        <v>339496.51</v>
      </c>
      <c r="E123" s="90">
        <v>338366.81</v>
      </c>
      <c r="F123" s="91">
        <v>1129.7</v>
      </c>
      <c r="G123" s="92">
        <v>33051.480000000003</v>
      </c>
      <c r="H123" s="88">
        <v>10335.654909999999</v>
      </c>
      <c r="I123" s="112">
        <v>7343.7976799999997</v>
      </c>
      <c r="J123" s="90">
        <v>6566.4791100000002</v>
      </c>
      <c r="K123" s="91">
        <v>777.31857000000002</v>
      </c>
      <c r="L123" s="92">
        <v>2991.8572299999996</v>
      </c>
      <c r="M123" s="93">
        <v>27.743150379096129</v>
      </c>
      <c r="N123" s="113">
        <v>21.631437919641648</v>
      </c>
      <c r="O123" s="95">
        <v>19.406392459118553</v>
      </c>
      <c r="P123" s="96">
        <v>688.07521465875902</v>
      </c>
      <c r="Q123" s="97">
        <v>90.52112734437307</v>
      </c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</row>
    <row r="124" spans="1:32" s="22" customFormat="1" x14ac:dyDescent="0.2">
      <c r="A124" s="154">
        <v>2011</v>
      </c>
      <c r="B124" s="155"/>
      <c r="C124" s="101">
        <v>364615.55</v>
      </c>
      <c r="D124" s="114">
        <v>329153.33</v>
      </c>
      <c r="E124" s="103">
        <v>327555.78999999998</v>
      </c>
      <c r="F124" s="104">
        <v>1597.54</v>
      </c>
      <c r="G124" s="115">
        <v>35462.22</v>
      </c>
      <c r="H124" s="101">
        <v>9266.7312000000002</v>
      </c>
      <c r="I124" s="114">
        <v>6393.5387600000004</v>
      </c>
      <c r="J124" s="103">
        <v>5415.2268299999996</v>
      </c>
      <c r="K124" s="104">
        <v>978.31192999999996</v>
      </c>
      <c r="L124" s="115">
        <v>2873.1924399999998</v>
      </c>
      <c r="M124" s="105">
        <v>25.415074041685827</v>
      </c>
      <c r="N124" s="106">
        <v>19.424195890711481</v>
      </c>
      <c r="O124" s="107">
        <v>16.532227471845331</v>
      </c>
      <c r="P124" s="108">
        <v>612.3865004945103</v>
      </c>
      <c r="Q124" s="109">
        <v>81.021223149594121</v>
      </c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</row>
    <row r="125" spans="1:32" s="22" customFormat="1" x14ac:dyDescent="0.2">
      <c r="A125" s="156">
        <v>2012</v>
      </c>
      <c r="B125" s="157"/>
      <c r="C125" s="76">
        <v>344987.66000000003</v>
      </c>
      <c r="D125" s="116">
        <v>315677.76</v>
      </c>
      <c r="E125" s="80">
        <v>313697.58</v>
      </c>
      <c r="F125" s="81">
        <v>1980.18</v>
      </c>
      <c r="G125" s="82">
        <v>29309.9</v>
      </c>
      <c r="H125" s="76">
        <v>9015.4106599999996</v>
      </c>
      <c r="I125" s="116">
        <v>6120.5792500000007</v>
      </c>
      <c r="J125" s="80">
        <v>5212.3002500000002</v>
      </c>
      <c r="K125" s="81">
        <v>908.279</v>
      </c>
      <c r="L125" s="82">
        <v>2894.8314099999998</v>
      </c>
      <c r="M125" s="99">
        <v>26.132559813878558</v>
      </c>
      <c r="N125" s="111">
        <v>19.388693235785762</v>
      </c>
      <c r="O125" s="85">
        <v>16.61568524054282</v>
      </c>
      <c r="P125" s="86">
        <v>458.68506903412822</v>
      </c>
      <c r="Q125" s="87">
        <v>98.766335265558723</v>
      </c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</row>
    <row r="126" spans="1:32" s="22" customFormat="1" x14ac:dyDescent="0.2">
      <c r="A126" s="156">
        <v>2013</v>
      </c>
      <c r="B126" s="157"/>
      <c r="C126" s="76">
        <v>337978.41000000003</v>
      </c>
      <c r="D126" s="116">
        <v>311544.49</v>
      </c>
      <c r="E126" s="80">
        <v>309563.17</v>
      </c>
      <c r="F126" s="81">
        <v>1981.3200000000002</v>
      </c>
      <c r="G126" s="82">
        <v>26433.920000000002</v>
      </c>
      <c r="H126" s="76">
        <v>9025.5682500000003</v>
      </c>
      <c r="I126" s="116">
        <v>6123.7033299999994</v>
      </c>
      <c r="J126" s="80">
        <v>5057.7868200000003</v>
      </c>
      <c r="K126" s="81">
        <v>1065.91651</v>
      </c>
      <c r="L126" s="82">
        <v>2901.8649200000004</v>
      </c>
      <c r="M126" s="99">
        <v>26.704570419157836</v>
      </c>
      <c r="N126" s="111">
        <v>19.655951321751829</v>
      </c>
      <c r="O126" s="85">
        <v>16.338464359309931</v>
      </c>
      <c r="P126" s="86">
        <v>537.98301637292309</v>
      </c>
      <c r="Q126" s="87">
        <v>109.778077560952</v>
      </c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</row>
    <row r="127" spans="1:32" s="22" customFormat="1" x14ac:dyDescent="0.2">
      <c r="A127" s="156">
        <v>2014</v>
      </c>
      <c r="B127" s="157"/>
      <c r="C127" s="76">
        <v>349515.07</v>
      </c>
      <c r="D127" s="116">
        <v>311140.39</v>
      </c>
      <c r="E127" s="80">
        <v>309052.18</v>
      </c>
      <c r="F127" s="81">
        <v>2088.21</v>
      </c>
      <c r="G127" s="82">
        <v>38374.68</v>
      </c>
      <c r="H127" s="76">
        <v>10010.198139999999</v>
      </c>
      <c r="I127" s="116">
        <v>6210.1617299999998</v>
      </c>
      <c r="J127" s="80">
        <v>5130.1844199999996</v>
      </c>
      <c r="K127" s="81">
        <v>1079.97731</v>
      </c>
      <c r="L127" s="82">
        <v>3800.0364100000002</v>
      </c>
      <c r="M127" s="99">
        <v>28.64024758646315</v>
      </c>
      <c r="N127" s="111">
        <v>19.959355742917207</v>
      </c>
      <c r="O127" s="85">
        <v>16.599735423319132</v>
      </c>
      <c r="P127" s="86">
        <v>517.17849737334848</v>
      </c>
      <c r="Q127" s="87">
        <v>99.024575840111254</v>
      </c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</row>
    <row r="128" spans="1:32" s="22" customFormat="1" ht="13.5" thickBot="1" x14ac:dyDescent="0.25">
      <c r="A128" s="147">
        <v>2015</v>
      </c>
      <c r="B128" s="148"/>
      <c r="C128" s="38">
        <v>350919.95999999996</v>
      </c>
      <c r="D128" s="117">
        <v>308701.13</v>
      </c>
      <c r="E128" s="40">
        <v>306298.3</v>
      </c>
      <c r="F128" s="56">
        <v>2402.83</v>
      </c>
      <c r="G128" s="100">
        <v>42217.83</v>
      </c>
      <c r="H128" s="38">
        <v>9995.7555300000004</v>
      </c>
      <c r="I128" s="117">
        <v>6279.5119099999993</v>
      </c>
      <c r="J128" s="40">
        <v>5139.8728200000005</v>
      </c>
      <c r="K128" s="56">
        <v>1139.3065200000001</v>
      </c>
      <c r="L128" s="100">
        <v>3716.2436200000002</v>
      </c>
      <c r="M128" s="43">
        <v>28.484431407093521</v>
      </c>
      <c r="N128" s="57">
        <v>20.341719869959658</v>
      </c>
      <c r="O128" s="45">
        <v>16.780611645575572</v>
      </c>
      <c r="P128" s="46">
        <v>474.15194583054154</v>
      </c>
      <c r="Q128" s="47">
        <v>88.025453226752774</v>
      </c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</row>
    <row r="129" spans="1:32" s="22" customFormat="1" x14ac:dyDescent="0.2">
      <c r="A129" s="154">
        <v>2016</v>
      </c>
      <c r="B129" s="155"/>
      <c r="C129" s="101">
        <v>332762.73000000004</v>
      </c>
      <c r="D129" s="114">
        <v>303933.02</v>
      </c>
      <c r="E129" s="103">
        <v>300977.27999999997</v>
      </c>
      <c r="F129" s="104">
        <v>2955.7399999999993</v>
      </c>
      <c r="G129" s="115">
        <v>28829.71</v>
      </c>
      <c r="H129" s="101">
        <v>10257.143049999999</v>
      </c>
      <c r="I129" s="114">
        <v>6609.1170299999994</v>
      </c>
      <c r="J129" s="103">
        <v>4901.0993200000003</v>
      </c>
      <c r="K129" s="104">
        <v>1708.0177099999999</v>
      </c>
      <c r="L129" s="115">
        <v>3648.0260200000002</v>
      </c>
      <c r="M129" s="105">
        <v>30.824194314068759</v>
      </c>
      <c r="N129" s="106">
        <v>21.745307666801057</v>
      </c>
      <c r="O129" s="107">
        <v>16.283951134118833</v>
      </c>
      <c r="P129" s="108">
        <v>577.86466671628762</v>
      </c>
      <c r="Q129" s="109">
        <v>126.53703488519311</v>
      </c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</row>
    <row r="130" spans="1:32" s="22" customFormat="1" x14ac:dyDescent="0.2">
      <c r="A130" s="156">
        <v>2017</v>
      </c>
      <c r="B130" s="157"/>
      <c r="C130" s="76">
        <v>329732.93</v>
      </c>
      <c r="D130" s="116">
        <v>298021.28999999998</v>
      </c>
      <c r="E130" s="80">
        <v>294665.32</v>
      </c>
      <c r="F130" s="81">
        <v>3355.9700000000003</v>
      </c>
      <c r="G130" s="82">
        <v>31711.64</v>
      </c>
      <c r="H130" s="76">
        <v>11177.803239999999</v>
      </c>
      <c r="I130" s="116">
        <v>6859.9509399999988</v>
      </c>
      <c r="J130" s="80">
        <v>4898.3419799999992</v>
      </c>
      <c r="K130" s="81">
        <v>1961.60896</v>
      </c>
      <c r="L130" s="82">
        <v>4317.8523000000005</v>
      </c>
      <c r="M130" s="99">
        <v>33.899566051834739</v>
      </c>
      <c r="N130" s="111">
        <v>23.018325100196698</v>
      </c>
      <c r="O130" s="85">
        <v>16.62340848254555</v>
      </c>
      <c r="P130" s="86">
        <v>584.51325846178588</v>
      </c>
      <c r="Q130" s="87">
        <v>136.15985486717184</v>
      </c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</row>
    <row r="131" spans="1:32" s="22" customFormat="1" x14ac:dyDescent="0.2">
      <c r="A131" s="149">
        <v>2018</v>
      </c>
      <c r="B131" s="150"/>
      <c r="C131" s="23">
        <v>340177.98</v>
      </c>
      <c r="D131" s="129">
        <v>306549.94</v>
      </c>
      <c r="E131" s="34">
        <v>302294.46000000002</v>
      </c>
      <c r="F131" s="54">
        <v>4255.4800000000005</v>
      </c>
      <c r="G131" s="77">
        <v>33628.039999999994</v>
      </c>
      <c r="H131" s="23">
        <v>10951.219010000001</v>
      </c>
      <c r="I131" s="129">
        <v>6868.4752700000008</v>
      </c>
      <c r="J131" s="34">
        <v>4967.9950100000005</v>
      </c>
      <c r="K131" s="54">
        <v>1900.48026</v>
      </c>
      <c r="L131" s="77">
        <v>4082.7437399999999</v>
      </c>
      <c r="M131" s="28">
        <v>32.192615788946725</v>
      </c>
      <c r="N131" s="55">
        <v>22.405730270245691</v>
      </c>
      <c r="O131" s="37">
        <v>16.434290625107721</v>
      </c>
      <c r="P131" s="31">
        <v>446.59597977196461</v>
      </c>
      <c r="Q131" s="32">
        <v>121.40891172961614</v>
      </c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</row>
    <row r="132" spans="1:32" s="22" customFormat="1" x14ac:dyDescent="0.2">
      <c r="A132" s="149">
        <v>2019</v>
      </c>
      <c r="B132" s="150"/>
      <c r="C132" s="131">
        <v>355563.86</v>
      </c>
      <c r="D132" s="132">
        <v>318421.62999999995</v>
      </c>
      <c r="E132" s="133">
        <v>314706.81999999995</v>
      </c>
      <c r="F132" s="134">
        <v>3714.81</v>
      </c>
      <c r="G132" s="135">
        <v>37142.230000000003</v>
      </c>
      <c r="H132" s="131">
        <v>10345.479579999999</v>
      </c>
      <c r="I132" s="132">
        <v>6593.5764399999989</v>
      </c>
      <c r="J132" s="133">
        <v>4766.3284399999993</v>
      </c>
      <c r="K132" s="134">
        <v>1827.248</v>
      </c>
      <c r="L132" s="135">
        <v>3751.9031400000003</v>
      </c>
      <c r="M132" s="136">
        <v>29.095981745726355</v>
      </c>
      <c r="N132" s="137">
        <v>20.707062017112342</v>
      </c>
      <c r="O132" s="138">
        <v>15.145297582047952</v>
      </c>
      <c r="P132" s="139">
        <v>491.88195358578236</v>
      </c>
      <c r="Q132" s="140">
        <v>101.01448243683807</v>
      </c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</row>
    <row r="133" spans="1:32" s="22" customFormat="1" ht="13.5" thickBot="1" x14ac:dyDescent="0.25">
      <c r="A133" s="147">
        <v>2020</v>
      </c>
      <c r="B133" s="148"/>
      <c r="C133" s="88">
        <v>232990.1</v>
      </c>
      <c r="D133" s="112">
        <v>210470.34999999998</v>
      </c>
      <c r="E133" s="90">
        <v>209112.61</v>
      </c>
      <c r="F133" s="91">
        <v>1357.74</v>
      </c>
      <c r="G133" s="92">
        <v>22519.750000000004</v>
      </c>
      <c r="H133" s="88">
        <v>5385.3015999999998</v>
      </c>
      <c r="I133" s="112">
        <v>3611.5848700000001</v>
      </c>
      <c r="J133" s="90">
        <v>3079.17371</v>
      </c>
      <c r="K133" s="91">
        <v>532.41116</v>
      </c>
      <c r="L133" s="92">
        <v>1773.7167299999999</v>
      </c>
      <c r="M133" s="93">
        <v>23.113864494671699</v>
      </c>
      <c r="N133" s="130">
        <f t="shared" ref="N133:Q133" si="1">I133/D133*1000</f>
        <v>17.159589794952119</v>
      </c>
      <c r="O133" s="95">
        <f t="shared" si="1"/>
        <v>14.724954702636058</v>
      </c>
      <c r="P133" s="96">
        <f t="shared" si="1"/>
        <v>392.13042261404979</v>
      </c>
      <c r="Q133" s="97">
        <f t="shared" si="1"/>
        <v>78.762718502647658</v>
      </c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</row>
    <row r="134" spans="1:32" s="22" customFormat="1" x14ac:dyDescent="0.2">
      <c r="A134" s="149">
        <v>2021</v>
      </c>
      <c r="B134" s="150"/>
      <c r="C134" s="23">
        <v>249717.05</v>
      </c>
      <c r="D134" s="129">
        <v>230104.28999999998</v>
      </c>
      <c r="E134" s="34">
        <v>228999.72999999998</v>
      </c>
      <c r="F134" s="54">
        <v>1104.56</v>
      </c>
      <c r="G134" s="77">
        <v>19612.760000000002</v>
      </c>
      <c r="H134" s="23">
        <v>5785.7214999999997</v>
      </c>
      <c r="I134" s="129">
        <v>3437.8632299999999</v>
      </c>
      <c r="J134" s="34">
        <v>3133.4529699999998</v>
      </c>
      <c r="K134" s="54">
        <v>304.41025999999999</v>
      </c>
      <c r="L134" s="77">
        <v>2347.8582699999997</v>
      </c>
      <c r="M134" s="28">
        <v>23.169108797336825</v>
      </c>
      <c r="N134" s="55">
        <v>14.940456911950665</v>
      </c>
      <c r="O134" s="37">
        <v>13.683216875408544</v>
      </c>
      <c r="P134" s="31">
        <v>275.59413703194031</v>
      </c>
      <c r="Q134" s="32">
        <v>119.71075310155223</v>
      </c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</row>
    <row r="135" spans="1:32" s="22" customFormat="1" x14ac:dyDescent="0.2">
      <c r="A135" s="156">
        <v>2022</v>
      </c>
      <c r="B135" s="157"/>
      <c r="C135" s="76">
        <f>C99+C100+C101+C102</f>
        <v>334832</v>
      </c>
      <c r="D135" s="116">
        <f t="shared" ref="D135:L135" si="2">D99+D100+D101+D102</f>
        <v>308130</v>
      </c>
      <c r="E135" s="80">
        <f t="shared" si="2"/>
        <v>304010</v>
      </c>
      <c r="F135" s="81">
        <f t="shared" si="2"/>
        <v>4120.7800000000007</v>
      </c>
      <c r="G135" s="82">
        <f t="shared" si="2"/>
        <v>26613</v>
      </c>
      <c r="H135" s="76">
        <f t="shared" si="2"/>
        <v>9226</v>
      </c>
      <c r="I135" s="116">
        <f t="shared" si="2"/>
        <v>5602</v>
      </c>
      <c r="J135" s="80">
        <f t="shared" si="2"/>
        <v>3954</v>
      </c>
      <c r="K135" s="81">
        <f t="shared" si="2"/>
        <v>1648.7753299999999</v>
      </c>
      <c r="L135" s="82">
        <f t="shared" si="2"/>
        <v>3663</v>
      </c>
      <c r="M135" s="99">
        <f>H135/C135*1000</f>
        <v>27.554116691355663</v>
      </c>
      <c r="N135" s="111">
        <f t="shared" ref="N135:Q135" si="3">I135/D135*1000</f>
        <v>18.180638042384711</v>
      </c>
      <c r="O135" s="85">
        <f t="shared" si="3"/>
        <v>13.006151113450215</v>
      </c>
      <c r="P135" s="86">
        <f t="shared" si="3"/>
        <v>400.11243745116212</v>
      </c>
      <c r="Q135" s="87">
        <f t="shared" si="3"/>
        <v>137.6394994927291</v>
      </c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</row>
    <row r="136" spans="1:32" s="22" customFormat="1" ht="13.5" thickBot="1" x14ac:dyDescent="0.25">
      <c r="A136" s="147" t="s">
        <v>40</v>
      </c>
      <c r="B136" s="148"/>
      <c r="C136" s="88">
        <f>C103+C104+C105+C106</f>
        <v>347023.74</v>
      </c>
      <c r="D136" s="112">
        <f t="shared" ref="D136:L136" si="4">D103+D104+D105+D106</f>
        <v>327011.12000000005</v>
      </c>
      <c r="E136" s="90">
        <f t="shared" si="4"/>
        <v>323091.15000000002</v>
      </c>
      <c r="F136" s="91">
        <f t="shared" si="4"/>
        <v>3919.9700000000003</v>
      </c>
      <c r="G136" s="92">
        <f t="shared" si="4"/>
        <v>20012.619999999995</v>
      </c>
      <c r="H136" s="88">
        <f t="shared" si="4"/>
        <v>8825.6952999999994</v>
      </c>
      <c r="I136" s="112">
        <f t="shared" si="4"/>
        <v>5948.4062599999997</v>
      </c>
      <c r="J136" s="90">
        <f t="shared" si="4"/>
        <v>4142.8497699999998</v>
      </c>
      <c r="K136" s="91">
        <f t="shared" si="4"/>
        <v>1805.5564899999999</v>
      </c>
      <c r="L136" s="92">
        <f t="shared" si="4"/>
        <v>2877.2890400000001</v>
      </c>
      <c r="M136" s="93">
        <f t="shared" ref="M136:M137" si="5">H136/C136*1000</f>
        <v>25.432540436570708</v>
      </c>
      <c r="N136" s="130">
        <f t="shared" ref="N136:N137" si="6">I136/D136*1000</f>
        <v>18.190226252856476</v>
      </c>
      <c r="O136" s="95">
        <f t="shared" ref="O136:O137" si="7">J136/E136*1000</f>
        <v>12.822541781166088</v>
      </c>
      <c r="P136" s="96">
        <f t="shared" ref="P136:P137" si="8">K136/F136*1000</f>
        <v>460.6046704439064</v>
      </c>
      <c r="Q136" s="97">
        <f t="shared" ref="Q136:Q137" si="9">L136/G136*1000</f>
        <v>143.77373077588047</v>
      </c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</row>
    <row r="137" spans="1:32" s="22" customFormat="1" x14ac:dyDescent="0.2">
      <c r="A137" s="144"/>
      <c r="B137" s="145"/>
      <c r="C137" s="142"/>
      <c r="D137" s="35"/>
      <c r="E137" s="35"/>
      <c r="F137" s="35"/>
      <c r="G137" s="35"/>
      <c r="H137" s="142"/>
      <c r="I137" s="35"/>
      <c r="J137" s="35"/>
      <c r="K137" s="35"/>
      <c r="L137" s="35"/>
      <c r="M137" s="143"/>
      <c r="N137" s="143"/>
      <c r="O137" s="143"/>
      <c r="P137" s="143"/>
      <c r="Q137" s="14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</row>
    <row r="138" spans="1:32" s="22" customFormat="1" x14ac:dyDescent="0.2">
      <c r="A138" s="126" t="s">
        <v>39</v>
      </c>
      <c r="B138" s="118"/>
      <c r="C138" s="118"/>
      <c r="D138" s="118"/>
      <c r="E138" s="119"/>
      <c r="F138" s="119"/>
      <c r="G138" s="119"/>
      <c r="H138" s="119"/>
      <c r="I138" s="120"/>
      <c r="J138" s="121"/>
      <c r="K138" s="33"/>
      <c r="L138" s="33"/>
      <c r="M138" s="33"/>
      <c r="N138" s="33"/>
      <c r="O138" s="33"/>
      <c r="P138" s="151" t="s">
        <v>33</v>
      </c>
      <c r="Q138" s="151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</row>
    <row r="139" spans="1:32" s="22" customFormat="1" x14ac:dyDescent="0.2">
      <c r="A139" s="126" t="s">
        <v>38</v>
      </c>
      <c r="B139" s="118"/>
      <c r="C139" s="118"/>
      <c r="D139" s="118"/>
      <c r="E139" s="119"/>
      <c r="F139" s="119"/>
      <c r="G139" s="119"/>
      <c r="H139" s="119"/>
      <c r="I139" s="120"/>
      <c r="J139" s="121"/>
      <c r="K139" s="33"/>
      <c r="L139" s="33"/>
      <c r="M139" s="122"/>
      <c r="N139" s="122"/>
      <c r="O139" s="122"/>
      <c r="P139" s="122"/>
      <c r="Q139" s="122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</row>
    <row r="140" spans="1:32" s="22" customFormat="1" x14ac:dyDescent="0.2">
      <c r="A140" s="118"/>
      <c r="B140" s="118"/>
      <c r="C140" s="118"/>
      <c r="D140" s="118"/>
      <c r="E140" s="119"/>
      <c r="F140" s="119"/>
      <c r="G140" s="119"/>
      <c r="H140" s="119"/>
      <c r="I140" s="120"/>
      <c r="J140" s="121"/>
      <c r="K140" s="33"/>
      <c r="L140" s="33"/>
      <c r="M140" s="122"/>
      <c r="N140" s="122"/>
      <c r="O140" s="122"/>
      <c r="P140" s="122"/>
      <c r="Q140" s="122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</row>
    <row r="141" spans="1:32" s="22" customFormat="1" x14ac:dyDescent="0.2">
      <c r="A141" s="118"/>
      <c r="B141" s="118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2"/>
      <c r="N141" s="122"/>
      <c r="O141" s="122"/>
      <c r="P141" s="122"/>
      <c r="Q141" s="122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</row>
    <row r="142" spans="1:32" s="22" customFormat="1" x14ac:dyDescent="0.2">
      <c r="A142" s="123"/>
      <c r="B142" s="118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</row>
    <row r="143" spans="1:32" s="22" customFormat="1" x14ac:dyDescent="0.2">
      <c r="A143" s="118"/>
      <c r="B143" s="118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</row>
    <row r="144" spans="1:32" s="22" customFormat="1" x14ac:dyDescent="0.2">
      <c r="A144" s="118"/>
      <c r="B144" s="118"/>
      <c r="C144" s="118"/>
      <c r="D144" s="118"/>
      <c r="E144" s="119"/>
      <c r="F144" s="119"/>
      <c r="G144" s="119"/>
      <c r="H144" s="119"/>
      <c r="I144" s="119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</row>
    <row r="145" spans="1:32" s="22" customFormat="1" x14ac:dyDescent="0.2">
      <c r="A145" s="118"/>
      <c r="B145" s="118"/>
      <c r="C145" s="118"/>
      <c r="D145" s="118"/>
      <c r="E145" s="119"/>
      <c r="F145" s="119"/>
      <c r="G145" s="119"/>
      <c r="H145" s="119"/>
      <c r="I145" s="119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</row>
    <row r="146" spans="1:32" s="22" customFormat="1" x14ac:dyDescent="0.2">
      <c r="A146" s="118"/>
      <c r="B146" s="118"/>
      <c r="C146" s="118"/>
      <c r="D146" s="118"/>
      <c r="E146" s="119"/>
      <c r="F146" s="119"/>
      <c r="G146" s="119"/>
      <c r="H146" s="119"/>
      <c r="I146" s="119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</row>
    <row r="147" spans="1:32" s="22" customFormat="1" x14ac:dyDescent="0.2">
      <c r="A147" s="118"/>
      <c r="B147" s="118"/>
      <c r="C147" s="118"/>
      <c r="D147" s="118"/>
      <c r="E147" s="119"/>
      <c r="F147" s="119"/>
      <c r="G147" s="119"/>
      <c r="H147" s="119"/>
      <c r="I147" s="119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</row>
    <row r="148" spans="1:32" s="22" customFormat="1" x14ac:dyDescent="0.2">
      <c r="A148" s="118"/>
      <c r="B148" s="118"/>
      <c r="C148" s="118"/>
      <c r="D148" s="118"/>
      <c r="E148" s="119"/>
      <c r="F148" s="119"/>
      <c r="G148" s="119"/>
      <c r="H148" s="119"/>
      <c r="I148" s="119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</row>
    <row r="149" spans="1:32" s="22" customFormat="1" x14ac:dyDescent="0.2">
      <c r="A149" s="118"/>
      <c r="B149" s="118"/>
      <c r="C149" s="118"/>
      <c r="D149" s="118"/>
      <c r="E149" s="119"/>
      <c r="F149" s="119"/>
      <c r="G149" s="119"/>
      <c r="H149" s="119"/>
      <c r="I149" s="119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</row>
    <row r="150" spans="1:32" s="22" customFormat="1" x14ac:dyDescent="0.2">
      <c r="A150" s="118"/>
      <c r="B150" s="118"/>
      <c r="C150" s="118"/>
      <c r="D150" s="118"/>
      <c r="E150" s="119"/>
      <c r="F150" s="119"/>
      <c r="G150" s="119"/>
      <c r="H150" s="119"/>
      <c r="I150" s="119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</row>
    <row r="151" spans="1:32" s="22" customFormat="1" x14ac:dyDescent="0.2">
      <c r="A151" s="118"/>
      <c r="B151" s="118"/>
      <c r="C151" s="118"/>
      <c r="D151" s="118"/>
      <c r="E151" s="119"/>
      <c r="F151" s="119"/>
      <c r="G151" s="119"/>
      <c r="H151" s="119"/>
      <c r="I151" s="119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</row>
    <row r="152" spans="1:32" s="22" customFormat="1" x14ac:dyDescent="0.2">
      <c r="A152" s="118"/>
      <c r="B152" s="118"/>
      <c r="C152" s="118"/>
      <c r="D152" s="118"/>
      <c r="E152" s="119"/>
      <c r="F152" s="119"/>
      <c r="G152" s="119"/>
      <c r="H152" s="119"/>
      <c r="I152" s="119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</row>
    <row r="153" spans="1:32" s="22" customFormat="1" x14ac:dyDescent="0.2">
      <c r="A153" s="118"/>
      <c r="B153" s="118"/>
      <c r="C153" s="118"/>
      <c r="D153" s="118"/>
      <c r="E153" s="119"/>
      <c r="F153" s="119"/>
      <c r="G153" s="119"/>
      <c r="H153" s="119"/>
      <c r="I153" s="119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</row>
    <row r="154" spans="1:32" s="22" customFormat="1" x14ac:dyDescent="0.2">
      <c r="A154" s="118"/>
      <c r="B154" s="118"/>
      <c r="C154" s="118"/>
      <c r="D154" s="118"/>
      <c r="E154" s="119"/>
      <c r="F154" s="119"/>
      <c r="G154" s="119"/>
      <c r="H154" s="119"/>
      <c r="I154" s="119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</row>
    <row r="155" spans="1:32" s="22" customFormat="1" x14ac:dyDescent="0.2">
      <c r="A155" s="118"/>
      <c r="B155" s="118"/>
      <c r="C155" s="118"/>
      <c r="D155" s="118"/>
      <c r="E155" s="119"/>
      <c r="F155" s="119"/>
      <c r="G155" s="119"/>
      <c r="H155" s="119"/>
      <c r="I155" s="119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</row>
    <row r="156" spans="1:32" s="22" customFormat="1" x14ac:dyDescent="0.2">
      <c r="A156" s="118"/>
      <c r="B156" s="118"/>
      <c r="C156" s="118"/>
      <c r="D156" s="118"/>
      <c r="E156" s="119"/>
      <c r="F156" s="119"/>
      <c r="G156" s="119"/>
      <c r="H156" s="119"/>
      <c r="I156" s="119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</row>
    <row r="157" spans="1:32" s="22" customFormat="1" x14ac:dyDescent="0.2">
      <c r="A157" s="118"/>
      <c r="B157" s="118"/>
      <c r="C157" s="118"/>
      <c r="D157" s="118"/>
      <c r="E157" s="119"/>
      <c r="F157" s="119"/>
      <c r="G157" s="119"/>
      <c r="H157" s="119"/>
      <c r="I157" s="119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</row>
    <row r="158" spans="1:32" s="22" customFormat="1" x14ac:dyDescent="0.2">
      <c r="A158" s="118"/>
      <c r="B158" s="118"/>
      <c r="C158" s="118"/>
      <c r="D158" s="118"/>
      <c r="E158" s="119"/>
      <c r="F158" s="119"/>
      <c r="G158" s="119"/>
      <c r="H158" s="119"/>
      <c r="I158" s="119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</row>
    <row r="159" spans="1:32" s="22" customFormat="1" x14ac:dyDescent="0.2">
      <c r="A159" s="118"/>
      <c r="B159" s="118"/>
      <c r="C159" s="118"/>
      <c r="D159" s="118"/>
      <c r="E159" s="119"/>
      <c r="F159" s="119"/>
      <c r="G159" s="119"/>
      <c r="H159" s="119"/>
      <c r="I159" s="119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</row>
    <row r="160" spans="1:32" s="22" customFormat="1" x14ac:dyDescent="0.2">
      <c r="A160" s="118"/>
      <c r="B160" s="118"/>
      <c r="C160" s="118"/>
      <c r="D160" s="118"/>
      <c r="E160" s="119"/>
      <c r="F160" s="119"/>
      <c r="G160" s="119"/>
      <c r="H160" s="119"/>
      <c r="I160" s="119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</row>
    <row r="161" spans="1:32" s="22" customFormat="1" x14ac:dyDescent="0.2">
      <c r="A161" s="118"/>
      <c r="B161" s="118"/>
      <c r="C161" s="118"/>
      <c r="D161" s="118"/>
      <c r="E161" s="119"/>
      <c r="F161" s="119"/>
      <c r="G161" s="119"/>
      <c r="H161" s="119"/>
      <c r="I161" s="119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</row>
    <row r="162" spans="1:32" s="22" customFormat="1" x14ac:dyDescent="0.2">
      <c r="A162" s="118"/>
      <c r="B162" s="118"/>
      <c r="C162" s="118"/>
      <c r="D162" s="118"/>
      <c r="E162" s="119"/>
      <c r="F162" s="119"/>
      <c r="G162" s="119"/>
      <c r="H162" s="119"/>
      <c r="I162" s="119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</row>
    <row r="163" spans="1:32" s="22" customFormat="1" x14ac:dyDescent="0.2">
      <c r="A163" s="118"/>
      <c r="B163" s="118"/>
      <c r="C163" s="118"/>
      <c r="D163" s="118"/>
      <c r="E163" s="119"/>
      <c r="F163" s="119"/>
      <c r="G163" s="119"/>
      <c r="H163" s="119"/>
      <c r="I163" s="119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</row>
    <row r="164" spans="1:32" s="22" customFormat="1" x14ac:dyDescent="0.2">
      <c r="A164" s="118"/>
      <c r="B164" s="118"/>
      <c r="C164" s="118"/>
      <c r="D164" s="118"/>
      <c r="E164" s="119"/>
      <c r="F164" s="119"/>
      <c r="G164" s="119"/>
      <c r="H164" s="119"/>
      <c r="I164" s="119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</row>
    <row r="165" spans="1:32" s="22" customFormat="1" x14ac:dyDescent="0.2">
      <c r="A165" s="118"/>
      <c r="B165" s="118"/>
      <c r="C165" s="118"/>
      <c r="D165" s="118"/>
      <c r="E165" s="119"/>
      <c r="F165" s="119"/>
      <c r="G165" s="119"/>
      <c r="H165" s="119"/>
      <c r="I165" s="119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</row>
    <row r="166" spans="1:32" s="22" customFormat="1" x14ac:dyDescent="0.2">
      <c r="A166" s="118"/>
      <c r="B166" s="118"/>
      <c r="C166" s="118"/>
      <c r="D166" s="118"/>
      <c r="E166" s="119"/>
      <c r="F166" s="119"/>
      <c r="G166" s="119"/>
      <c r="H166" s="119"/>
      <c r="I166" s="119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</row>
    <row r="167" spans="1:32" s="22" customFormat="1" x14ac:dyDescent="0.2">
      <c r="A167" s="118"/>
      <c r="B167" s="118"/>
      <c r="C167" s="118"/>
      <c r="D167" s="118"/>
      <c r="E167" s="119"/>
      <c r="F167" s="119"/>
      <c r="G167" s="119"/>
      <c r="H167" s="119"/>
      <c r="I167" s="119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</row>
    <row r="168" spans="1:32" s="22" customFormat="1" x14ac:dyDescent="0.2">
      <c r="A168" s="118"/>
      <c r="B168" s="118"/>
      <c r="C168" s="118"/>
      <c r="D168" s="118"/>
      <c r="E168" s="119"/>
      <c r="F168" s="119"/>
      <c r="G168" s="119"/>
      <c r="H168" s="119"/>
      <c r="I168" s="119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</row>
    <row r="169" spans="1:32" s="22" customFormat="1" x14ac:dyDescent="0.2">
      <c r="A169" s="118"/>
      <c r="B169" s="118"/>
      <c r="C169" s="118"/>
      <c r="D169" s="118"/>
      <c r="E169" s="119"/>
      <c r="F169" s="119"/>
      <c r="G169" s="119"/>
      <c r="H169" s="119"/>
      <c r="I169" s="119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</row>
    <row r="170" spans="1:32" s="22" customFormat="1" x14ac:dyDescent="0.2">
      <c r="A170" s="118"/>
      <c r="B170" s="118"/>
      <c r="C170" s="118"/>
      <c r="D170" s="118"/>
      <c r="E170" s="119"/>
      <c r="F170" s="119"/>
      <c r="G170" s="119"/>
      <c r="H170" s="119"/>
      <c r="I170" s="119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</row>
    <row r="171" spans="1:32" s="22" customFormat="1" x14ac:dyDescent="0.2">
      <c r="A171" s="118"/>
      <c r="B171" s="118"/>
      <c r="C171" s="118"/>
      <c r="D171" s="118"/>
      <c r="E171" s="119"/>
      <c r="F171" s="119"/>
      <c r="G171" s="119"/>
      <c r="H171" s="119"/>
      <c r="I171" s="119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</row>
    <row r="172" spans="1:32" s="22" customFormat="1" x14ac:dyDescent="0.2">
      <c r="A172" s="118"/>
      <c r="B172" s="118"/>
      <c r="C172" s="118"/>
      <c r="D172" s="118"/>
      <c r="E172" s="119"/>
      <c r="F172" s="119"/>
      <c r="G172" s="119"/>
      <c r="H172" s="119"/>
      <c r="I172" s="119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</row>
    <row r="173" spans="1:32" s="22" customFormat="1" x14ac:dyDescent="0.2">
      <c r="A173" s="118"/>
      <c r="B173" s="118"/>
      <c r="C173" s="118"/>
      <c r="D173" s="118"/>
      <c r="E173" s="119"/>
      <c r="F173" s="119"/>
      <c r="G173" s="119"/>
      <c r="H173" s="119"/>
      <c r="I173" s="119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</row>
    <row r="174" spans="1:32" s="22" customFormat="1" x14ac:dyDescent="0.2">
      <c r="A174" s="118"/>
      <c r="B174" s="118"/>
      <c r="C174" s="118"/>
      <c r="D174" s="118"/>
      <c r="E174" s="119"/>
      <c r="F174" s="119"/>
      <c r="G174" s="119"/>
      <c r="H174" s="119"/>
      <c r="I174" s="119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</row>
    <row r="175" spans="1:32" s="22" customFormat="1" x14ac:dyDescent="0.2">
      <c r="A175" s="118"/>
      <c r="B175" s="118"/>
      <c r="C175" s="118"/>
      <c r="D175" s="118"/>
      <c r="E175" s="119"/>
      <c r="F175" s="119"/>
      <c r="G175" s="119"/>
      <c r="H175" s="119"/>
      <c r="I175" s="119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</row>
    <row r="176" spans="1:32" s="22" customFormat="1" x14ac:dyDescent="0.2">
      <c r="A176" s="118"/>
      <c r="B176" s="118"/>
      <c r="C176" s="118"/>
      <c r="D176" s="118"/>
      <c r="E176" s="119"/>
      <c r="F176" s="119"/>
      <c r="G176" s="119"/>
      <c r="H176" s="119"/>
      <c r="I176" s="119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</row>
    <row r="177" spans="1:32" s="22" customFormat="1" x14ac:dyDescent="0.2">
      <c r="A177" s="118"/>
      <c r="B177" s="118"/>
      <c r="C177" s="118"/>
      <c r="D177" s="118"/>
      <c r="E177" s="119"/>
      <c r="F177" s="119"/>
      <c r="G177" s="119"/>
      <c r="H177" s="119"/>
      <c r="I177" s="119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</row>
    <row r="178" spans="1:32" s="22" customFormat="1" x14ac:dyDescent="0.2">
      <c r="A178" s="118"/>
      <c r="B178" s="118"/>
      <c r="C178" s="118"/>
      <c r="D178" s="118"/>
      <c r="E178" s="119"/>
      <c r="F178" s="119"/>
      <c r="G178" s="119"/>
      <c r="H178" s="119"/>
      <c r="I178" s="119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</row>
    <row r="179" spans="1:32" s="22" customFormat="1" x14ac:dyDescent="0.2">
      <c r="A179" s="118"/>
      <c r="B179" s="118"/>
      <c r="C179" s="118"/>
      <c r="D179" s="118"/>
      <c r="E179" s="119"/>
      <c r="F179" s="119"/>
      <c r="G179" s="119"/>
      <c r="H179" s="119"/>
      <c r="I179" s="119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</row>
    <row r="180" spans="1:32" s="22" customFormat="1" x14ac:dyDescent="0.2">
      <c r="A180" s="118"/>
      <c r="B180" s="118"/>
      <c r="C180" s="118"/>
      <c r="D180" s="118"/>
      <c r="E180" s="119"/>
      <c r="F180" s="119"/>
      <c r="G180" s="119"/>
      <c r="H180" s="119"/>
      <c r="I180" s="119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</row>
    <row r="181" spans="1:32" s="22" customFormat="1" x14ac:dyDescent="0.2">
      <c r="A181" s="118"/>
      <c r="B181" s="118"/>
      <c r="C181" s="118"/>
      <c r="D181" s="118"/>
      <c r="E181" s="119"/>
      <c r="F181" s="119"/>
      <c r="G181" s="119"/>
      <c r="H181" s="119"/>
      <c r="I181" s="119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</row>
    <row r="182" spans="1:32" s="22" customFormat="1" x14ac:dyDescent="0.2">
      <c r="A182" s="118"/>
      <c r="B182" s="118"/>
      <c r="C182" s="118"/>
      <c r="D182" s="118"/>
      <c r="E182" s="119"/>
      <c r="F182" s="119"/>
      <c r="G182" s="119"/>
      <c r="H182" s="119"/>
      <c r="I182" s="119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</row>
    <row r="183" spans="1:32" s="22" customFormat="1" x14ac:dyDescent="0.2">
      <c r="A183" s="118"/>
      <c r="B183" s="118"/>
      <c r="C183" s="118"/>
      <c r="D183" s="118"/>
      <c r="E183" s="119"/>
      <c r="F183" s="119"/>
      <c r="G183" s="119"/>
      <c r="H183" s="119"/>
      <c r="I183" s="119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</row>
    <row r="184" spans="1:32" s="22" customFormat="1" x14ac:dyDescent="0.2">
      <c r="A184" s="118"/>
      <c r="B184" s="118"/>
      <c r="C184" s="118"/>
      <c r="D184" s="118"/>
      <c r="E184" s="119"/>
      <c r="F184" s="119"/>
      <c r="G184" s="119"/>
      <c r="H184" s="119"/>
      <c r="I184" s="119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</row>
    <row r="185" spans="1:32" s="22" customFormat="1" x14ac:dyDescent="0.2">
      <c r="A185" s="118"/>
      <c r="B185" s="118"/>
      <c r="C185" s="118"/>
      <c r="D185" s="118"/>
      <c r="E185" s="119"/>
      <c r="F185" s="119"/>
      <c r="G185" s="119"/>
      <c r="H185" s="119"/>
      <c r="I185" s="119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</row>
    <row r="186" spans="1:32" s="22" customFormat="1" x14ac:dyDescent="0.2">
      <c r="A186" s="118"/>
      <c r="B186" s="118"/>
      <c r="C186" s="118"/>
      <c r="D186" s="118"/>
      <c r="E186" s="119"/>
      <c r="F186" s="119"/>
      <c r="G186" s="119"/>
      <c r="H186" s="119"/>
      <c r="I186" s="119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</row>
    <row r="187" spans="1:32" s="22" customFormat="1" x14ac:dyDescent="0.2">
      <c r="A187" s="118"/>
      <c r="B187" s="118"/>
      <c r="C187" s="118"/>
      <c r="D187" s="118"/>
      <c r="E187" s="119"/>
      <c r="F187" s="119"/>
      <c r="G187" s="119"/>
      <c r="H187" s="119"/>
      <c r="I187" s="119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</row>
    <row r="188" spans="1:32" s="22" customFormat="1" x14ac:dyDescent="0.2">
      <c r="A188" s="118"/>
      <c r="B188" s="118"/>
      <c r="C188" s="118"/>
      <c r="D188" s="118"/>
      <c r="E188" s="119"/>
      <c r="F188" s="119"/>
      <c r="G188" s="119"/>
      <c r="H188" s="119"/>
      <c r="I188" s="119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</row>
    <row r="189" spans="1:32" s="22" customFormat="1" x14ac:dyDescent="0.2">
      <c r="A189" s="118"/>
      <c r="B189" s="118"/>
      <c r="C189" s="118"/>
      <c r="D189" s="118"/>
      <c r="E189" s="119"/>
      <c r="F189" s="119"/>
      <c r="G189" s="119"/>
      <c r="H189" s="119"/>
      <c r="I189" s="119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</row>
    <row r="190" spans="1:32" s="22" customFormat="1" x14ac:dyDescent="0.2">
      <c r="A190" s="118"/>
      <c r="B190" s="118"/>
      <c r="C190" s="118"/>
      <c r="D190" s="118"/>
      <c r="E190" s="119"/>
      <c r="F190" s="119"/>
      <c r="G190" s="119"/>
      <c r="H190" s="119"/>
      <c r="I190" s="119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</row>
    <row r="191" spans="1:32" s="22" customFormat="1" x14ac:dyDescent="0.2">
      <c r="A191" s="118"/>
      <c r="B191" s="118"/>
      <c r="C191" s="118"/>
      <c r="D191" s="118"/>
      <c r="E191" s="119"/>
      <c r="F191" s="119"/>
      <c r="G191" s="119"/>
      <c r="H191" s="119"/>
      <c r="I191" s="119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</row>
    <row r="192" spans="1:32" s="22" customFormat="1" x14ac:dyDescent="0.2">
      <c r="A192" s="118"/>
      <c r="B192" s="118"/>
      <c r="C192" s="118"/>
      <c r="D192" s="118"/>
      <c r="E192" s="119"/>
      <c r="F192" s="119"/>
      <c r="G192" s="119"/>
      <c r="H192" s="119"/>
      <c r="I192" s="119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</row>
    <row r="193" spans="1:32" s="22" customFormat="1" x14ac:dyDescent="0.2">
      <c r="A193" s="118"/>
      <c r="B193" s="118"/>
      <c r="C193" s="118"/>
      <c r="D193" s="118"/>
      <c r="E193" s="119"/>
      <c r="F193" s="119"/>
      <c r="G193" s="119"/>
      <c r="H193" s="119"/>
      <c r="I193" s="119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</row>
    <row r="194" spans="1:32" s="22" customFormat="1" x14ac:dyDescent="0.2">
      <c r="A194" s="118"/>
      <c r="B194" s="118"/>
      <c r="C194" s="118"/>
      <c r="D194" s="118"/>
      <c r="E194" s="119"/>
      <c r="F194" s="119"/>
      <c r="G194" s="119"/>
      <c r="H194" s="119"/>
      <c r="I194" s="119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</row>
    <row r="195" spans="1:32" s="22" customFormat="1" x14ac:dyDescent="0.2">
      <c r="A195" s="118"/>
      <c r="B195" s="118"/>
      <c r="C195" s="118"/>
      <c r="D195" s="118"/>
      <c r="E195" s="119"/>
      <c r="F195" s="119"/>
      <c r="G195" s="119"/>
      <c r="H195" s="119"/>
      <c r="I195" s="119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</row>
    <row r="196" spans="1:32" s="22" customFormat="1" x14ac:dyDescent="0.2">
      <c r="A196" s="118"/>
      <c r="B196" s="118"/>
      <c r="C196" s="118"/>
      <c r="D196" s="118"/>
      <c r="E196" s="119"/>
      <c r="F196" s="119"/>
      <c r="G196" s="119"/>
      <c r="H196" s="119"/>
      <c r="I196" s="119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</row>
    <row r="197" spans="1:32" s="22" customFormat="1" x14ac:dyDescent="0.2">
      <c r="A197" s="118"/>
      <c r="B197" s="118"/>
      <c r="C197" s="118"/>
      <c r="D197" s="118"/>
      <c r="E197" s="119"/>
      <c r="F197" s="119"/>
      <c r="G197" s="119"/>
      <c r="H197" s="119"/>
      <c r="I197" s="119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</row>
    <row r="198" spans="1:32" s="22" customFormat="1" x14ac:dyDescent="0.2">
      <c r="A198" s="118"/>
      <c r="B198" s="118"/>
      <c r="C198" s="118"/>
      <c r="D198" s="118"/>
      <c r="E198" s="119"/>
      <c r="F198" s="119"/>
      <c r="G198" s="119"/>
      <c r="H198" s="119"/>
      <c r="I198" s="119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</row>
    <row r="199" spans="1:32" s="22" customFormat="1" x14ac:dyDescent="0.2">
      <c r="A199" s="118"/>
      <c r="B199" s="118"/>
      <c r="C199" s="118"/>
      <c r="D199" s="118"/>
      <c r="E199" s="119"/>
      <c r="F199" s="119"/>
      <c r="G199" s="119"/>
      <c r="H199" s="119"/>
      <c r="I199" s="119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</row>
    <row r="200" spans="1:32" s="22" customFormat="1" x14ac:dyDescent="0.2">
      <c r="A200" s="118"/>
      <c r="B200" s="118"/>
      <c r="C200" s="118"/>
      <c r="D200" s="118"/>
      <c r="E200" s="119"/>
      <c r="F200" s="119"/>
      <c r="G200" s="119"/>
      <c r="H200" s="119"/>
      <c r="I200" s="119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</row>
    <row r="201" spans="1:32" s="22" customFormat="1" x14ac:dyDescent="0.2">
      <c r="A201" s="118"/>
      <c r="B201" s="118"/>
      <c r="C201" s="118"/>
      <c r="D201" s="118"/>
      <c r="E201" s="119"/>
      <c r="F201" s="119"/>
      <c r="G201" s="119"/>
      <c r="H201" s="119"/>
      <c r="I201" s="119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</row>
    <row r="202" spans="1:32" s="22" customFormat="1" x14ac:dyDescent="0.2">
      <c r="A202" s="118"/>
      <c r="B202" s="118"/>
      <c r="C202" s="118"/>
      <c r="D202" s="118"/>
      <c r="E202" s="119"/>
      <c r="F202" s="119"/>
      <c r="G202" s="119"/>
      <c r="H202" s="119"/>
      <c r="I202" s="119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</row>
    <row r="203" spans="1:32" s="22" customFormat="1" x14ac:dyDescent="0.2">
      <c r="A203" s="118"/>
      <c r="B203" s="118"/>
      <c r="C203" s="118"/>
      <c r="D203" s="118"/>
      <c r="E203" s="119"/>
      <c r="F203" s="119"/>
      <c r="G203" s="119"/>
      <c r="H203" s="119"/>
      <c r="I203" s="119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</row>
    <row r="204" spans="1:32" s="22" customFormat="1" x14ac:dyDescent="0.2">
      <c r="A204" s="118"/>
      <c r="B204" s="118"/>
      <c r="C204" s="118"/>
      <c r="D204" s="118"/>
      <c r="E204" s="119"/>
      <c r="F204" s="119"/>
      <c r="G204" s="119"/>
      <c r="H204" s="119"/>
      <c r="I204" s="119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</row>
    <row r="205" spans="1:32" s="22" customFormat="1" x14ac:dyDescent="0.2">
      <c r="A205" s="118"/>
      <c r="B205" s="118"/>
      <c r="C205" s="118"/>
      <c r="D205" s="118"/>
      <c r="E205" s="119"/>
      <c r="F205" s="119"/>
      <c r="G205" s="119"/>
      <c r="H205" s="119"/>
      <c r="I205" s="119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</row>
    <row r="206" spans="1:32" s="22" customFormat="1" x14ac:dyDescent="0.2">
      <c r="A206" s="118"/>
      <c r="B206" s="118"/>
      <c r="C206" s="118"/>
      <c r="D206" s="118"/>
      <c r="E206" s="119"/>
      <c r="F206" s="119"/>
      <c r="G206" s="119"/>
      <c r="H206" s="119"/>
      <c r="I206" s="119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</row>
    <row r="207" spans="1:32" s="22" customFormat="1" x14ac:dyDescent="0.2">
      <c r="A207" s="118"/>
      <c r="B207" s="118"/>
      <c r="C207" s="118"/>
      <c r="D207" s="118"/>
      <c r="E207" s="119"/>
      <c r="F207" s="119"/>
      <c r="G207" s="119"/>
      <c r="H207" s="119"/>
      <c r="I207" s="119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</row>
    <row r="208" spans="1:32" s="22" customFormat="1" x14ac:dyDescent="0.2">
      <c r="A208" s="118"/>
      <c r="B208" s="118"/>
      <c r="C208" s="118"/>
      <c r="D208" s="118"/>
      <c r="E208" s="119"/>
      <c r="F208" s="119"/>
      <c r="G208" s="119"/>
      <c r="H208" s="119"/>
      <c r="I208" s="119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</row>
    <row r="209" spans="1:32" s="22" customFormat="1" x14ac:dyDescent="0.2">
      <c r="A209" s="118"/>
      <c r="B209" s="118"/>
      <c r="C209" s="118"/>
      <c r="D209" s="118"/>
      <c r="E209" s="119"/>
      <c r="F209" s="119"/>
      <c r="G209" s="119"/>
      <c r="H209" s="119"/>
      <c r="I209" s="119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</row>
    <row r="210" spans="1:32" s="22" customFormat="1" x14ac:dyDescent="0.2">
      <c r="A210" s="118"/>
      <c r="B210" s="118"/>
      <c r="C210" s="118"/>
      <c r="D210" s="118"/>
      <c r="E210" s="119"/>
      <c r="F210" s="119"/>
      <c r="G210" s="119"/>
      <c r="H210" s="119"/>
      <c r="I210" s="119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</row>
    <row r="211" spans="1:32" x14ac:dyDescent="0.2">
      <c r="A211" s="118"/>
      <c r="B211" s="118"/>
      <c r="C211" s="118"/>
      <c r="D211" s="118"/>
      <c r="E211" s="119"/>
      <c r="F211" s="119"/>
      <c r="G211" s="119"/>
      <c r="H211" s="119"/>
      <c r="I211" s="119"/>
      <c r="J211" s="33"/>
      <c r="K211" s="33"/>
      <c r="L211" s="33"/>
      <c r="M211" s="33"/>
      <c r="N211" s="33"/>
      <c r="O211" s="33"/>
      <c r="P211" s="33"/>
      <c r="Q211" s="33"/>
    </row>
    <row r="212" spans="1:32" x14ac:dyDescent="0.2">
      <c r="A212" s="118"/>
      <c r="B212" s="118"/>
      <c r="C212" s="118"/>
      <c r="D212" s="118"/>
      <c r="E212" s="119"/>
      <c r="F212" s="119"/>
      <c r="G212" s="119"/>
      <c r="H212" s="119"/>
      <c r="I212" s="119"/>
      <c r="J212" s="33"/>
      <c r="K212" s="33"/>
      <c r="L212" s="33"/>
      <c r="M212" s="33"/>
      <c r="N212" s="33"/>
      <c r="O212" s="33"/>
      <c r="P212" s="33"/>
      <c r="Q212" s="33"/>
    </row>
    <row r="213" spans="1:32" x14ac:dyDescent="0.2">
      <c r="A213" s="118"/>
      <c r="B213" s="118"/>
      <c r="C213" s="118"/>
      <c r="D213" s="118"/>
      <c r="E213" s="119"/>
      <c r="F213" s="119"/>
      <c r="G213" s="119"/>
      <c r="H213" s="119"/>
      <c r="I213" s="119"/>
      <c r="J213" s="33"/>
      <c r="K213" s="33"/>
      <c r="L213" s="33"/>
      <c r="M213" s="33"/>
      <c r="N213" s="33"/>
      <c r="O213" s="33"/>
      <c r="P213" s="33"/>
      <c r="Q213" s="33"/>
    </row>
    <row r="214" spans="1:32" x14ac:dyDescent="0.2">
      <c r="A214" s="118"/>
      <c r="B214" s="118"/>
      <c r="C214" s="118"/>
      <c r="D214" s="118"/>
      <c r="E214" s="119"/>
      <c r="F214" s="119"/>
      <c r="G214" s="119"/>
      <c r="H214" s="119"/>
      <c r="I214" s="119"/>
      <c r="J214" s="33"/>
      <c r="K214" s="33"/>
      <c r="L214" s="33"/>
      <c r="M214" s="33"/>
      <c r="N214" s="33"/>
      <c r="O214" s="33"/>
      <c r="P214" s="33"/>
      <c r="Q214" s="33"/>
    </row>
  </sheetData>
  <mergeCells count="58">
    <mergeCell ref="I4:K4"/>
    <mergeCell ref="L4:L5"/>
    <mergeCell ref="C7:C8"/>
    <mergeCell ref="D7:F7"/>
    <mergeCell ref="G7:G8"/>
    <mergeCell ref="C6:G6"/>
    <mergeCell ref="H6:L6"/>
    <mergeCell ref="C4:C5"/>
    <mergeCell ref="D4:F4"/>
    <mergeCell ref="G4:G5"/>
    <mergeCell ref="Q7:Q8"/>
    <mergeCell ref="H7:H8"/>
    <mergeCell ref="I7:K7"/>
    <mergeCell ref="L7:L8"/>
    <mergeCell ref="M7:M8"/>
    <mergeCell ref="N7:P7"/>
    <mergeCell ref="A113:B113"/>
    <mergeCell ref="A114:B114"/>
    <mergeCell ref="A121:B121"/>
    <mergeCell ref="H4:H5"/>
    <mergeCell ref="A3:B5"/>
    <mergeCell ref="C3:G3"/>
    <mergeCell ref="A10:Q10"/>
    <mergeCell ref="M3:Q3"/>
    <mergeCell ref="M4:M5"/>
    <mergeCell ref="N4:P4"/>
    <mergeCell ref="Q4:Q5"/>
    <mergeCell ref="M6:Q6"/>
    <mergeCell ref="H3:L3"/>
    <mergeCell ref="A6:B8"/>
    <mergeCell ref="A9:B9"/>
    <mergeCell ref="A108:B108"/>
    <mergeCell ref="A109:B109"/>
    <mergeCell ref="A110:B110"/>
    <mergeCell ref="A111:B111"/>
    <mergeCell ref="A112:B112"/>
    <mergeCell ref="A123:B123"/>
    <mergeCell ref="A120:B120"/>
    <mergeCell ref="A122:B122"/>
    <mergeCell ref="A130:B130"/>
    <mergeCell ref="A132:B132"/>
    <mergeCell ref="A129:B129"/>
    <mergeCell ref="A127:B127"/>
    <mergeCell ref="A128:B128"/>
    <mergeCell ref="A126:B126"/>
    <mergeCell ref="A125:B125"/>
    <mergeCell ref="A124:B124"/>
    <mergeCell ref="A131:B131"/>
    <mergeCell ref="A115:B115"/>
    <mergeCell ref="A116:B116"/>
    <mergeCell ref="A117:B117"/>
    <mergeCell ref="A118:B118"/>
    <mergeCell ref="A119:B119"/>
    <mergeCell ref="A136:B136"/>
    <mergeCell ref="A135:B135"/>
    <mergeCell ref="A134:B134"/>
    <mergeCell ref="A133:B133"/>
    <mergeCell ref="P138:Q13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2000 (1995) - 2023</vt:lpstr>
      <vt:lpstr>'2000 (1995) - 2023'!Názvy_tisku</vt:lpstr>
      <vt:lpstr>'2000 (1995) - 2023'!Oblast_tisku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Pavelková Lucia</cp:lastModifiedBy>
  <cp:lastPrinted>2013-06-27T14:59:19Z</cp:lastPrinted>
  <dcterms:created xsi:type="dcterms:W3CDTF">2006-05-19T11:41:26Z</dcterms:created>
  <dcterms:modified xsi:type="dcterms:W3CDTF">2024-04-03T11:37:22Z</dcterms:modified>
</cp:coreProperties>
</file>