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tranova13372\Desktop\"/>
    </mc:Choice>
  </mc:AlternateContent>
  <bookViews>
    <workbookView xWindow="0" yWindow="0" windowWidth="20490" windowHeight="7800" tabRatio="724"/>
  </bookViews>
  <sheets>
    <sheet name="obsah" sheetId="26" r:id="rId1"/>
    <sheet name="4-1" sheetId="50" r:id="rId2"/>
    <sheet name="4-2" sheetId="52" r:id="rId3"/>
    <sheet name="4-3" sheetId="59" r:id="rId4"/>
    <sheet name="4-4 " sheetId="94" r:id="rId5"/>
    <sheet name="4-5" sheetId="64" r:id="rId6"/>
    <sheet name="4-6" sheetId="95" r:id="rId7"/>
    <sheet name="4-7" sheetId="62" r:id="rId8"/>
    <sheet name="4-8" sheetId="61" r:id="rId9"/>
    <sheet name="g1" sheetId="97" r:id="rId10"/>
    <sheet name="4-9" sheetId="60" r:id="rId11"/>
    <sheet name="4-10" sheetId="96" r:id="rId12"/>
    <sheet name="4-11" sheetId="57" r:id="rId13"/>
    <sheet name="4-12" sheetId="56" r:id="rId14"/>
    <sheet name="4-13" sheetId="55" r:id="rId15"/>
    <sheet name="4-14" sheetId="54" r:id="rId16"/>
    <sheet name="4-15" sheetId="53" r:id="rId17"/>
    <sheet name="4-16" sheetId="66" r:id="rId18"/>
    <sheet name="4-17" sheetId="67" r:id="rId19"/>
    <sheet name="4-18" sheetId="68" r:id="rId20"/>
    <sheet name="4-19" sheetId="69" r:id="rId21"/>
    <sheet name="4-20" sheetId="70" r:id="rId22"/>
    <sheet name="4-21" sheetId="71" r:id="rId23"/>
    <sheet name="4-22" sheetId="72" r:id="rId24"/>
    <sheet name="4-23" sheetId="73" r:id="rId25"/>
    <sheet name="4-24" sheetId="74" r:id="rId26"/>
    <sheet name="4-25" sheetId="75" r:id="rId27"/>
    <sheet name="4-26+g2" sheetId="89" r:id="rId28"/>
    <sheet name="4-27+g3 " sheetId="91" r:id="rId29"/>
    <sheet name="4-28" sheetId="78" r:id="rId30"/>
    <sheet name="4-29" sheetId="80" r:id="rId31"/>
    <sheet name="4-30" sheetId="81" r:id="rId32"/>
    <sheet name="4-31" sheetId="82" r:id="rId33"/>
    <sheet name="4-32" sheetId="83" r:id="rId34"/>
    <sheet name="4-33" sheetId="84" r:id="rId35"/>
    <sheet name="4-34" sheetId="85" r:id="rId36"/>
    <sheet name="4-35+g4" sheetId="92" r:id="rId37"/>
    <sheet name="4-36" sheetId="87" r:id="rId38"/>
    <sheet name="37+g5" sheetId="88" r:id="rId39"/>
    <sheet name="Graf" sheetId="90" r:id="rId40"/>
  </sheets>
  <definedNames>
    <definedName name="_AMO_SingleObject_315420568_ROM_F0.SEC2.Freq_1.SEC1.SEC2.BDY.Table_CZ_B2101___veku_Cross_Tabular_Freq_Table" hidden="1">#REF!</definedName>
    <definedName name="_AMO_SingleObject_315420568_ROM_F0.SEC2.Freq_1.SEC1.SEC2.HDR.TXT1" hidden="1">#REF!</definedName>
  </definedNames>
  <calcPr calcId="162913"/>
</workbook>
</file>

<file path=xl/calcChain.xml><?xml version="1.0" encoding="utf-8"?>
<calcChain xmlns="http://schemas.openxmlformats.org/spreadsheetml/2006/main">
  <c r="C27" i="90" l="1"/>
  <c r="D9" i="90"/>
  <c r="D10" i="90"/>
  <c r="D11" i="90"/>
  <c r="D12" i="90"/>
  <c r="D13" i="90"/>
  <c r="D14" i="90"/>
  <c r="D15" i="90"/>
  <c r="D16" i="90"/>
  <c r="D17" i="90"/>
  <c r="D18" i="90"/>
  <c r="D19" i="90"/>
  <c r="D20" i="90"/>
  <c r="D21" i="90"/>
  <c r="D22" i="90"/>
  <c r="D23" i="90"/>
  <c r="D24" i="90"/>
  <c r="D25" i="90"/>
  <c r="D26" i="90"/>
  <c r="D27" i="90"/>
  <c r="D8" i="90"/>
  <c r="C9" i="90"/>
  <c r="C10" i="90"/>
  <c r="C11" i="90"/>
  <c r="C12" i="90"/>
  <c r="C13" i="90"/>
  <c r="C14" i="90"/>
  <c r="C15" i="90"/>
  <c r="C16" i="90"/>
  <c r="C17" i="90"/>
  <c r="C18" i="90"/>
  <c r="C19" i="90"/>
  <c r="C20" i="90"/>
  <c r="C21" i="90"/>
  <c r="C22" i="90"/>
  <c r="C23" i="90"/>
  <c r="C24" i="90"/>
  <c r="C25" i="90"/>
  <c r="C26" i="90"/>
  <c r="C8" i="90"/>
  <c r="M45" i="81" l="1"/>
  <c r="L45" i="81"/>
  <c r="K45" i="81"/>
  <c r="I45" i="81"/>
  <c r="M44" i="81"/>
  <c r="L44" i="81"/>
  <c r="K44" i="81"/>
  <c r="J44" i="81"/>
  <c r="I44" i="81"/>
  <c r="L43" i="81"/>
  <c r="K43" i="81"/>
  <c r="J43" i="81"/>
  <c r="I43" i="81"/>
  <c r="L42" i="81"/>
  <c r="K42" i="81"/>
  <c r="J42" i="81"/>
  <c r="I42" i="81"/>
  <c r="M41" i="81"/>
  <c r="L41" i="81"/>
  <c r="K41" i="81"/>
  <c r="J41" i="81"/>
  <c r="I41" i="81"/>
  <c r="M40" i="81"/>
  <c r="K40" i="81"/>
  <c r="J40" i="81"/>
  <c r="I40" i="81"/>
  <c r="M39" i="81"/>
  <c r="L39" i="81"/>
  <c r="K39" i="81"/>
  <c r="J39" i="81"/>
  <c r="I39" i="81"/>
  <c r="M38" i="81"/>
  <c r="L38" i="81"/>
  <c r="K38" i="81"/>
  <c r="J38" i="81"/>
  <c r="I38" i="81"/>
  <c r="L37" i="81"/>
  <c r="K37" i="81"/>
  <c r="J37" i="81"/>
  <c r="I37" i="81"/>
  <c r="K36" i="81"/>
  <c r="J36" i="81"/>
  <c r="I36" i="81"/>
  <c r="E45" i="81"/>
  <c r="D45" i="81"/>
  <c r="C45" i="81"/>
  <c r="B45" i="81"/>
  <c r="E44" i="81"/>
  <c r="D44" i="81"/>
  <c r="C44" i="81"/>
  <c r="B44" i="81"/>
  <c r="E43" i="81"/>
  <c r="D43" i="81"/>
  <c r="C43" i="81"/>
  <c r="B43" i="81"/>
  <c r="F42" i="81"/>
  <c r="E42" i="81"/>
  <c r="D42" i="81"/>
  <c r="C42" i="81"/>
  <c r="B42" i="81"/>
  <c r="F41" i="81"/>
  <c r="E41" i="81"/>
  <c r="D41" i="81"/>
  <c r="C41" i="81"/>
  <c r="B41" i="81"/>
  <c r="F40" i="81"/>
  <c r="E40" i="81"/>
  <c r="D40" i="81"/>
  <c r="C40" i="81"/>
  <c r="B40" i="81"/>
  <c r="F39" i="81"/>
  <c r="E39" i="81"/>
  <c r="D39" i="81"/>
  <c r="C39" i="81"/>
  <c r="B39" i="81"/>
  <c r="F38" i="81"/>
  <c r="E38" i="81"/>
  <c r="D38" i="81"/>
  <c r="C38" i="81"/>
  <c r="B38" i="81"/>
  <c r="F37" i="81"/>
  <c r="E37" i="81"/>
  <c r="D37" i="81"/>
  <c r="C37" i="81"/>
  <c r="B37" i="81"/>
  <c r="E36" i="81"/>
  <c r="D36" i="81"/>
  <c r="C36" i="81"/>
  <c r="B36" i="81"/>
  <c r="D70" i="90" l="1"/>
  <c r="D69" i="90"/>
  <c r="C70" i="90"/>
  <c r="C69" i="90"/>
  <c r="B70" i="90"/>
  <c r="B69" i="90"/>
  <c r="D25" i="81" l="1"/>
  <c r="D26" i="81"/>
  <c r="D27" i="81"/>
  <c r="D28" i="81"/>
  <c r="D29" i="81"/>
  <c r="D30" i="81"/>
  <c r="D31" i="81"/>
  <c r="D32" i="81"/>
  <c r="D33" i="81"/>
  <c r="D24" i="81"/>
  <c r="J32" i="81"/>
  <c r="L33" i="64" l="1"/>
  <c r="L34" i="64"/>
  <c r="L32" i="64"/>
  <c r="L18" i="64"/>
  <c r="L19" i="64"/>
  <c r="L20" i="64"/>
  <c r="L17" i="64"/>
  <c r="B161" i="90" l="1"/>
  <c r="B162" i="90"/>
  <c r="B163" i="90"/>
  <c r="B164" i="90"/>
  <c r="B165" i="90"/>
  <c r="B166" i="90"/>
  <c r="B167" i="90"/>
  <c r="B168" i="90"/>
  <c r="B169" i="90"/>
  <c r="B170" i="90"/>
  <c r="B171" i="90"/>
  <c r="B172" i="90"/>
  <c r="B173" i="90"/>
  <c r="B174" i="90"/>
  <c r="B175" i="90"/>
  <c r="B176" i="90"/>
  <c r="B177" i="90"/>
  <c r="B178" i="90"/>
  <c r="B179" i="90"/>
  <c r="B180" i="90"/>
  <c r="B181" i="90"/>
  <c r="B182" i="90"/>
  <c r="B183" i="90"/>
  <c r="B184" i="90"/>
  <c r="B185" i="90"/>
  <c r="B160" i="90"/>
  <c r="M33" i="81" l="1"/>
  <c r="L33" i="81"/>
  <c r="K33" i="81"/>
  <c r="E33" i="81"/>
  <c r="C33" i="81"/>
  <c r="M32" i="81"/>
  <c r="L32" i="81"/>
  <c r="K32" i="81"/>
  <c r="E32" i="81"/>
  <c r="C32" i="81"/>
  <c r="L31" i="81"/>
  <c r="K31" i="81"/>
  <c r="J31" i="81"/>
  <c r="E31" i="81"/>
  <c r="C31" i="81"/>
  <c r="L30" i="81"/>
  <c r="K30" i="81"/>
  <c r="J30" i="81"/>
  <c r="F30" i="81"/>
  <c r="E30" i="81"/>
  <c r="C30" i="81"/>
  <c r="M29" i="81"/>
  <c r="L29" i="81"/>
  <c r="K29" i="81"/>
  <c r="J29" i="81"/>
  <c r="F29" i="81"/>
  <c r="E29" i="81"/>
  <c r="C29" i="81"/>
  <c r="M28" i="81"/>
  <c r="K28" i="81"/>
  <c r="J28" i="81"/>
  <c r="F28" i="81"/>
  <c r="E28" i="81"/>
  <c r="C28" i="81"/>
  <c r="M27" i="81"/>
  <c r="L27" i="81"/>
  <c r="K27" i="81"/>
  <c r="J27" i="81"/>
  <c r="F27" i="81"/>
  <c r="E27" i="81"/>
  <c r="C27" i="81"/>
  <c r="M26" i="81"/>
  <c r="L26" i="81"/>
  <c r="K26" i="81"/>
  <c r="J26" i="81"/>
  <c r="F26" i="81"/>
  <c r="E26" i="81"/>
  <c r="C26" i="81"/>
  <c r="L25" i="81"/>
  <c r="K25" i="81"/>
  <c r="J25" i="81"/>
  <c r="F25" i="81"/>
  <c r="E25" i="81"/>
  <c r="C25" i="81"/>
  <c r="K24" i="81"/>
  <c r="J24" i="81"/>
  <c r="E24" i="81"/>
  <c r="C24" i="81"/>
  <c r="M23" i="81"/>
  <c r="L23" i="81"/>
  <c r="K23" i="81"/>
  <c r="J23" i="81"/>
  <c r="F23" i="81"/>
  <c r="E23" i="81"/>
  <c r="D23" i="81"/>
  <c r="C23" i="81"/>
  <c r="J34" i="64" l="1"/>
  <c r="J33" i="64"/>
  <c r="J32" i="64"/>
  <c r="F34" i="64" l="1"/>
  <c r="F33" i="64"/>
  <c r="F32" i="64"/>
  <c r="F20" i="64"/>
  <c r="F19" i="64"/>
  <c r="F18" i="64"/>
  <c r="F17" i="64"/>
  <c r="B17" i="64" l="1"/>
  <c r="C17" i="64"/>
  <c r="D17" i="64"/>
  <c r="B18" i="64"/>
  <c r="C18" i="64"/>
  <c r="D18" i="64"/>
  <c r="B19" i="64"/>
  <c r="C19" i="64"/>
  <c r="D19" i="64"/>
  <c r="B32" i="64"/>
  <c r="C32" i="64"/>
  <c r="D32" i="64"/>
  <c r="B33" i="64"/>
  <c r="C33" i="64"/>
  <c r="D33" i="64"/>
  <c r="B34" i="64"/>
  <c r="C34" i="64"/>
  <c r="D34" i="64"/>
  <c r="G40" i="78" l="1"/>
  <c r="F40" i="78"/>
  <c r="E40" i="78"/>
  <c r="D40" i="78"/>
  <c r="C40" i="78"/>
  <c r="B40" i="78"/>
  <c r="G39" i="78"/>
  <c r="F39" i="78"/>
  <c r="E39" i="78"/>
  <c r="D39" i="78"/>
  <c r="C39" i="78"/>
  <c r="B39" i="78"/>
  <c r="G38" i="78"/>
  <c r="F38" i="78"/>
  <c r="E38" i="78"/>
  <c r="C38" i="78"/>
  <c r="B38" i="78"/>
  <c r="G35" i="78"/>
  <c r="F35" i="78"/>
  <c r="E35" i="78"/>
  <c r="D35" i="78"/>
  <c r="C35" i="78"/>
  <c r="B35" i="78"/>
  <c r="G34" i="78"/>
  <c r="F34" i="78"/>
  <c r="E34" i="78"/>
  <c r="D34" i="78"/>
  <c r="C34" i="78"/>
  <c r="B34" i="78"/>
  <c r="E33" i="78"/>
  <c r="B33" i="78"/>
  <c r="G29" i="78"/>
  <c r="F29" i="78"/>
  <c r="E29" i="78"/>
  <c r="D29" i="78"/>
  <c r="C29" i="78"/>
  <c r="G28" i="78"/>
  <c r="F28" i="78"/>
  <c r="E28" i="78"/>
  <c r="D28" i="78"/>
  <c r="C28" i="78"/>
  <c r="G27" i="78"/>
  <c r="F27" i="78"/>
  <c r="E27" i="78"/>
  <c r="C27" i="78"/>
  <c r="G25" i="78"/>
  <c r="F25" i="78"/>
  <c r="E25" i="78"/>
  <c r="D25" i="78"/>
  <c r="C25" i="78"/>
  <c r="G24" i="78"/>
  <c r="F24" i="78"/>
  <c r="E24" i="78"/>
  <c r="D24" i="78"/>
  <c r="C24" i="78"/>
  <c r="G23" i="78"/>
  <c r="F23" i="78"/>
  <c r="E23" i="78"/>
  <c r="D23" i="78"/>
  <c r="C23" i="78"/>
  <c r="E22" i="78"/>
  <c r="G20" i="78"/>
  <c r="F20" i="78"/>
  <c r="E20" i="78"/>
  <c r="D20" i="78"/>
  <c r="C20" i="78"/>
  <c r="M46" i="54" l="1"/>
  <c r="L46" i="54"/>
  <c r="K46" i="54"/>
  <c r="J46" i="54"/>
  <c r="M45" i="54"/>
  <c r="L45" i="54"/>
  <c r="K45" i="54"/>
  <c r="J45" i="54"/>
  <c r="M44" i="54"/>
  <c r="L44" i="54"/>
  <c r="K44" i="54"/>
  <c r="J44" i="54"/>
  <c r="M43" i="54"/>
  <c r="L43" i="54"/>
  <c r="K43" i="54"/>
  <c r="J43" i="54"/>
  <c r="M41" i="54"/>
  <c r="L41" i="54"/>
  <c r="K41" i="54"/>
  <c r="J41" i="54"/>
  <c r="M40" i="54"/>
  <c r="L40" i="54"/>
  <c r="K40" i="54"/>
  <c r="J40" i="54"/>
  <c r="M39" i="54"/>
  <c r="L39" i="54"/>
  <c r="K39" i="54"/>
  <c r="J39" i="54"/>
  <c r="M38" i="54"/>
  <c r="L38" i="54"/>
  <c r="K38" i="54"/>
  <c r="J38" i="54"/>
  <c r="M37" i="54"/>
  <c r="L37" i="54"/>
  <c r="K37" i="54"/>
  <c r="J37" i="54"/>
  <c r="M35" i="54"/>
  <c r="L35" i="54"/>
  <c r="K35" i="54"/>
  <c r="J35" i="54"/>
  <c r="M34" i="54"/>
  <c r="L34" i="54"/>
  <c r="K34" i="54"/>
  <c r="J34" i="54"/>
  <c r="M33" i="54"/>
  <c r="L33" i="54"/>
  <c r="K33" i="54"/>
  <c r="J33" i="54"/>
  <c r="M32" i="54"/>
  <c r="L32" i="54"/>
  <c r="K32" i="54"/>
  <c r="J32" i="54"/>
  <c r="M31" i="54"/>
  <c r="L31" i="54"/>
  <c r="K31" i="54"/>
  <c r="J31" i="54"/>
  <c r="M30" i="54"/>
  <c r="L30" i="54"/>
  <c r="K30" i="54"/>
  <c r="J30" i="54"/>
  <c r="M29" i="54"/>
  <c r="L29" i="54"/>
  <c r="K29" i="54"/>
  <c r="J29" i="54"/>
  <c r="M28" i="54"/>
  <c r="L28" i="54"/>
  <c r="K28" i="54"/>
  <c r="J28" i="54"/>
  <c r="M27" i="54"/>
  <c r="L27" i="54"/>
  <c r="K27" i="54"/>
  <c r="J27" i="54"/>
  <c r="M26" i="54"/>
  <c r="L26" i="54"/>
  <c r="K26" i="54"/>
  <c r="J26" i="54"/>
  <c r="M25" i="54"/>
  <c r="L25" i="54"/>
  <c r="K25" i="54"/>
  <c r="J25" i="54"/>
  <c r="M23" i="54"/>
  <c r="L23" i="54"/>
  <c r="K23" i="54"/>
  <c r="J23" i="54"/>
  <c r="M22" i="54"/>
  <c r="L22" i="54"/>
  <c r="K22" i="54"/>
  <c r="J22" i="54"/>
  <c r="M21" i="54"/>
  <c r="L21" i="54"/>
  <c r="K21" i="54"/>
  <c r="J21" i="54"/>
  <c r="M20" i="54"/>
  <c r="L20" i="54"/>
  <c r="K20" i="54"/>
  <c r="J20" i="54"/>
  <c r="M19" i="54"/>
  <c r="L19" i="54"/>
  <c r="K19" i="54"/>
  <c r="J19" i="54"/>
  <c r="M18" i="54"/>
  <c r="L18" i="54"/>
  <c r="K18" i="54"/>
  <c r="J18" i="54"/>
  <c r="M17" i="54"/>
  <c r="L17" i="54"/>
  <c r="K17" i="54"/>
  <c r="J17" i="54"/>
  <c r="M16" i="54"/>
  <c r="L16" i="54"/>
  <c r="K16" i="54"/>
  <c r="J16" i="54"/>
  <c r="M15" i="54"/>
  <c r="L15" i="54"/>
  <c r="K15" i="54"/>
  <c r="J15" i="54"/>
  <c r="M14" i="54"/>
  <c r="L14" i="54"/>
  <c r="K14" i="54"/>
  <c r="J14" i="54"/>
  <c r="M13" i="54"/>
  <c r="L13" i="54"/>
  <c r="K13" i="54"/>
  <c r="J13" i="54"/>
  <c r="M11" i="54"/>
  <c r="L11" i="54"/>
  <c r="K11" i="54"/>
  <c r="J11" i="54"/>
  <c r="M47" i="57" l="1"/>
  <c r="L47" i="57"/>
  <c r="K47" i="57"/>
  <c r="J47" i="57"/>
  <c r="M46" i="57"/>
  <c r="L46" i="57"/>
  <c r="K46" i="57"/>
  <c r="J46" i="57"/>
  <c r="M45" i="57"/>
  <c r="L45" i="57"/>
  <c r="K45" i="57"/>
  <c r="J45" i="57"/>
  <c r="M44" i="57"/>
  <c r="L44" i="57"/>
  <c r="K44" i="57"/>
  <c r="J44" i="57"/>
  <c r="M42" i="57"/>
  <c r="L42" i="57"/>
  <c r="K42" i="57"/>
  <c r="J42" i="57"/>
  <c r="M41" i="57"/>
  <c r="L41" i="57"/>
  <c r="K41" i="57"/>
  <c r="J41" i="57"/>
  <c r="M40" i="57"/>
  <c r="L40" i="57"/>
  <c r="K40" i="57"/>
  <c r="J40" i="57"/>
  <c r="M39" i="57"/>
  <c r="L39" i="57"/>
  <c r="K39" i="57"/>
  <c r="J39" i="57"/>
  <c r="M38" i="57"/>
  <c r="L38" i="57"/>
  <c r="K38" i="57"/>
  <c r="J38" i="57"/>
  <c r="M36" i="57"/>
  <c r="L36" i="57"/>
  <c r="K36" i="57"/>
  <c r="J36" i="57"/>
  <c r="M35" i="57"/>
  <c r="L35" i="57"/>
  <c r="K35" i="57"/>
  <c r="J35" i="57"/>
  <c r="M34" i="57"/>
  <c r="L34" i="57"/>
  <c r="K34" i="57"/>
  <c r="J34" i="57"/>
  <c r="M33" i="57"/>
  <c r="L33" i="57"/>
  <c r="K33" i="57"/>
  <c r="J33" i="57"/>
  <c r="M32" i="57"/>
  <c r="L32" i="57"/>
  <c r="K32" i="57"/>
  <c r="J32" i="57"/>
  <c r="M31" i="57"/>
  <c r="L31" i="57"/>
  <c r="K31" i="57"/>
  <c r="J31" i="57"/>
  <c r="M30" i="57"/>
  <c r="L30" i="57"/>
  <c r="K30" i="57"/>
  <c r="J30" i="57"/>
  <c r="M29" i="57"/>
  <c r="L29" i="57"/>
  <c r="K29" i="57"/>
  <c r="J29" i="57"/>
  <c r="M28" i="57"/>
  <c r="L28" i="57"/>
  <c r="K28" i="57"/>
  <c r="J28" i="57"/>
  <c r="M27" i="57"/>
  <c r="L27" i="57"/>
  <c r="K27" i="57"/>
  <c r="J27" i="57"/>
  <c r="M26" i="57"/>
  <c r="L26" i="57"/>
  <c r="K26" i="57"/>
  <c r="J26" i="57"/>
  <c r="M24" i="57"/>
  <c r="L24" i="57"/>
  <c r="K24" i="57"/>
  <c r="J24" i="57"/>
  <c r="M23" i="57"/>
  <c r="L23" i="57"/>
  <c r="K23" i="57"/>
  <c r="J23" i="57"/>
  <c r="M22" i="57"/>
  <c r="L22" i="57"/>
  <c r="K22" i="57"/>
  <c r="J22" i="57"/>
  <c r="M21" i="57"/>
  <c r="L21" i="57"/>
  <c r="K21" i="57"/>
  <c r="J21" i="57"/>
  <c r="M20" i="57"/>
  <c r="L20" i="57"/>
  <c r="K20" i="57"/>
  <c r="J20" i="57"/>
  <c r="M19" i="57"/>
  <c r="L19" i="57"/>
  <c r="K19" i="57"/>
  <c r="J19" i="57"/>
  <c r="M18" i="57"/>
  <c r="L18" i="57"/>
  <c r="K18" i="57"/>
  <c r="J18" i="57"/>
  <c r="M17" i="57"/>
  <c r="L17" i="57"/>
  <c r="K17" i="57"/>
  <c r="J17" i="57"/>
  <c r="M16" i="57"/>
  <c r="L16" i="57"/>
  <c r="K16" i="57"/>
  <c r="J16" i="57"/>
  <c r="M15" i="57"/>
  <c r="L15" i="57"/>
  <c r="K15" i="57"/>
  <c r="J15" i="57"/>
  <c r="M12" i="57"/>
  <c r="L12" i="57"/>
  <c r="K12" i="57"/>
  <c r="J12" i="57"/>
</calcChain>
</file>

<file path=xl/sharedStrings.xml><?xml version="1.0" encoding="utf-8"?>
<sst xmlns="http://schemas.openxmlformats.org/spreadsheetml/2006/main" count="7625" uniqueCount="1015">
  <si>
    <t>EU27</t>
  </si>
  <si>
    <t/>
  </si>
  <si>
    <t>Tabulky</t>
  </si>
  <si>
    <t>Grafy</t>
  </si>
  <si>
    <t>Tables</t>
  </si>
  <si>
    <t>Ukazatel</t>
  </si>
  <si>
    <t>Indicator</t>
  </si>
  <si>
    <t>ženy</t>
  </si>
  <si>
    <t>Women</t>
  </si>
  <si>
    <t>Men</t>
  </si>
  <si>
    <t>.</t>
  </si>
  <si>
    <t>-</t>
  </si>
  <si>
    <t>v procentech</t>
  </si>
  <si>
    <t>Percentage</t>
  </si>
  <si>
    <t>Území, 
země</t>
  </si>
  <si>
    <t>Territory, 
country</t>
  </si>
  <si>
    <t>Pramen: Výběrové šetření pracovních sil ČSÚ</t>
  </si>
  <si>
    <t>Celkem</t>
  </si>
  <si>
    <t>Total</t>
  </si>
  <si>
    <t>EU 27</t>
  </si>
  <si>
    <t>Graphs</t>
  </si>
  <si>
    <t>4 - 1.</t>
  </si>
  <si>
    <t>PRÁCE A MZDY</t>
  </si>
  <si>
    <t>LABOUR AND EARNINGS</t>
  </si>
  <si>
    <t xml:space="preserve">4 - 1. Míra ekonomické aktivity a ekonomicky aktivní obyvatelstvo </t>
  </si>
  <si>
    <t xml:space="preserve">         Participation rate and economically active population</t>
  </si>
  <si>
    <t>Source: Labour Force Sample Survey CZSO</t>
  </si>
  <si>
    <r>
      <t xml:space="preserve">Věková skupina
(v letech)
</t>
    </r>
    <r>
      <rPr>
        <i/>
        <sz val="8"/>
        <rFont val="Arial"/>
        <family val="2"/>
        <charset val="238"/>
      </rPr>
      <t>Age group (years)</t>
    </r>
  </si>
  <si>
    <r>
      <t xml:space="preserve">Ekonomicky aktivní obyvatelstvo (tis. osob)            </t>
    </r>
    <r>
      <rPr>
        <i/>
        <sz val="8"/>
        <rFont val="Arial"/>
        <family val="2"/>
        <charset val="238"/>
      </rPr>
      <t>Economically active population (thous. persons)</t>
    </r>
  </si>
  <si>
    <r>
      <t xml:space="preserve">Ženy 
 </t>
    </r>
    <r>
      <rPr>
        <b/>
        <i/>
        <sz val="8"/>
        <rFont val="Arial"/>
        <family val="2"/>
        <charset val="238"/>
      </rPr>
      <t>Women</t>
    </r>
  </si>
  <si>
    <t xml:space="preserve">15–19 </t>
  </si>
  <si>
    <t>20–24</t>
  </si>
  <si>
    <t>25–29</t>
  </si>
  <si>
    <t xml:space="preserve">30–34 </t>
  </si>
  <si>
    <t xml:space="preserve">35–39 </t>
  </si>
  <si>
    <t>40–44</t>
  </si>
  <si>
    <t>45–49</t>
  </si>
  <si>
    <t xml:space="preserve">50–54 </t>
  </si>
  <si>
    <t xml:space="preserve">55–59 </t>
  </si>
  <si>
    <t xml:space="preserve">60–64 </t>
  </si>
  <si>
    <t>65+</t>
  </si>
  <si>
    <t>15–64</t>
  </si>
  <si>
    <r>
      <t xml:space="preserve">Muži 
</t>
    </r>
    <r>
      <rPr>
        <b/>
        <i/>
        <sz val="8"/>
        <rFont val="Arial"/>
        <family val="2"/>
        <charset val="238"/>
      </rPr>
      <t>Men</t>
    </r>
  </si>
  <si>
    <r>
      <t xml:space="preserve">Míra ekonomické aktivity (v %)                          </t>
    </r>
    <r>
      <rPr>
        <i/>
        <sz val="8"/>
        <rFont val="Arial"/>
        <family val="2"/>
        <charset val="238"/>
      </rPr>
      <t>Participation rate (%)</t>
    </r>
  </si>
  <si>
    <t>60+</t>
  </si>
  <si>
    <t xml:space="preserve"> LABOUR AND EARNINGS</t>
  </si>
  <si>
    <t xml:space="preserve">Ekonomicky aktivní obyvatelstvo (tis. osob) </t>
  </si>
  <si>
    <t>Míra ekonomické aktivity (v %)</t>
  </si>
  <si>
    <t>Economically active population 
(thous. persons)</t>
  </si>
  <si>
    <t>Participation rate (%)</t>
  </si>
  <si>
    <t>muži</t>
  </si>
  <si>
    <t>v tom</t>
  </si>
  <si>
    <t>Belgie</t>
  </si>
  <si>
    <t>Belgium</t>
  </si>
  <si>
    <t>Bulharsko</t>
  </si>
  <si>
    <t>2)</t>
  </si>
  <si>
    <t>Bulgaria</t>
  </si>
  <si>
    <t>Česko</t>
  </si>
  <si>
    <t>Czechia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</si>
  <si>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</si>
  <si>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</si>
  <si>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</si>
  <si>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</si>
  <si>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</si>
  <si>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</si>
  <si>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</si>
  <si>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</si>
  <si>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</si>
  <si>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</si>
  <si>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</si>
  <si>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</si>
  <si>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Itálie</t>
  </si>
  <si>
    <t>Italy</t>
  </si>
  <si>
    <t>Kypr</t>
  </si>
  <si>
    <t>Cyprus</t>
  </si>
  <si>
    <t>Litva</t>
  </si>
  <si>
    <t>Lithuania</t>
  </si>
  <si>
    <t>Lotyšsko</t>
  </si>
  <si>
    <t>Latvia</t>
  </si>
  <si>
    <t>Lucembursko</t>
  </si>
  <si>
    <t>Luxembourg</t>
  </si>
  <si>
    <t>Maďarsko</t>
  </si>
  <si>
    <t>Hungary</t>
  </si>
  <si>
    <t>Malta</t>
  </si>
  <si>
    <t>Německo</t>
  </si>
  <si>
    <t>2,3)</t>
  </si>
  <si>
    <t>Germany</t>
  </si>
  <si>
    <t>Nizozemsko</t>
  </si>
  <si>
    <t>Netherlands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</si>
  <si>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</si>
  <si>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</si>
  <si>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</si>
  <si>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</si>
  <si>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</si>
  <si>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</si>
  <si>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</si>
  <si>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</si>
  <si>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Řecko</t>
  </si>
  <si>
    <t>Greece</t>
  </si>
  <si>
    <t>Slovensko</t>
  </si>
  <si>
    <t>Slovakia</t>
  </si>
  <si>
    <t>Slovinsko</t>
  </si>
  <si>
    <t>Slovenia</t>
  </si>
  <si>
    <t>Španělsko</t>
  </si>
  <si>
    <t>Spain</t>
  </si>
  <si>
    <t>Švédsko</t>
  </si>
  <si>
    <t>Sweden</t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</si>
  <si>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zlom časové řady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</si>
  <si>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break in time series</t>
    </r>
  </si>
  <si>
    <t>4 - 2.</t>
  </si>
  <si>
    <t>podil ekonomicky neaktivní populace v %</t>
  </si>
  <si>
    <t>Percentage of population outside the labour force</t>
  </si>
  <si>
    <t>Studují či se jinak 
připravují na výkon 
povolání</t>
  </si>
  <si>
    <t>Péče o děti či 
zdravotně 
postižené dospělé</t>
  </si>
  <si>
    <t>Zdravotní důvody</t>
  </si>
  <si>
    <t>Ostatní důvody</t>
  </si>
  <si>
    <t>Education or training</t>
  </si>
  <si>
    <t>Care of adults with disabilities or children</t>
  </si>
  <si>
    <t>Own illness or disability</t>
  </si>
  <si>
    <t>Other</t>
  </si>
  <si>
    <r>
      <t xml:space="preserve">15–24 let 
</t>
    </r>
    <r>
      <rPr>
        <i/>
        <sz val="8"/>
        <rFont val="Arial"/>
        <family val="2"/>
        <charset val="238"/>
      </rPr>
      <t xml:space="preserve"> 15–24 years</t>
    </r>
  </si>
  <si>
    <r>
      <t xml:space="preserve">25–49 let 
</t>
    </r>
    <r>
      <rPr>
        <i/>
        <sz val="8"/>
        <rFont val="Arial"/>
        <family val="2"/>
        <charset val="238"/>
      </rPr>
      <t>25–49 years</t>
    </r>
  </si>
  <si>
    <r>
      <t xml:space="preserve">50–64 let 
</t>
    </r>
    <r>
      <rPr>
        <i/>
        <sz val="8"/>
        <rFont val="Arial"/>
        <family val="2"/>
        <charset val="238"/>
      </rPr>
      <t>50–64 years</t>
    </r>
  </si>
  <si>
    <r>
      <t xml:space="preserve">15–74 let 
</t>
    </r>
    <r>
      <rPr>
        <i/>
        <sz val="8"/>
        <rFont val="Arial"/>
        <family val="2"/>
        <charset val="238"/>
      </rPr>
      <t>15–74 years</t>
    </r>
  </si>
  <si>
    <t>1)</t>
  </si>
  <si>
    <t>3)</t>
  </si>
  <si>
    <t>1,3)</t>
  </si>
  <si>
    <r>
      <t xml:space="preserve">1) </t>
    </r>
    <r>
      <rPr>
        <sz val="8"/>
        <rFont val="Arial"/>
        <family val="2"/>
        <charset val="238"/>
      </rPr>
      <t>nízká spolehlivost dat</t>
    </r>
  </si>
  <si>
    <r>
      <t>1)</t>
    </r>
    <r>
      <rPr>
        <i/>
        <sz val="8"/>
        <rFont val="Arial"/>
        <family val="2"/>
        <charset val="238"/>
      </rPr>
      <t xml:space="preserve"> low reliability data</t>
    </r>
  </si>
  <si>
    <r>
      <t xml:space="preserve">2) </t>
    </r>
    <r>
      <rPr>
        <sz val="8"/>
        <rFont val="Arial"/>
        <family val="2"/>
        <charset val="238"/>
      </rPr>
      <t>důvěrná data</t>
    </r>
  </si>
  <si>
    <r>
      <t>2)</t>
    </r>
    <r>
      <rPr>
        <i/>
        <sz val="8"/>
        <rFont val="Arial"/>
        <family val="2"/>
        <charset val="238"/>
      </rPr>
      <t xml:space="preserve"> confidential data</t>
    </r>
  </si>
  <si>
    <t>4 - 3.</t>
  </si>
  <si>
    <t>4 - 4.</t>
  </si>
  <si>
    <t>4 - 5.</t>
  </si>
  <si>
    <t>4 - 6.</t>
  </si>
  <si>
    <t xml:space="preserve">Míra ekonomické aktivity a ekonomicky aktivní obyvatelstvo </t>
  </si>
  <si>
    <t>Participation rate and economically active population</t>
  </si>
  <si>
    <t>Území,                      země</t>
  </si>
  <si>
    <t>Péče o děti či zdravotně 
postižené dospělé</t>
  </si>
  <si>
    <t>Studují či se jinak připravují 
na výkon povolání</t>
  </si>
  <si>
    <t>Nevěří, že by našli práci</t>
  </si>
  <si>
    <t>Jiné důvody</t>
  </si>
  <si>
    <t>Territory,                     country</t>
  </si>
  <si>
    <t>Believing no job available</t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</si>
  <si>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nízká spolehlivost dat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</si>
  <si>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low reliability data</t>
    </r>
  </si>
  <si>
    <t>4 - 7.</t>
  </si>
  <si>
    <t>4 - 8.</t>
  </si>
  <si>
    <t>4 - 9.</t>
  </si>
  <si>
    <t>4 - 10.</t>
  </si>
  <si>
    <t>4 - 11.</t>
  </si>
  <si>
    <t>4 - 12.</t>
  </si>
  <si>
    <t>4 - 13.</t>
  </si>
  <si>
    <t>4 - 14.</t>
  </si>
  <si>
    <t>4 - 15.</t>
  </si>
  <si>
    <t>4 - 16.</t>
  </si>
  <si>
    <t>4 - 17.</t>
  </si>
  <si>
    <t>4 - 18.</t>
  </si>
  <si>
    <t>4 - 19.</t>
  </si>
  <si>
    <t>4 - 20.</t>
  </si>
  <si>
    <t>4 - 21.</t>
  </si>
  <si>
    <t>4 - 22.</t>
  </si>
  <si>
    <t>4 - 23.</t>
  </si>
  <si>
    <t>4 - 24.</t>
  </si>
  <si>
    <t>4 - 25.</t>
  </si>
  <si>
    <t>4 - 26.</t>
  </si>
  <si>
    <t>4 - 27.</t>
  </si>
  <si>
    <t>4 - 28.</t>
  </si>
  <si>
    <t>4 - 29.</t>
  </si>
  <si>
    <t>4 - 30.</t>
  </si>
  <si>
    <t>4 - 31.</t>
  </si>
  <si>
    <t>4 - 32.</t>
  </si>
  <si>
    <t>4 - 33.</t>
  </si>
  <si>
    <t>4 - 34.</t>
  </si>
  <si>
    <t>4 - 35.</t>
  </si>
  <si>
    <t>4 - 36.</t>
  </si>
  <si>
    <t>4 - 37.</t>
  </si>
  <si>
    <r>
      <t>4 - 5. Postavení v hlavním zaměstnání</t>
    </r>
    <r>
      <rPr>
        <b/>
        <strike/>
        <sz val="10"/>
        <rFont val="Arial"/>
        <family val="2"/>
        <charset val="238"/>
      </rPr>
      <t xml:space="preserve"> </t>
    </r>
  </si>
  <si>
    <t xml:space="preserve">         Status in employment in the main job</t>
  </si>
  <si>
    <t>Source: Labour Force Survey CZSO</t>
  </si>
  <si>
    <t>Postavení 
  v zaměstnání 
  podle CZ-ICSE</t>
  </si>
  <si>
    <r>
      <t xml:space="preserve">v tis. osob                        </t>
    </r>
    <r>
      <rPr>
        <i/>
        <sz val="8"/>
        <rFont val="Arial"/>
        <family val="2"/>
        <charset val="238"/>
      </rPr>
      <t xml:space="preserve"> Thous. persons </t>
    </r>
  </si>
  <si>
    <t>Status in
  employment 
  by the CZ-ICSE</t>
  </si>
  <si>
    <t xml:space="preserve">Ženy </t>
  </si>
  <si>
    <t>1, 4 zaměstnanci 
  vč. členů 
  produkčních 
  družstev</t>
  </si>
  <si>
    <t>1, 4 Employees, 
  incl. members 
  of producers' 
  cooperatives</t>
  </si>
  <si>
    <t>2 zaměstnavatelé</t>
  </si>
  <si>
    <t>2 Employers</t>
  </si>
  <si>
    <t>3 pracující na 
  vlastní účet</t>
  </si>
  <si>
    <t>3 Own-account 
  workers</t>
  </si>
  <si>
    <t>5 pomáhající 
  rodinní 
  příslušníci</t>
  </si>
  <si>
    <t>5 Family 
  workers</t>
  </si>
  <si>
    <t>nezjištěno</t>
  </si>
  <si>
    <t>Not identified</t>
  </si>
  <si>
    <t>%</t>
  </si>
  <si>
    <t>5 Family workers</t>
  </si>
  <si>
    <t xml:space="preserve">Muži </t>
  </si>
  <si>
    <t xml:space="preserve">Postavení v hlavním zaměstnání </t>
  </si>
  <si>
    <t>Status in employment in the main job</t>
  </si>
  <si>
    <t>Území,                                     země</t>
  </si>
  <si>
    <t>Territory,                            country</t>
  </si>
  <si>
    <t>Zaměstnanci</t>
  </si>
  <si>
    <t>Employees</t>
  </si>
  <si>
    <t xml:space="preserve">4 - 7. Zaměstnaní podle odvětví ekonomické činnosti CZ-NACE </t>
  </si>
  <si>
    <t xml:space="preserve">         Employed persons by economic activity section of CZ-NACE</t>
  </si>
  <si>
    <t xml:space="preserve">Pramen: Výběrové šetření pracovních sil ČSÚ </t>
  </si>
  <si>
    <t>dokončení</t>
  </si>
  <si>
    <t xml:space="preserve">v tis. osob </t>
  </si>
  <si>
    <t>Thous. persons</t>
  </si>
  <si>
    <t>Odvětví činnosti</t>
  </si>
  <si>
    <t>Economic activities 
section of CZ-NACE</t>
  </si>
  <si>
    <t>Ženy celkem</t>
  </si>
  <si>
    <t>Women, total</t>
  </si>
  <si>
    <t>Muži celkem</t>
  </si>
  <si>
    <t>Men, total</t>
  </si>
  <si>
    <t>z toho</t>
  </si>
  <si>
    <t>A  Zemědělství, lesnictví 
     a rybářství</t>
  </si>
  <si>
    <t>Agriculture, forestry 
  and fishing</t>
  </si>
  <si>
    <t>B  Těžba a dobývání</t>
  </si>
  <si>
    <t>Mining and quarrying</t>
  </si>
  <si>
    <t>C  Zpracovatelský průmysl</t>
  </si>
  <si>
    <t>Manufacturing</t>
  </si>
  <si>
    <t>D  Výroba a rozvod elektřiny, 
     plynu, tepla a klimatizovaného 
     vzduchu</t>
  </si>
  <si>
    <t>Electricity, gas, steam and air 
  conditioning supply</t>
  </si>
  <si>
    <t>E  Zásobování vodou; činnosti 
     související s odpadními vodami, 
     odpady a sanacemi</t>
  </si>
  <si>
    <t>Water supply; sewerage, waste 
  management and remediation 
  activities</t>
  </si>
  <si>
    <t>F  Stavebnictví</t>
  </si>
  <si>
    <t>Construction</t>
  </si>
  <si>
    <t>G  Velkoobchod a maloobchod; 
     opravy a údržba motorových 
     vozidel</t>
  </si>
  <si>
    <t>Wholesale and retail trade; 
  repair of motor vehicles 
  and motorcycles</t>
  </si>
  <si>
    <t>H  Doprava a skladování</t>
  </si>
  <si>
    <t>Transportation and storage</t>
  </si>
  <si>
    <t>I   Ubytování, stravování 
    a pohostinství</t>
  </si>
  <si>
    <t>Accommodation and food 
  service activities</t>
  </si>
  <si>
    <t>J  Informační a komunikační 
     činnosti</t>
  </si>
  <si>
    <t>Information and 
  communication</t>
  </si>
  <si>
    <t>K  Peněžnictví a pojišťovnictví</t>
  </si>
  <si>
    <t>Financial and insurance 
  activities</t>
  </si>
  <si>
    <t>L  Činnosti v oblasti nemovitostí</t>
  </si>
  <si>
    <t>Real estate activities</t>
  </si>
  <si>
    <t>M  Profesní, vědecké a technické 
     činnosti</t>
  </si>
  <si>
    <t>Professional, scientific and 
  technical activities</t>
  </si>
  <si>
    <t>N  Administrativní 
     a podpůrné činnosti</t>
  </si>
  <si>
    <t>Administrative and support 
  service activities</t>
  </si>
  <si>
    <t>O  Veřejná správa a obrana; 
     povinné sociální zabezpečení</t>
  </si>
  <si>
    <t>Public administration and defence; 
  compulsory social security</t>
  </si>
  <si>
    <t>P  Vzdělávání</t>
  </si>
  <si>
    <t>Education</t>
  </si>
  <si>
    <t>Q  Zdravotní a sociální péče</t>
  </si>
  <si>
    <t>Human health and social work 
  activities</t>
  </si>
  <si>
    <t>R  Kulturní, zábavní a rekreační 
     činnosti</t>
  </si>
  <si>
    <t>Arts, entertainment and 
  recreation</t>
  </si>
  <si>
    <t>S  Ostatní činnosti</t>
  </si>
  <si>
    <t>Other service activities</t>
  </si>
  <si>
    <t xml:space="preserve">Zaměstnaní podle odvětví ekonomické činnosti CZ-NACE </t>
  </si>
  <si>
    <t>Employed persons by economic activity section of CZ-NACE</t>
  </si>
  <si>
    <t>Source:  Labour Force Sample Survey CZSO</t>
  </si>
  <si>
    <t>Odvětví činnosti 
CZ-NACE</t>
  </si>
  <si>
    <r>
      <t xml:space="preserve">Věková skupina     </t>
    </r>
    <r>
      <rPr>
        <i/>
        <sz val="8"/>
        <rFont val="Arial"/>
        <family val="2"/>
        <charset val="238"/>
      </rPr>
      <t>Age group (years)</t>
    </r>
  </si>
  <si>
    <t>15–19</t>
  </si>
  <si>
    <t>20–29</t>
  </si>
  <si>
    <t>30–39</t>
  </si>
  <si>
    <t>40–49</t>
  </si>
  <si>
    <t>50–59</t>
  </si>
  <si>
    <t>Electricity, gas, steam and 
  air conditioning supply</t>
  </si>
  <si>
    <t>E  Zásobování vodou; činnosti 
     související s odpadními 
     vodami, odpady a sanacemi</t>
  </si>
  <si>
    <t>Water supply; sewerage, 
  waste management and 
  remediation activities</t>
  </si>
  <si>
    <t>M  Profesní, vědecké 
     a technické činnosti</t>
  </si>
  <si>
    <t>Public administration 
  and defence; compulsory 
  social security</t>
  </si>
  <si>
    <t>Human health and social 
  work activities</t>
  </si>
  <si>
    <t xml:space="preserve">4 - 9.  Zaměstnaní v národním hospodářství podle hlavních skupin klasifikace zaměstnání CZ-ISCO </t>
  </si>
  <si>
    <t xml:space="preserve">          The employed in the national economy by CZ-ISCO major group of occupations </t>
  </si>
  <si>
    <t>v tis. osob</t>
  </si>
  <si>
    <t>Zaměstnaní v NH</t>
  </si>
  <si>
    <t>Pohlaví</t>
  </si>
  <si>
    <t>Sex</t>
  </si>
  <si>
    <t>The employed in 
the national economy</t>
  </si>
  <si>
    <t>Hlavní skupiny klasifikace 
zaměstnání CZ-ISCO</t>
  </si>
  <si>
    <t xml:space="preserve">CZ-ISCO major group </t>
  </si>
  <si>
    <t xml:space="preserve">Ž </t>
  </si>
  <si>
    <t>W</t>
  </si>
  <si>
    <t xml:space="preserve">M </t>
  </si>
  <si>
    <t>M</t>
  </si>
  <si>
    <t>1 Zákonodárci 
   a řídící pracovníci</t>
  </si>
  <si>
    <t>Ž</t>
  </si>
  <si>
    <t>Legislators, senior 
  officials and 
  managers</t>
  </si>
  <si>
    <t>2 Specialisté</t>
  </si>
  <si>
    <t>Professionals</t>
  </si>
  <si>
    <t xml:space="preserve">3 Techničtí a odborní 
   pracovníci  </t>
  </si>
  <si>
    <t>Technicians and 
  associate 
  professionals</t>
  </si>
  <si>
    <t>4 Úředníci</t>
  </si>
  <si>
    <t>Clerks</t>
  </si>
  <si>
    <t>5 Pracovníci ve 
   službách a prodeji</t>
  </si>
  <si>
    <t>Service workers 
  and shop and market 
  sales workers</t>
  </si>
  <si>
    <t>6 Kvalifikovaní pracovníci 
    v zemědělství, lesnictví 
    a rybářství</t>
  </si>
  <si>
    <t>Skilled agricultural 
  and forestry workers</t>
  </si>
  <si>
    <t>7 Řemeslníci a opraváři</t>
  </si>
  <si>
    <t>Craft and related 
  trades workers</t>
  </si>
  <si>
    <t>8 Obsluha strojů
   a zařízení, montéři</t>
  </si>
  <si>
    <t>Plant and machine 
  operators and 
  assemblers</t>
  </si>
  <si>
    <t>9 Pomocní 
   a nekvalifikovaní 
   pracovníci</t>
  </si>
  <si>
    <t>Elementary 
  occupations</t>
  </si>
  <si>
    <t>0 Zaměstnanci
   v ozbrojených
   silách</t>
  </si>
  <si>
    <t>Armed forces</t>
  </si>
  <si>
    <t>Nezjištěno</t>
  </si>
  <si>
    <t>Ž – ženy</t>
  </si>
  <si>
    <t>W – women</t>
  </si>
  <si>
    <t>M – muži</t>
  </si>
  <si>
    <t>M – men</t>
  </si>
  <si>
    <t xml:space="preserve">Zaměstnaní v národním hospodářství podle hlavních skupin klasifikace zaměstnání CZ-ISCO </t>
  </si>
  <si>
    <t xml:space="preserve">The employed in the national economy by CZ-ISCO major group of occupations </t>
  </si>
  <si>
    <t>Zaměstnaní celkem 
(v tisících)</t>
  </si>
  <si>
    <t>z toho (%)</t>
  </si>
  <si>
    <t>of which (%)</t>
  </si>
  <si>
    <t>Zákonodárci a řídící pracovníci</t>
  </si>
  <si>
    <t>Specialisté</t>
  </si>
  <si>
    <t>Techničtí a odborní 
pracovníci</t>
  </si>
  <si>
    <t>Úředníci</t>
  </si>
  <si>
    <t>Pracovníci ve 
službách 
a prodeji</t>
  </si>
  <si>
    <t>Kvalifikovaní pracovníci 
v zemědělství, 
lesnictví a rybářství</t>
  </si>
  <si>
    <t>Řemeslníci 
a opraváři</t>
  </si>
  <si>
    <t>Obsluha strojů 
a zařízení, montéři</t>
  </si>
  <si>
    <t>Pomocní 
a nekvalifikovaní 
pracovníci</t>
  </si>
  <si>
    <t>The employed, total 
(thousand persons)</t>
  </si>
  <si>
    <t>Managers</t>
  </si>
  <si>
    <t>Technicians and 
associate professionals</t>
  </si>
  <si>
    <t>Clerical support 
workers</t>
  </si>
  <si>
    <t>Service and sales 
workers</t>
  </si>
  <si>
    <t>Skilled agricultural, 
forestry and fishery 
workers</t>
  </si>
  <si>
    <t>Craft and related 
trades workers</t>
  </si>
  <si>
    <t>Plant and machine 
operators and 
assemblers</t>
  </si>
  <si>
    <t>Elementary 
occupations</t>
  </si>
  <si>
    <t>Females</t>
  </si>
  <si>
    <t>Males</t>
  </si>
  <si>
    <t xml:space="preserve">4 - 11.  Podnikatelé v NH podle věkových skupin a vzdělání </t>
  </si>
  <si>
    <t xml:space="preserve">            Self-employed persons in the national economy by age group and educational attainment</t>
  </si>
  <si>
    <t>Podnikatelé
bez pomáhajících
rodinných příslušníků</t>
  </si>
  <si>
    <r>
      <t xml:space="preserve">Rozdíl     </t>
    </r>
    <r>
      <rPr>
        <i/>
        <sz val="8"/>
        <rFont val="Arial"/>
        <family val="2"/>
        <charset val="238"/>
      </rPr>
      <t>Difference</t>
    </r>
  </si>
  <si>
    <t>Self-employed 
persons without 
family workers</t>
  </si>
  <si>
    <t>2004/ 2003</t>
  </si>
  <si>
    <r>
      <t xml:space="preserve">abs.
v tis
</t>
    </r>
    <r>
      <rPr>
        <i/>
        <sz val="8"/>
        <rFont val="Arial"/>
        <family val="2"/>
        <charset val="238"/>
      </rPr>
      <t>thous.</t>
    </r>
  </si>
  <si>
    <r>
      <t xml:space="preserve">abs.
v tis.
</t>
    </r>
    <r>
      <rPr>
        <i/>
        <sz val="8"/>
        <rFont val="Arial"/>
        <family val="2"/>
        <charset val="238"/>
      </rPr>
      <t>thous.</t>
    </r>
  </si>
  <si>
    <t>index</t>
  </si>
  <si>
    <t>věková skupina</t>
  </si>
  <si>
    <t>Age group</t>
  </si>
  <si>
    <t>15–19 let</t>
  </si>
  <si>
    <t>15–19 years</t>
  </si>
  <si>
    <t>20–24 let</t>
  </si>
  <si>
    <t>20–24 years</t>
  </si>
  <si>
    <t>25–29 let</t>
  </si>
  <si>
    <t>25–29 years</t>
  </si>
  <si>
    <t xml:space="preserve">30–34 let </t>
  </si>
  <si>
    <t>30–34 years</t>
  </si>
  <si>
    <t xml:space="preserve">35–39 let </t>
  </si>
  <si>
    <t>35–39 years</t>
  </si>
  <si>
    <t>40–44 let</t>
  </si>
  <si>
    <t>40–44 years</t>
  </si>
  <si>
    <t>45–49 let</t>
  </si>
  <si>
    <t>45–49 years</t>
  </si>
  <si>
    <t xml:space="preserve">50–54 let </t>
  </si>
  <si>
    <t>50–54 years</t>
  </si>
  <si>
    <t xml:space="preserve">55–59 let </t>
  </si>
  <si>
    <t>55–59 years</t>
  </si>
  <si>
    <t>60 a více let</t>
  </si>
  <si>
    <t>60+ years</t>
  </si>
  <si>
    <t>Nejvyšší dosažené 
  vzdělání</t>
  </si>
  <si>
    <t>Educational 
  attainment</t>
  </si>
  <si>
    <t>základní 
  a bez vzdělání</t>
  </si>
  <si>
    <t>Primary education 
  and no education</t>
  </si>
  <si>
    <t>střední 
  bez maturity</t>
  </si>
  <si>
    <t>Secondary educa-
  tion without A-level 
  examination</t>
  </si>
  <si>
    <t>střední 
  s maturitou</t>
  </si>
  <si>
    <t>Secondary educa-
  tion with A-level 
  examination</t>
  </si>
  <si>
    <t>vysokoškolské</t>
  </si>
  <si>
    <t>Higher education</t>
  </si>
  <si>
    <t>Secondary education 
  without A-level 
  examination</t>
  </si>
  <si>
    <t>Secondary education 
  with A-level 
  examination</t>
  </si>
  <si>
    <t xml:space="preserve">Podnikatelé v NH podle věkových skupin a vzdělání </t>
  </si>
  <si>
    <t>Self-employed persons in the national economy by age group and educational attainment</t>
  </si>
  <si>
    <t>Území,
země</t>
  </si>
  <si>
    <t>Podnikatelé 
celkem 
(v tisících)</t>
  </si>
  <si>
    <t>z toho (v %)</t>
  </si>
  <si>
    <t xml:space="preserve"> Of which (%)</t>
  </si>
  <si>
    <t>25–34 let</t>
  </si>
  <si>
    <t>35–44 let</t>
  </si>
  <si>
    <t>45–54 let</t>
  </si>
  <si>
    <t>55–64 let</t>
  </si>
  <si>
    <t>65+ let</t>
  </si>
  <si>
    <t>25–34 years</t>
  </si>
  <si>
    <t>35–44 years</t>
  </si>
  <si>
    <t>45–44 years</t>
  </si>
  <si>
    <t>55–64 years</t>
  </si>
  <si>
    <t>65+ years</t>
  </si>
  <si>
    <t>The self-
employed, 
total 
(thous.)</t>
  </si>
  <si>
    <t>celkem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</si>
  <si>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nízká spolehlivost dat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</si>
  <si>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low reliability data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</si>
  <si>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důvěrné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</si>
  <si>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confidential data</t>
    </r>
  </si>
  <si>
    <t xml:space="preserve">4 - 13. Podnikatelé v NH podle odvětví ekonomické činnosti CZ-NACE </t>
  </si>
  <si>
    <t>4 - 13. Podnikatelé v NH podle odvětví ekonomické činnosti CZ-NACE</t>
  </si>
  <si>
    <t xml:space="preserve">          The self-employed in the national economy by CZ-NACE economic activity section</t>
  </si>
  <si>
    <t xml:space="preserve">Podnikatelé bez pomáhajících
rodinných příslušníků </t>
  </si>
  <si>
    <t>The self-employed 
without family workers</t>
  </si>
  <si>
    <t>Sekce CZ-NACE</t>
  </si>
  <si>
    <t>CZ-NACE section</t>
  </si>
  <si>
    <t>Electricity, gas, steam 
  and air conditioning 
  supply</t>
  </si>
  <si>
    <t>Public administration and 
  defence; compulsory 
  social security</t>
  </si>
  <si>
    <t>Podnikatelé v NH podle odvětví ekonomické činnosti CZ-NACE</t>
  </si>
  <si>
    <t>The self-employed in the national economy by CZ-NACE economic activity section</t>
  </si>
  <si>
    <t xml:space="preserve">4 - 14.  Zaměstnanci v národním hospodářství podle věkových skupin a vzdělání </t>
  </si>
  <si>
    <t xml:space="preserve">            Employees in the national economy by age group and educational attainment</t>
  </si>
  <si>
    <r>
      <t xml:space="preserve">Rozdíl      </t>
    </r>
    <r>
      <rPr>
        <i/>
        <sz val="8"/>
        <rFont val="Arial"/>
        <family val="2"/>
        <charset val="238"/>
      </rPr>
      <t>Difference</t>
    </r>
  </si>
  <si>
    <t>abs.
v tis.</t>
  </si>
  <si>
    <t>Thous.</t>
  </si>
  <si>
    <t>Nejvyšší dosa-
  žené vzdělání</t>
  </si>
  <si>
    <t>základní a bez 
  vzdělání</t>
  </si>
  <si>
    <t>Secondary educa-
  tion without 
  A-level exam.</t>
  </si>
  <si>
    <t>základní 
  a bez vzdě-
  lání</t>
  </si>
  <si>
    <t>střední bez 
  maturity</t>
  </si>
  <si>
    <t xml:space="preserve">Zaměstnanci v národním hospodářství podle věkových skupin a vzdělání </t>
  </si>
  <si>
    <t>Employees in the national economy by age group and educational attainment</t>
  </si>
  <si>
    <t xml:space="preserve">4 - 15. Zaměstnanci v národním hospodářství podle hlavních tříd klasifikace zaměstnání CZ-ISCO </t>
  </si>
  <si>
    <t xml:space="preserve">           Employees in the national economy by CZ-ISCO major group of occupations</t>
  </si>
  <si>
    <t>Pracovní zařazení podle 
  hlavních tříd CZ-ISCO</t>
  </si>
  <si>
    <t>Occupation by 
  CZ-ISCO-08 major group</t>
  </si>
  <si>
    <t>Legislators, senior 
   officials and managers</t>
  </si>
  <si>
    <t>Technicians and 
   associate 
   professionals</t>
  </si>
  <si>
    <t>Service workers 
   and shop and market 
   sales workers</t>
  </si>
  <si>
    <t>Skilled agricultural 
   and forestry workers</t>
  </si>
  <si>
    <t>Craft and related 
   trades workers</t>
  </si>
  <si>
    <t>0 Zaměstnanci v ozbro-
  jených silách</t>
  </si>
  <si>
    <t>Service workers and 
  shop and market 
   sales workers</t>
  </si>
  <si>
    <t>Plant and machine opera-
  tors and assemblers</t>
  </si>
  <si>
    <t xml:space="preserve">Zaměstnanci v národním hospodářství podle hlavních tříd klasifikace zaměstnání CZ-ISCO </t>
  </si>
  <si>
    <t>Employees in the national economy by CZ-ISCO major group of occupations</t>
  </si>
  <si>
    <t xml:space="preserve">4 - 16.  Zaměstnaní v národním hospodářství na kratší pracovní dobu podle hlavních tříd 
            klasifikace zaměstnání CZ-ISCO </t>
  </si>
  <si>
    <t xml:space="preserve">            The employed in the national economy having part-time job by CZ-ISCO major group</t>
  </si>
  <si>
    <t xml:space="preserve">Zaměstnaní v národním hospodářství na kratší pracovní dobu podle hlavních tříd klasifikace zaměstnání CZ-ISCO </t>
  </si>
  <si>
    <t>The employed in the national economy having part-time job by CZ-ISCO major group</t>
  </si>
  <si>
    <t xml:space="preserve">4 - 17.  Skutečně odpracované hodiny podle postavení v zaměstnání a délky pracovní 
            doby v národním hospodářství </t>
  </si>
  <si>
    <t xml:space="preserve">            Hours actually worked per week in the national economy by status in employment 
            and full-time / part-time job </t>
  </si>
  <si>
    <t>v hodinách za týden</t>
  </si>
  <si>
    <t>hours per week</t>
  </si>
  <si>
    <t>na plnou pracovní dobu</t>
  </si>
  <si>
    <t>In full-time job</t>
  </si>
  <si>
    <t>v tom podle postavení 
  v zaměstnání podle 
  CZ-ICSE</t>
  </si>
  <si>
    <t>Status in employment
  by the CZ-ICSE</t>
  </si>
  <si>
    <t>1, 4 zaměstnanci vč. 
    členů produkčních 
    družstev</t>
  </si>
  <si>
    <t>Employees, incl. 
  members of producer 
  cooperatives</t>
  </si>
  <si>
    <t>Employers</t>
  </si>
  <si>
    <t>3 osoby pracující 
   na vlastní účet</t>
  </si>
  <si>
    <t>Own-account workers</t>
  </si>
  <si>
    <t>5 pomáhající rodinní 
   příslušníci</t>
  </si>
  <si>
    <t>Family workers</t>
  </si>
  <si>
    <t>na kratší pracovní dobu</t>
  </si>
  <si>
    <t>In part-time job</t>
  </si>
  <si>
    <t>Skutečně odpracované hodiny podle postavení v zaměstnání a délky pracovní doby v národním hospodářství</t>
  </si>
  <si>
    <t xml:space="preserve">Hours actually worked per week in the national economy by status in employment and full-time / part-time job </t>
  </si>
  <si>
    <t>4 - 18.  Míra zaměstnanosti podle věkových skupin a nejvyššího dosaženého vzdělání</t>
  </si>
  <si>
    <t xml:space="preserve">            Employment rate by age group and educational attainment </t>
  </si>
  <si>
    <t>Educational attainment</t>
  </si>
  <si>
    <t>Míra zaměstnanosti podle věkových skupin a nejvyššího dosaženého vzdělání</t>
  </si>
  <si>
    <t xml:space="preserve">Employment rate by age group and educational attainment </t>
  </si>
  <si>
    <r>
      <t>0 – 2</t>
    </r>
    <r>
      <rPr>
        <vertAlign val="superscript"/>
        <sz val="8"/>
        <rFont val="Arial"/>
        <family val="2"/>
        <charset val="238"/>
      </rPr>
      <t>1)</t>
    </r>
  </si>
  <si>
    <r>
      <t>3 – 4</t>
    </r>
    <r>
      <rPr>
        <vertAlign val="superscript"/>
        <sz val="8"/>
        <rFont val="Arial"/>
        <family val="2"/>
        <charset val="238"/>
      </rPr>
      <t>1)</t>
    </r>
  </si>
  <si>
    <r>
      <t>5 – 8</t>
    </r>
    <r>
      <rPr>
        <vertAlign val="superscript"/>
        <sz val="8"/>
        <rFont val="Arial"/>
        <family val="2"/>
        <charset val="238"/>
      </rPr>
      <t>1)</t>
    </r>
  </si>
  <si>
    <t>Ž – ženy, M – muži</t>
  </si>
  <si>
    <t>W – women, M – men</t>
  </si>
  <si>
    <r>
      <rPr>
        <vertAlign val="superscript"/>
        <sz val="8"/>
        <rFont val="Arial"/>
        <family val="2"/>
        <charset val="238"/>
      </rPr>
      <t xml:space="preserve">*) </t>
    </r>
    <r>
      <rPr>
        <sz val="8"/>
        <rFont val="Arial"/>
        <family val="2"/>
        <charset val="238"/>
      </rPr>
      <t>osoby ve věku 15–64 let</t>
    </r>
  </si>
  <si>
    <r>
      <rPr>
        <i/>
        <vertAlign val="superscript"/>
        <sz val="8"/>
        <rFont val="Arial"/>
        <family val="2"/>
        <charset val="238"/>
      </rPr>
      <t xml:space="preserve">*) </t>
    </r>
    <r>
      <rPr>
        <i/>
        <sz val="8"/>
        <rFont val="Arial"/>
        <family val="2"/>
        <charset val="238"/>
      </rPr>
      <t>Persons aged 15–64 years.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</si>
  <si>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dle klasifikace ISCED 2011: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</si>
  <si>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According to the classification of ISCED 2011:</t>
    </r>
  </si>
  <si>
    <t>úroveň 0 - 2:</t>
  </si>
  <si>
    <t>preprimární, primární a nižší sekundární 
vzdělání.</t>
  </si>
  <si>
    <t xml:space="preserve">   levels 0 – 2 are pre-primary, primary and lower 
                      secondary education.</t>
  </si>
  <si>
    <t>úroveň 3 - 4:</t>
  </si>
  <si>
    <t>vyšší sekundární a nástavbové vzdělání.</t>
  </si>
  <si>
    <t xml:space="preserve">   levels 3 – 4 are upper secondary and post-secondary 
                      non-tertiary education.</t>
  </si>
  <si>
    <t>úroveň 5 - 8:</t>
  </si>
  <si>
    <t>terciární vzdělání, bakalářské či adekvátní, 
magisterské či adekvátní a doktorské či 
adekvátní.</t>
  </si>
  <si>
    <t xml:space="preserve">   levels 5 – 8 are short-cycle tertiary, bachelor or 
                      equivalent, master or equivalent, and 
                      doctoral education or equivalent education.</t>
  </si>
  <si>
    <t>1. pokračování</t>
  </si>
  <si>
    <t>Continued</t>
  </si>
  <si>
    <t>2. pokračování</t>
  </si>
  <si>
    <t>procentní zastoupení žen v odvětvích</t>
  </si>
  <si>
    <t>Percentage of women working in each economic activities section</t>
  </si>
  <si>
    <t>Percentage of men working in each economic activities section</t>
  </si>
  <si>
    <t>Ženy zaměstnané v hlavních odvětvích</t>
  </si>
  <si>
    <t>Muži zaměstnaní v hlavních odvětvích</t>
  </si>
  <si>
    <t>Women employed in the most important CZ-NACE sections</t>
  </si>
  <si>
    <t>Men employed in the most important CZ-NACE sections</t>
  </si>
  <si>
    <t xml:space="preserve">Zpracovatelský 
průmysl </t>
  </si>
  <si>
    <t xml:space="preserve">Stavebnictví </t>
  </si>
  <si>
    <t xml:space="preserve">Velkoobchod 
a maloobchod; 
opravy a údržba 
motorových vozidel </t>
  </si>
  <si>
    <r>
      <t>Doprava 
a skladování</t>
    </r>
    <r>
      <rPr>
        <i/>
        <sz val="8"/>
        <rFont val="Arial"/>
        <family val="2"/>
        <charset val="238"/>
      </rPr>
      <t xml:space="preserve"> </t>
    </r>
  </si>
  <si>
    <t xml:space="preserve">Ubytování, 
stravování 
a pohostinství </t>
  </si>
  <si>
    <t xml:space="preserve">Odborné, 
vědecké 
a technické 
činnosti  </t>
  </si>
  <si>
    <t xml:space="preserve">Administrativní 
a podpůrné 
činnosti </t>
  </si>
  <si>
    <t>Veřejná správa 
a obrana; povinné
sociální zabezpečení</t>
  </si>
  <si>
    <t xml:space="preserve">Vzdělávání </t>
  </si>
  <si>
    <t>Zdravotní 
a sociální 
péče</t>
  </si>
  <si>
    <t>Wholesale and 
retail trade; repair 
of motor  vehicles 
and motorcycles</t>
  </si>
  <si>
    <t>Transportation 
and storage</t>
  </si>
  <si>
    <t>Accommodation 
and food 
service 
activities</t>
  </si>
  <si>
    <t>Professional, 
scientific and 
technical 
activities</t>
  </si>
  <si>
    <t>Administrative 
and support 
service 
activities</t>
  </si>
  <si>
    <t>Public administration 
and defence; compul-
sory social security</t>
  </si>
  <si>
    <t>Human health 
and social 
work activities</t>
  </si>
  <si>
    <r>
      <t>*)</t>
    </r>
    <r>
      <rPr>
        <sz val="8"/>
        <rFont val="Arial"/>
        <family val="2"/>
        <charset val="238"/>
      </rPr>
      <t xml:space="preserve"> osoby ve věku 15–64 let</t>
    </r>
  </si>
  <si>
    <r>
      <t>*)</t>
    </r>
    <r>
      <rPr>
        <i/>
        <sz val="8"/>
        <rFont val="Arial"/>
        <family val="2"/>
        <charset val="238"/>
      </rPr>
      <t xml:space="preserve"> Persons aged 15–64 years.</t>
    </r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</si>
  <si>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zlom časové řady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</si>
  <si>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break in time series</t>
    </r>
  </si>
  <si>
    <r>
      <t>2)</t>
    </r>
    <r>
      <rPr>
        <sz val="8"/>
        <rFont val="Arial"/>
        <family val="2"/>
        <charset val="238"/>
      </rPr>
      <t xml:space="preserve"> předběžné údaje</t>
    </r>
  </si>
  <si>
    <r>
      <t>2)</t>
    </r>
    <r>
      <rPr>
        <i/>
        <sz val="8"/>
        <rFont val="Arial"/>
        <family val="2"/>
        <charset val="238"/>
      </rPr>
      <t xml:space="preserve"> preliminary data</t>
    </r>
  </si>
  <si>
    <t>v procentech z celkové zaměstnanosti</t>
  </si>
  <si>
    <t>Percentage of total employment</t>
  </si>
  <si>
    <t>Ženy</t>
  </si>
  <si>
    <t>Muži</t>
  </si>
  <si>
    <t>:</t>
  </si>
  <si>
    <r>
      <t>1)</t>
    </r>
    <r>
      <rPr>
        <sz val="8"/>
        <rFont val="Arial"/>
        <family val="2"/>
        <charset val="238"/>
      </rPr>
      <t xml:space="preserve"> zlom časové řady</t>
    </r>
  </si>
  <si>
    <r>
      <t>2)</t>
    </r>
    <r>
      <rPr>
        <sz val="8"/>
        <rFont val="Arial"/>
        <family val="2"/>
        <charset val="238"/>
      </rPr>
      <t xml:space="preserve"> odhad</t>
    </r>
  </si>
  <si>
    <r>
      <t>2)</t>
    </r>
    <r>
      <rPr>
        <i/>
        <sz val="8"/>
        <rFont val="Arial"/>
        <family val="2"/>
        <charset val="238"/>
      </rPr>
      <t xml:space="preserve"> estimate</t>
    </r>
  </si>
  <si>
    <r>
      <t>3)</t>
    </r>
    <r>
      <rPr>
        <i/>
        <sz val="8"/>
        <rFont val="Arial"/>
        <family val="2"/>
        <charset val="238"/>
      </rPr>
      <t xml:space="preserve"> low reliability data</t>
    </r>
  </si>
  <si>
    <t>v procentech (z celkové zaměstnanosti)</t>
  </si>
  <si>
    <r>
      <t xml:space="preserve">Nikdy  
</t>
    </r>
    <r>
      <rPr>
        <i/>
        <sz val="8"/>
        <rFont val="Arial"/>
        <family val="2"/>
        <charset val="238"/>
      </rPr>
      <t>Never</t>
    </r>
  </si>
  <si>
    <r>
      <t xml:space="preserve">Někdy 
</t>
    </r>
    <r>
      <rPr>
        <i/>
        <sz val="8"/>
        <rFont val="Arial"/>
        <family val="2"/>
        <charset val="238"/>
      </rPr>
      <t>Sometimes</t>
    </r>
  </si>
  <si>
    <r>
      <t xml:space="preserve">Obvykle  
</t>
    </r>
    <r>
      <rPr>
        <i/>
        <sz val="8"/>
        <rFont val="Arial"/>
        <family val="2"/>
        <charset val="238"/>
      </rPr>
      <t>Usually</t>
    </r>
  </si>
  <si>
    <r>
      <t>1)</t>
    </r>
    <r>
      <rPr>
        <sz val="7.5"/>
        <rFont val="Arial"/>
        <family val="2"/>
        <charset val="238"/>
      </rPr>
      <t xml:space="preserve"> zlom časové řady</t>
    </r>
  </si>
  <si>
    <r>
      <t xml:space="preserve">1) </t>
    </r>
    <r>
      <rPr>
        <i/>
        <sz val="7.5"/>
        <rFont val="Arial"/>
        <family val="2"/>
        <charset val="238"/>
      </rPr>
      <t>break in time series</t>
    </r>
  </si>
  <si>
    <r>
      <t>2)</t>
    </r>
    <r>
      <rPr>
        <sz val="7.5"/>
        <rFont val="Arial"/>
        <family val="2"/>
        <charset val="238"/>
      </rPr>
      <t xml:space="preserve"> nízká spolehlivost dat</t>
    </r>
  </si>
  <si>
    <r>
      <t>2)</t>
    </r>
    <r>
      <rPr>
        <i/>
        <sz val="7.5"/>
        <rFont val="Arial"/>
        <family val="2"/>
        <charset val="238"/>
      </rPr>
      <t xml:space="preserve"> low reliability data</t>
    </r>
  </si>
  <si>
    <r>
      <t>3)</t>
    </r>
    <r>
      <rPr>
        <sz val="7.5"/>
        <rFont val="Arial"/>
        <family val="2"/>
        <charset val="238"/>
      </rPr>
      <t xml:space="preserve"> předběžné údaje</t>
    </r>
  </si>
  <si>
    <r>
      <t>3)</t>
    </r>
    <r>
      <rPr>
        <i/>
        <sz val="7.5"/>
        <rFont val="Arial"/>
        <family val="2"/>
        <charset val="238"/>
      </rPr>
      <t xml:space="preserve"> preliminary data</t>
    </r>
  </si>
  <si>
    <t>Ženy 20–49 let</t>
  </si>
  <si>
    <t>Muži 20–49 let</t>
  </si>
  <si>
    <t>Women aged 20–49 years</t>
  </si>
  <si>
    <t>Men aged 20–49 years</t>
  </si>
  <si>
    <t>1 dítě</t>
  </si>
  <si>
    <t>2 děti</t>
  </si>
  <si>
    <t>3 děti a více</t>
  </si>
  <si>
    <t>1 child</t>
  </si>
  <si>
    <t>2 children</t>
  </si>
  <si>
    <t>3+ children</t>
  </si>
  <si>
    <r>
      <t>*)</t>
    </r>
    <r>
      <rPr>
        <sz val="8"/>
        <rFont val="Arial"/>
        <family val="2"/>
        <charset val="238"/>
      </rPr>
      <t xml:space="preserve"> věk nejmladšího dítěte do 6 let</t>
    </r>
  </si>
  <si>
    <r>
      <t>*)</t>
    </r>
    <r>
      <rPr>
        <i/>
        <sz val="8"/>
        <rFont val="Arial"/>
        <family val="2"/>
        <charset val="238"/>
      </rPr>
      <t xml:space="preserve"> youngest child younger than 6 years of age</t>
    </r>
  </si>
  <si>
    <r>
      <t xml:space="preserve">1) </t>
    </r>
    <r>
      <rPr>
        <i/>
        <sz val="8"/>
        <rFont val="Arial"/>
        <family val="2"/>
        <charset val="238"/>
      </rPr>
      <t>low reliability data</t>
    </r>
  </si>
  <si>
    <t>Území,
 země</t>
  </si>
  <si>
    <r>
      <t>Podíl zaměstnaných
na částečný úvazek</t>
    </r>
    <r>
      <rPr>
        <vertAlign val="superscript"/>
        <sz val="8"/>
        <rFont val="Arial"/>
        <family val="2"/>
        <charset val="238"/>
      </rPr>
      <t>1)</t>
    </r>
  </si>
  <si>
    <r>
      <t>Podíl zaměstnaných 
na částečný úvazek 
nedobrovolně</t>
    </r>
    <r>
      <rPr>
        <vertAlign val="superscript"/>
        <sz val="8"/>
        <rFont val="Arial"/>
        <family val="2"/>
        <charset val="238"/>
      </rPr>
      <t>2)</t>
    </r>
  </si>
  <si>
    <r>
      <t>Podíl zaměstnaných 
na částečný úvazek 
s terciárním vzděláním</t>
    </r>
    <r>
      <rPr>
        <vertAlign val="superscript"/>
        <sz val="8"/>
        <rFont val="Arial"/>
        <family val="2"/>
        <charset val="238"/>
      </rPr>
      <t>3)</t>
    </r>
  </si>
  <si>
    <t>Territory,  
country</t>
  </si>
  <si>
    <r>
      <t>Share of the part-time 
employed</t>
    </r>
    <r>
      <rPr>
        <i/>
        <vertAlign val="superscript"/>
        <sz val="8"/>
        <rFont val="Arial"/>
        <family val="2"/>
        <charset val="238"/>
      </rPr>
      <t>1)</t>
    </r>
  </si>
  <si>
    <r>
      <t>Share of the Involuntarily 
part-time employed</t>
    </r>
    <r>
      <rPr>
        <i/>
        <vertAlign val="superscript"/>
        <sz val="8"/>
        <rFont val="Arial"/>
        <family val="2"/>
        <charset val="238"/>
      </rPr>
      <t>2)</t>
    </r>
  </si>
  <si>
    <r>
      <t>Share of the part-time 
employed with teriary 
education</t>
    </r>
    <r>
      <rPr>
        <i/>
        <vertAlign val="superscript"/>
        <sz val="8"/>
        <rFont val="Arial"/>
        <family val="2"/>
        <charset val="238"/>
      </rPr>
      <t>3)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</si>
  <si>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na celkové zaměstnanosti mužů a žen</t>
    </r>
  </si>
  <si>
    <r>
      <t>1)</t>
    </r>
    <r>
      <rPr>
        <i/>
        <sz val="8"/>
        <rFont val="Arial"/>
        <family val="2"/>
        <charset val="238"/>
      </rPr>
      <t xml:space="preserve"> as percentage of total employment of females and males</t>
    </r>
  </si>
  <si>
    <r>
      <t xml:space="preserve">2) </t>
    </r>
    <r>
      <rPr>
        <sz val="8"/>
        <rFont val="Arial"/>
        <family val="2"/>
        <charset val="238"/>
      </rPr>
      <t>podíl na všech částečných úvazcích 
   zaměstnaných mužů a žen</t>
    </r>
  </si>
  <si>
    <r>
      <t xml:space="preserve">2) </t>
    </r>
    <r>
      <rPr>
        <i/>
        <sz val="8"/>
        <rFont val="Arial"/>
        <family val="2"/>
        <charset val="238"/>
      </rPr>
      <t>as percentage of all part-time jobs 
    of females and males</t>
    </r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</si>
  <si>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podíl na celkové zaměstnanosti mužů 
   a žen s terciárním vzděláním</t>
    </r>
  </si>
  <si>
    <r>
      <t>3)</t>
    </r>
    <r>
      <rPr>
        <i/>
        <sz val="8"/>
        <rFont val="Arial"/>
        <family val="2"/>
        <charset val="238"/>
      </rPr>
      <t xml:space="preserve"> as percentage of total employment of females and 
    males with tertiary education</t>
    </r>
  </si>
  <si>
    <r>
      <t>4)</t>
    </r>
    <r>
      <rPr>
        <sz val="8"/>
        <rFont val="Arial"/>
        <family val="2"/>
        <charset val="238"/>
      </rPr>
      <t xml:space="preserve"> nízká spolehlivost dat</t>
    </r>
  </si>
  <si>
    <r>
      <t>4)</t>
    </r>
    <r>
      <rPr>
        <i/>
        <sz val="8"/>
        <rFont val="Arial"/>
        <family val="2"/>
        <charset val="238"/>
      </rPr>
      <t xml:space="preserve"> low reliability data</t>
    </r>
  </si>
  <si>
    <t>Pramen: Výběrové šetření pracovních sil, ČSÚ</t>
  </si>
  <si>
    <t>Source: Labour Force Sample Survey, CZSO</t>
  </si>
  <si>
    <r>
      <t xml:space="preserve">Věková skupina (v letech)       </t>
    </r>
    <r>
      <rPr>
        <i/>
        <sz val="8"/>
        <rFont val="Arial"/>
        <family val="2"/>
        <charset val="238"/>
      </rPr>
      <t xml:space="preserve">    Age group (years)</t>
    </r>
  </si>
  <si>
    <t>15–54</t>
  </si>
  <si>
    <t>55–59</t>
  </si>
  <si>
    <t>60–64</t>
  </si>
  <si>
    <t>65–69</t>
  </si>
  <si>
    <t>70+</t>
  </si>
  <si>
    <r>
      <t xml:space="preserve">                 v tis. osob              </t>
    </r>
    <r>
      <rPr>
        <i/>
        <sz val="8"/>
        <rFont val="Arial"/>
        <family val="2"/>
        <charset val="238"/>
      </rPr>
      <t xml:space="preserve">Workling pensioners (thous. persons) </t>
    </r>
  </si>
  <si>
    <t>Sekce hospodářských 
  činností CZ-NACE</t>
  </si>
  <si>
    <t>CZ-NACE economic 
  activities section</t>
  </si>
  <si>
    <t>A         Zemědělství</t>
  </si>
  <si>
    <t>Agriculture</t>
  </si>
  <si>
    <t>B – F   Průmysl</t>
  </si>
  <si>
    <t>Industry</t>
  </si>
  <si>
    <t>G – U   Služby</t>
  </si>
  <si>
    <t>Services</t>
  </si>
  <si>
    <r>
      <t xml:space="preserve"> podíl podle věku (%)                      </t>
    </r>
    <r>
      <rPr>
        <i/>
        <sz val="8"/>
        <rFont val="Arial"/>
        <family val="2"/>
        <charset val="238"/>
      </rPr>
      <t xml:space="preserve"> Percentage by age</t>
    </r>
  </si>
  <si>
    <r>
      <t xml:space="preserve">podíl podle sektorů (%)                     </t>
    </r>
    <r>
      <rPr>
        <i/>
        <sz val="8"/>
        <rFont val="Arial"/>
        <family val="2"/>
        <charset val="238"/>
      </rPr>
      <t xml:space="preserve"> Percentage by sector</t>
    </r>
  </si>
  <si>
    <t>Nezaměstnanost podle věkových skupin a stupně vzdělání</t>
  </si>
  <si>
    <t>The unemployed by age group and educational attainment</t>
  </si>
  <si>
    <t>4 - 29.  Nezaměstnanost podle věkových skupin a stupně vzdělání</t>
  </si>
  <si>
    <t xml:space="preserve">            The unemployed by age group and educational attainment</t>
  </si>
  <si>
    <t xml:space="preserve"> Ženy</t>
  </si>
  <si>
    <t xml:space="preserve"> Nejvyšší dosažené vzdělání</t>
  </si>
  <si>
    <t xml:space="preserve"> Educational attainment</t>
  </si>
  <si>
    <t>základní a bez vzdělání</t>
  </si>
  <si>
    <t>střední bez maturity</t>
  </si>
  <si>
    <t>Secondary education 
  without A-level examination</t>
  </si>
  <si>
    <t>střední s maturitou</t>
  </si>
  <si>
    <t>Secondary education 
  with A-level examination</t>
  </si>
  <si>
    <t>Věková
 skupina
(v letech)</t>
  </si>
  <si>
    <r>
      <t xml:space="preserve">Stupeň vzdělání        </t>
    </r>
    <r>
      <rPr>
        <i/>
        <sz val="8"/>
        <rFont val="Arial"/>
        <family val="2"/>
        <charset val="238"/>
      </rPr>
      <t xml:space="preserve">      Educational attainment of females</t>
    </r>
  </si>
  <si>
    <t>Age group
(years)</t>
  </si>
  <si>
    <t>Základní 
vzdělání</t>
  </si>
  <si>
    <t>Střední bez 
maturity</t>
  </si>
  <si>
    <t>Střední 
s maturitou</t>
  </si>
  <si>
    <t>Vysokoškolské 
vzdělání</t>
  </si>
  <si>
    <t>Primary education</t>
  </si>
  <si>
    <t>Secondary education 
without A-level 
examination</t>
  </si>
  <si>
    <t>Secondary education 
with A-level 
examination</t>
  </si>
  <si>
    <t>Higher 
education</t>
  </si>
  <si>
    <t>Secondary education without A-level examination</t>
  </si>
  <si>
    <t>Secondary education with A-level examination</t>
  </si>
  <si>
    <t>30–34</t>
  </si>
  <si>
    <t>35–39</t>
  </si>
  <si>
    <t>50–54</t>
  </si>
  <si>
    <t xml:space="preserve">60+ </t>
  </si>
  <si>
    <t>60+ let</t>
  </si>
  <si>
    <r>
      <t xml:space="preserve">podíl podle nejvyššího dosaženého vzdělání (%)        </t>
    </r>
    <r>
      <rPr>
        <i/>
        <sz val="8"/>
        <rFont val="Arial"/>
        <family val="2"/>
        <charset val="238"/>
      </rPr>
      <t>Percentage by educational attainment</t>
    </r>
  </si>
  <si>
    <r>
      <t xml:space="preserve"> podíl podle věkové skupiny (%)               </t>
    </r>
    <r>
      <rPr>
        <i/>
        <sz val="8"/>
        <rFont val="Arial"/>
        <family val="2"/>
        <charset val="238"/>
      </rPr>
      <t xml:space="preserve"> Percentage by age group</t>
    </r>
  </si>
  <si>
    <t xml:space="preserve">4 - 31.  Míra nezaměstnanosti podle věkových skupin a vzdělání </t>
  </si>
  <si>
    <t xml:space="preserve">           The unemployment rate by age group and educational attainment</t>
  </si>
  <si>
    <t xml:space="preserve">Míra nezaměstnanosti podle věkových skupin a vzdělání </t>
  </si>
  <si>
    <t>The unemployment rate by age group and educational attainment</t>
  </si>
  <si>
    <t xml:space="preserve">4 - 32.  Nezaměstnaní podle doby hledání práce a míra dlouhodobé nezaměstnanosti </t>
  </si>
  <si>
    <t xml:space="preserve">           The unemployed by duration of job search and long-term unemployment rate</t>
  </si>
  <si>
    <r>
      <t xml:space="preserve">v tis. osob </t>
    </r>
    <r>
      <rPr>
        <i/>
        <sz val="8"/>
        <rFont val="Arial"/>
        <family val="2"/>
        <charset val="238"/>
      </rPr>
      <t xml:space="preserve">                                  Thous. persons</t>
    </r>
  </si>
  <si>
    <t>doba hledání práce</t>
  </si>
  <si>
    <t>Duration of job search</t>
  </si>
  <si>
    <t>méně než 3 měsíce</t>
  </si>
  <si>
    <t>Up to 3 months</t>
  </si>
  <si>
    <t>od 3 měsíců do 
  méně než 6 měsíců</t>
  </si>
  <si>
    <t>From 3 to 6 months</t>
  </si>
  <si>
    <t>od 6 měsíců do 
  méně než 1 roku</t>
  </si>
  <si>
    <t>From 6 months to 1 year</t>
  </si>
  <si>
    <t>od 1 roku do 
  méně než 2 let</t>
  </si>
  <si>
    <t>From 1 year to 2 years</t>
  </si>
  <si>
    <t>2 roky a déle</t>
  </si>
  <si>
    <t xml:space="preserve">2+ years </t>
  </si>
  <si>
    <r>
      <t xml:space="preserve">Míra dlouhodobé nezaměstnanosti (%)
</t>
    </r>
    <r>
      <rPr>
        <i/>
        <sz val="8"/>
        <rFont val="Arial"/>
        <family val="2"/>
        <charset val="238"/>
      </rPr>
      <t>Long-term unemployment rate</t>
    </r>
    <r>
      <rPr>
        <sz val="8"/>
        <rFont val="Arial"/>
        <family val="2"/>
        <charset val="238"/>
      </rPr>
      <t xml:space="preserve"> (%)</t>
    </r>
  </si>
  <si>
    <t xml:space="preserve">Nezaměstnaní podle doby hledání práce a míra dlouhodobé nezaměstnanosti </t>
  </si>
  <si>
    <t>The unemployed by duration of job search and long-term unemployment rate</t>
  </si>
  <si>
    <t>Území, 
 země</t>
  </si>
  <si>
    <r>
      <t>*)</t>
    </r>
    <r>
      <rPr>
        <sz val="8"/>
        <rFont val="Arial"/>
        <family val="2"/>
        <charset val="238"/>
      </rPr>
      <t xml:space="preserve"> sezónně neočištěná data, osoby ve věku 15-74 let</t>
    </r>
  </si>
  <si>
    <r>
      <t>*)</t>
    </r>
    <r>
      <rPr>
        <i/>
        <sz val="8"/>
        <rFont val="Arial"/>
        <family val="2"/>
        <charset val="238"/>
      </rPr>
      <t xml:space="preserve"> seasonally unadjusted data, persons aged 15–74 years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</si>
  <si>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estimate</t>
    </r>
  </si>
  <si>
    <t>Preprimární, primární a nižší 
sekundární vzdělání</t>
  </si>
  <si>
    <t>Vyšší sekundární 
a nástavbové vzdělání</t>
  </si>
  <si>
    <t>Terciární vzdělání</t>
  </si>
  <si>
    <t>Pre-primary, primary and 
lower secondary education</t>
  </si>
  <si>
    <t>Upper secondary and post-
secondary non-tertiary education</t>
  </si>
  <si>
    <t>Short-cycle tertiary, bachelor or 
equivalent, master or equivalent 
and doctoral or equivalent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</si>
  <si>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dle klasifikace ISCED 2011</t>
    </r>
  </si>
  <si>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>according to the classification of ISCED 2011</t>
    </r>
  </si>
  <si>
    <r>
      <rPr>
        <vertAlign val="superscript"/>
        <sz val="8"/>
        <rFont val="Arial"/>
        <family val="2"/>
        <charset val="238"/>
      </rPr>
      <t xml:space="preserve">2) </t>
    </r>
    <r>
      <rPr>
        <sz val="8"/>
        <rFont val="Arial"/>
        <family val="2"/>
        <charset val="238"/>
      </rPr>
      <t>zlom časové řady</t>
    </r>
  </si>
  <si>
    <t xml:space="preserve">Pramen: Struktura mezd zaměstnanců, ČSÚ </t>
  </si>
  <si>
    <t>Source: Structure of Earnings Survey, CZSO</t>
  </si>
  <si>
    <t>v Kč</t>
  </si>
  <si>
    <t>CZK</t>
  </si>
  <si>
    <t>Průměrné hrubé měsíční mzdy</t>
  </si>
  <si>
    <t>Mediány mzdy</t>
  </si>
  <si>
    <t>Average gross monthly wages</t>
  </si>
  <si>
    <t>Median wages</t>
  </si>
  <si>
    <t>Ž/M (%)</t>
  </si>
  <si>
    <t>W/M (%)</t>
  </si>
  <si>
    <t xml:space="preserve">Celkem </t>
  </si>
  <si>
    <t>Pracovní zařazení 
  podle hlavních 
  tříd CZ-ISCO</t>
  </si>
  <si>
    <t>Occupation by 
  CZ-ISCO-08 
  major group</t>
  </si>
  <si>
    <t>Armed forces 
  occupations</t>
  </si>
  <si>
    <t>1 Zákonodárci
   a řídící pracovníci</t>
  </si>
  <si>
    <t>3 Techničtí a odborní
   pracovníci</t>
  </si>
  <si>
    <t>Clerical support 
  workers</t>
  </si>
  <si>
    <t>5 Pracovníci ve služ-
   bách a prodeji</t>
  </si>
  <si>
    <t>Service and sales 
  workers</t>
  </si>
  <si>
    <t>6 Kvalifikovaní pracov-
   níci  v zemědělství, 
   lesnictví a rybářství</t>
  </si>
  <si>
    <t>Skilled agricultural, 
  forestry and fish-
  ery workers</t>
  </si>
  <si>
    <t>7 Řemeslníci
   a opraváři</t>
  </si>
  <si>
    <t>8 Obsluha strojů 
   a zařízení, montéři</t>
  </si>
  <si>
    <t>Plant and machine 
  operators and 
   assemblers</t>
  </si>
  <si>
    <t>9 Pomocní a nekvali-
   fikovaní pracovníci</t>
  </si>
  <si>
    <t>Nejvyšší dosažené 
   vzdělání</t>
  </si>
  <si>
    <t>Educational 
   attainment</t>
  </si>
  <si>
    <t>základní a bez 
  vzdělání 
  a nedokončené</t>
  </si>
  <si>
    <t>Secondary educa-
  tion without A-lev-
  el examination</t>
  </si>
  <si>
    <t>vyšší odborné 
  a bakalářské</t>
  </si>
  <si>
    <t>Post-secondary 
  non-tertiary and 
  bachelor education</t>
  </si>
  <si>
    <t>4 - 26. Uchazeči o zaměstnání v evidenci úřadu práce k 31. 12.</t>
  </si>
  <si>
    <t xml:space="preserve">          Job applicants kept in the labour office register as at 31 December</t>
  </si>
  <si>
    <t xml:space="preserve">Pramen: Ministerstvo práce a sociálních věcí </t>
  </si>
  <si>
    <t xml:space="preserve">Source: Ministry of Labour and Social Affairs </t>
  </si>
  <si>
    <t>Rok</t>
  </si>
  <si>
    <t>Podíl nezaměstnaných 
osob (%)</t>
  </si>
  <si>
    <t>Neumístění uchazeči o zaměstnání</t>
  </si>
  <si>
    <t>Job applicants kept in the labour office register</t>
  </si>
  <si>
    <t>Percentage of 
unemployed persons</t>
  </si>
  <si>
    <r>
      <t xml:space="preserve">ženy 
</t>
    </r>
    <r>
      <rPr>
        <i/>
        <sz val="8"/>
        <rFont val="Arial"/>
        <family val="2"/>
        <charset val="238"/>
      </rPr>
      <t>Women</t>
    </r>
  </si>
  <si>
    <r>
      <t xml:space="preserve">muži
</t>
    </r>
    <r>
      <rPr>
        <i/>
        <sz val="8"/>
        <rFont val="Arial"/>
        <family val="2"/>
        <charset val="238"/>
      </rPr>
      <t>Men</t>
    </r>
  </si>
  <si>
    <r>
      <t>absolventi škol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</t>
    </r>
  </si>
  <si>
    <t>s nárokem na podporu
v nezaměstnanosti</t>
  </si>
  <si>
    <t>Year</t>
  </si>
  <si>
    <r>
      <t>Graduates</t>
    </r>
    <r>
      <rPr>
        <i/>
        <vertAlign val="superscript"/>
        <sz val="8"/>
        <rFont val="Arial"/>
        <family val="2"/>
        <charset val="238"/>
      </rPr>
      <t>1)</t>
    </r>
  </si>
  <si>
    <t>Entitled to 
unemployment benefits</t>
  </si>
  <si>
    <t xml:space="preserve">ženy  </t>
  </si>
  <si>
    <t xml:space="preserve">muži  </t>
  </si>
  <si>
    <t xml:space="preserve">. 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</si>
  <si>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absolventi škol zahrnují mladistvé po skončení ZŠ</t>
    </r>
  </si>
  <si>
    <r>
      <t xml:space="preserve">    1)</t>
    </r>
    <r>
      <rPr>
        <i/>
        <sz val="8"/>
        <rFont val="Arial"/>
        <family val="2"/>
        <charset val="238"/>
      </rPr>
      <t>Graduates include adolescents that finished primary education.</t>
    </r>
  </si>
  <si>
    <t>Graf 4-2 Neumístění uchazeči o zaměstnání k 31. 12.</t>
  </si>
  <si>
    <t>Job applicants kept in the labour office register as at 31 December</t>
  </si>
  <si>
    <r>
      <t>4 - 27. Pracující důchodci</t>
    </r>
    <r>
      <rPr>
        <b/>
        <vertAlign val="superscript"/>
        <sz val="10"/>
        <rFont val="Arial"/>
        <family val="2"/>
        <charset val="238"/>
      </rPr>
      <t xml:space="preserve">*) </t>
    </r>
    <r>
      <rPr>
        <b/>
        <sz val="10"/>
        <rFont val="Arial"/>
        <family val="2"/>
        <charset val="238"/>
      </rPr>
      <t xml:space="preserve">podle sektorů hospodářství </t>
    </r>
  </si>
  <si>
    <r>
      <t xml:space="preserve">           Working pensioners</t>
    </r>
    <r>
      <rPr>
        <i/>
        <vertAlign val="superscript"/>
        <sz val="10"/>
        <rFont val="Arial"/>
        <family val="2"/>
        <charset val="238"/>
      </rPr>
      <t>*)</t>
    </r>
    <r>
      <rPr>
        <i/>
        <sz val="10"/>
        <rFont val="Arial"/>
        <family val="2"/>
        <charset val="238"/>
      </rPr>
      <t xml:space="preserve">by sector of economy </t>
    </r>
  </si>
  <si>
    <t>Pracující důchodnci</t>
  </si>
  <si>
    <t>Working pensioners</t>
  </si>
  <si>
    <r>
      <t>2010</t>
    </r>
    <r>
      <rPr>
        <vertAlign val="superscript"/>
        <sz val="8"/>
        <rFont val="Arial"/>
        <family val="2"/>
        <charset val="238"/>
      </rPr>
      <t>1)</t>
    </r>
  </si>
  <si>
    <t>V sektorech 
  hospodářství</t>
  </si>
  <si>
    <t>In economic 
  sectors</t>
  </si>
  <si>
    <t>zemědělství</t>
  </si>
  <si>
    <t>průmysl</t>
  </si>
  <si>
    <t>služby</t>
  </si>
  <si>
    <r>
      <t>S</t>
    </r>
    <r>
      <rPr>
        <i/>
        <sz val="8"/>
        <rFont val="Arial"/>
        <family val="2"/>
        <charset val="238"/>
      </rPr>
      <t>ervices</t>
    </r>
  </si>
  <si>
    <r>
      <rPr>
        <i/>
        <vertAlign val="superscript"/>
        <sz val="8"/>
        <rFont val="Arial"/>
        <family val="2"/>
        <charset val="238"/>
      </rPr>
      <t>*)</t>
    </r>
    <r>
      <rPr>
        <i/>
        <sz val="8"/>
        <rFont val="Arial"/>
        <family val="2"/>
        <charset val="238"/>
      </rPr>
      <t xml:space="preserve"> Pensioners include old-age pensioners and disability 
   pensioners (of all degrees).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</si>
  <si>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In 2010 the times series was disrupted due to a change 
   to the measuring of the number of pensioners. For the 
   reason the data in the time series for the years prior 
   and after 2010 are incomparable.</t>
    </r>
  </si>
  <si>
    <t>muži 
Men</t>
  </si>
  <si>
    <t>ženy
Women</t>
  </si>
  <si>
    <t xml:space="preserve">4 - 35.  Průměrné hrubé měsíční mzdy a mediány mezd </t>
  </si>
  <si>
    <t xml:space="preserve">            Average gross monthly wages and median wages</t>
  </si>
  <si>
    <r>
      <t>2011</t>
    </r>
    <r>
      <rPr>
        <vertAlign val="superscript"/>
        <sz val="8"/>
        <rFont val="Arial"/>
        <family val="2"/>
        <charset val="238"/>
      </rPr>
      <t>1)</t>
    </r>
  </si>
  <si>
    <t>Průměrná mzda</t>
  </si>
  <si>
    <t>Average wage</t>
  </si>
  <si>
    <t>Medián mezd</t>
  </si>
  <si>
    <t>Median wage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</si>
  <si>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od roku 2011 změna metodiky výpočtu – viz 
   vysvětlivky v úvodu této části kapitoly, údaje 
   za rok 2010 byly přepočteny v nové metodice</t>
    </r>
  </si>
  <si>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>The calculation methodology is changed since 2011. 
   See methdological notes of the chapter. Data for 2010 
   were recalculated using a new methodology.</t>
    </r>
  </si>
  <si>
    <t xml:space="preserve">Průměrné hrubé měsíční mzdy a mediány mezd </t>
  </si>
  <si>
    <t>Average gross monthly wages and median wages</t>
  </si>
  <si>
    <t>Uchazeči o zaměstnání v evidenci úřadu práce k 31. 12.</t>
  </si>
  <si>
    <t xml:space="preserve">Pracující důchodci podle sektorů hospodářství </t>
  </si>
  <si>
    <t xml:space="preserve">Working pensioners by sector of economy </t>
  </si>
  <si>
    <t>Území, země</t>
  </si>
  <si>
    <t>Territory, country</t>
  </si>
  <si>
    <t>Zahrnuje ekonomické činnosti sekci CZ-NACE B až S, 
bez sekce O.</t>
  </si>
  <si>
    <t>Includes economic activities under sections B through S, 
except for section O of NACE Rev.2.</t>
  </si>
  <si>
    <t>Zahrnuje jen podniky s více než 10 zaměstnanci.</t>
  </si>
  <si>
    <t>Includes only businesses with 10+ employees.</t>
  </si>
  <si>
    <t>Economic activity</t>
  </si>
  <si>
    <t>A</t>
  </si>
  <si>
    <t>Zemědělství, lesnictví 
  a rybářství</t>
  </si>
  <si>
    <t>Agriculture, forestry
  and fishing</t>
  </si>
  <si>
    <t>B</t>
  </si>
  <si>
    <t>Těžba a dobývání</t>
  </si>
  <si>
    <t>C</t>
  </si>
  <si>
    <t>Zpracovatelský průmysl</t>
  </si>
  <si>
    <t>D</t>
  </si>
  <si>
    <t>Výroba a rozvod elektřiny
  plynu, tepla a 
  klimatizovaného vzduchu</t>
  </si>
  <si>
    <t>Electricity, gas, steam
  and air conditioning
  supply</t>
  </si>
  <si>
    <t>E</t>
  </si>
  <si>
    <t>Zásobování vodou,
  činnosti souv. s 
  odpadními vodami,
  odpady a sanacemi
   elektřiny, plynu a 
   vody</t>
  </si>
  <si>
    <t>Water supply; sewerage,
  waste management and
  remediation activities</t>
  </si>
  <si>
    <t>F</t>
  </si>
  <si>
    <t>Stavebnictví</t>
  </si>
  <si>
    <t>G</t>
  </si>
  <si>
    <t>Velkoobchod a
  maloobchod; opravy
  a údržba motorových
  vozidel</t>
  </si>
  <si>
    <t>Wholesale and retail
  trade; repair of mot.
  vehicles and motorcycles</t>
  </si>
  <si>
    <t>H</t>
  </si>
  <si>
    <t>Doprava a skladování</t>
  </si>
  <si>
    <t>Transportation and
  storage</t>
  </si>
  <si>
    <t>I</t>
  </si>
  <si>
    <t>Ubytování, stravování
  a pohostinství</t>
  </si>
  <si>
    <t>Accommodation and
  food service activities</t>
  </si>
  <si>
    <t>J</t>
  </si>
  <si>
    <t>Informační a komunikační
  činnosti</t>
  </si>
  <si>
    <t>Information and
  communication</t>
  </si>
  <si>
    <t>K</t>
  </si>
  <si>
    <t>Peněžnictví a
  pojišťovnictví</t>
  </si>
  <si>
    <t>Financial and insurance
  activities</t>
  </si>
  <si>
    <t>L</t>
  </si>
  <si>
    <t>Činnosti v oblasti
  nemovitostí</t>
  </si>
  <si>
    <t>Profesní, vědecké
  a technické činosti</t>
  </si>
  <si>
    <t>Professional, scientific
  and technical activities</t>
  </si>
  <si>
    <t>N</t>
  </si>
  <si>
    <t>Administrativní a
  podpůrné činnosti</t>
  </si>
  <si>
    <t>Administrative and
 support service activities</t>
  </si>
  <si>
    <t>O</t>
  </si>
  <si>
    <t>Veřejná správa a obrana;
  povinné sociální
  zabezpečení</t>
  </si>
  <si>
    <t>Public administration and
  defence; compulsory
  social security</t>
  </si>
  <si>
    <t>P</t>
  </si>
  <si>
    <t>Vzdělávání</t>
  </si>
  <si>
    <t>Q</t>
  </si>
  <si>
    <t xml:space="preserve">Zdravotní a sociální péče
 </t>
  </si>
  <si>
    <t>Health and Social care</t>
  </si>
  <si>
    <t>R</t>
  </si>
  <si>
    <t>Kulturní, zábavní
  a rekreační činnosti</t>
  </si>
  <si>
    <t>Arts, entertainment and
  recreation</t>
  </si>
  <si>
    <t>S</t>
  </si>
  <si>
    <t>Ostatní činnosti</t>
  </si>
  <si>
    <t>Graf 4-1</t>
  </si>
  <si>
    <t>Graf 4-2</t>
  </si>
  <si>
    <t>Graf 4-3</t>
  </si>
  <si>
    <t>Graf 4-4</t>
  </si>
  <si>
    <t>Graf 4-5</t>
  </si>
  <si>
    <t>Neumístění uchazeči o zaměstnání k 31. 12.</t>
  </si>
  <si>
    <r>
      <t xml:space="preserve">*) </t>
    </r>
    <r>
      <rPr>
        <sz val="8"/>
        <rFont val="Arial"/>
        <family val="2"/>
        <charset val="238"/>
      </rPr>
      <t>osoby ve věku 15–64 let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</si>
  <si>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zlom časové řady</t>
    </r>
  </si>
  <si>
    <r>
      <t>Dočasně propuštěn 
z práce</t>
    </r>
    <r>
      <rPr>
        <vertAlign val="superscript"/>
        <sz val="8"/>
        <rFont val="Arial"/>
        <family val="2"/>
        <charset val="238"/>
      </rPr>
      <t>1)</t>
    </r>
  </si>
  <si>
    <r>
      <t>Lay-off</t>
    </r>
    <r>
      <rPr>
        <i/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</si>
  <si>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>*)</t>
    </r>
    <r>
      <rPr>
        <sz val="8"/>
        <rFont val="Arial"/>
        <family val="2"/>
        <charset val="238"/>
      </rPr>
      <t xml:space="preserve"> 15letí a starší</t>
    </r>
  </si>
  <si>
    <r>
      <rPr>
        <i/>
        <vertAlign val="superscript"/>
        <sz val="8"/>
        <rFont val="Arial"/>
        <family val="2"/>
        <charset val="238"/>
      </rPr>
      <t>*)</t>
    </r>
    <r>
      <rPr>
        <i/>
        <sz val="8"/>
        <rFont val="Arial"/>
        <family val="2"/>
        <charset val="238"/>
      </rPr>
      <t xml:space="preserve"> Those aged 15+ years.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</si>
  <si>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čeká na povolání zpět do práce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</si>
  <si>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waiting for being called up back to work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</si>
  <si>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nízká spolehlivost dat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</si>
  <si>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low reliability data</t>
    </r>
  </si>
  <si>
    <r>
      <t>2005</t>
    </r>
    <r>
      <rPr>
        <vertAlign val="superscript"/>
        <sz val="8"/>
        <rFont val="Arial"/>
        <family val="2"/>
        <charset val="238"/>
      </rPr>
      <t>1)</t>
    </r>
  </si>
  <si>
    <t>Obsah</t>
  </si>
  <si>
    <r>
      <rPr>
        <vertAlign val="superscript"/>
        <sz val="8"/>
        <rFont val="Arial"/>
        <family val="2"/>
        <charset val="238"/>
      </rPr>
      <t xml:space="preserve">*) </t>
    </r>
    <r>
      <rPr>
        <sz val="8"/>
        <rFont val="Arial"/>
        <family val="2"/>
        <charset val="238"/>
      </rPr>
      <t>důchodci zahrnují osoby pobírající jak starobní důchod, 
   tak invalidní (všech stupňů invalidity).</t>
    </r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</si>
  <si>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v roce 2010 došlo k přerušení časové řady z důvodu 
   změny v metodice zjišťování počtu důchodců a
   proto počty v časové řadě před tímto rokem nejsou 
   srovnatelné s rokem 2010 a roky následujícími.</t>
    </r>
  </si>
  <si>
    <t>Postavení v zaměstnání v zemích EU, mezinárodní srovnání</t>
  </si>
  <si>
    <t>Gender pay gap v zemích EU</t>
  </si>
  <si>
    <t>Gender pay gap in the EU countries</t>
  </si>
  <si>
    <t>Míra nezaměstnanosti podle vzdělání v zemích EU</t>
  </si>
  <si>
    <t>Harmonizovaná míra nezaměstnanosti v zemích EU</t>
  </si>
  <si>
    <t>Ekonomicky aktivní obyvatelstvo v zemích EU</t>
  </si>
  <si>
    <t>Délka pracovního života v zemích EU</t>
  </si>
  <si>
    <t>Míra zaměstnanosti podle vzdělání v zemích EU</t>
  </si>
  <si>
    <t>Pracovní smlouvy uzavřené na dobu určitou v zemích EU</t>
  </si>
  <si>
    <t>Osoby ve věku 15–64 let pracující v noci v zemích EU</t>
  </si>
  <si>
    <t>Economically active population in the EU countries</t>
  </si>
  <si>
    <t>Status in employment in the EU countries</t>
  </si>
  <si>
    <t>Duration of working life in the EU countries</t>
  </si>
  <si>
    <t>The employment rate by educational attainment in the EU countries</t>
  </si>
  <si>
    <t>Employment contracts for definite period in the EU countries</t>
  </si>
  <si>
    <t>Persons aged 15–64 years working nighttimes in the EU countries</t>
  </si>
  <si>
    <t>Harmonised unemployment rate in the EU countries</t>
  </si>
  <si>
    <t>The unemployment rate by educational attainment in the EU countries</t>
  </si>
  <si>
    <r>
      <t>4 - 2.  Ekonomicky aktivní obyvatelstvo v zemích EU</t>
    </r>
    <r>
      <rPr>
        <b/>
        <vertAlign val="superscript"/>
        <sz val="10"/>
        <rFont val="Arial"/>
        <family val="2"/>
        <charset val="238"/>
      </rPr>
      <t>*)</t>
    </r>
  </si>
  <si>
    <r>
      <t xml:space="preserve"> Economically active population in the EU countries</t>
    </r>
    <r>
      <rPr>
        <i/>
        <vertAlign val="superscript"/>
        <sz val="10"/>
        <rFont val="Arial"/>
        <family val="2"/>
        <charset val="238"/>
      </rPr>
      <t>*)</t>
    </r>
  </si>
  <si>
    <r>
      <t>4 - 6. Postavení v zaměstnání</t>
    </r>
    <r>
      <rPr>
        <b/>
        <vertAlign val="superscript"/>
        <sz val="10"/>
        <rFont val="Arial"/>
        <family val="2"/>
        <charset val="238"/>
      </rPr>
      <t xml:space="preserve">*) </t>
    </r>
    <r>
      <rPr>
        <b/>
        <sz val="10"/>
        <rFont val="Arial"/>
        <family val="2"/>
        <charset val="238"/>
      </rPr>
      <t>v zemích EU</t>
    </r>
  </si>
  <si>
    <t>4 - 19.  Délka pracovního života v zemích EU</t>
  </si>
  <si>
    <t xml:space="preserve">   Duration of working life in the EU countries</t>
  </si>
  <si>
    <r>
      <t>4 - 20.  Míra zaměstnanosti podle vzdělání</t>
    </r>
    <r>
      <rPr>
        <b/>
        <vertAlign val="superscript"/>
        <sz val="10"/>
        <rFont val="Arial"/>
        <family val="2"/>
        <charset val="238"/>
      </rPr>
      <t xml:space="preserve">*) </t>
    </r>
    <r>
      <rPr>
        <b/>
        <sz val="10"/>
        <rFont val="Arial"/>
        <family val="2"/>
        <charset val="238"/>
      </rPr>
      <t>v zemích EU</t>
    </r>
  </si>
  <si>
    <r>
      <t xml:space="preserve">            The employment rate by educational attainment</t>
    </r>
    <r>
      <rPr>
        <i/>
        <vertAlign val="superscript"/>
        <sz val="10"/>
        <rFont val="Arial"/>
        <family val="2"/>
        <charset val="238"/>
      </rPr>
      <t xml:space="preserve">*) </t>
    </r>
    <r>
      <rPr>
        <i/>
        <sz val="10"/>
        <rFont val="Arial"/>
        <family val="2"/>
        <charset val="238"/>
      </rPr>
      <t>in the EU countries</t>
    </r>
  </si>
  <si>
    <r>
      <t>4 - 22.  Pracovní smlouvy uzavřené na dobu určitou</t>
    </r>
    <r>
      <rPr>
        <b/>
        <vertAlign val="superscript"/>
        <sz val="10"/>
        <rFont val="Arial"/>
        <family val="2"/>
        <charset val="238"/>
      </rPr>
      <t xml:space="preserve">*) </t>
    </r>
    <r>
      <rPr>
        <b/>
        <sz val="10"/>
        <rFont val="Arial"/>
        <family val="2"/>
        <charset val="238"/>
      </rPr>
      <t>v zemích EU</t>
    </r>
  </si>
  <si>
    <r>
      <t xml:space="preserve">   Employment contracts for definite period</t>
    </r>
    <r>
      <rPr>
        <i/>
        <vertAlign val="superscript"/>
        <sz val="10"/>
        <rFont val="Arial"/>
        <family val="2"/>
        <charset val="238"/>
      </rPr>
      <t xml:space="preserve">*) </t>
    </r>
    <r>
      <rPr>
        <i/>
        <sz val="10"/>
        <rFont val="Arial"/>
        <family val="2"/>
        <charset val="238"/>
      </rPr>
      <t>in the EU countries</t>
    </r>
  </si>
  <si>
    <t>4 - 23. Osoby ve věku 15–64 let pracující v noci v zemích EU</t>
  </si>
  <si>
    <t xml:space="preserve">           Persons aged 15–64 years working nighttimes in the EU countries</t>
  </si>
  <si>
    <r>
      <t>4 - 33.  Harmonizovaná míra nezaměstnanosti</t>
    </r>
    <r>
      <rPr>
        <b/>
        <vertAlign val="superscript"/>
        <sz val="10"/>
        <rFont val="Arial"/>
        <family val="2"/>
        <charset val="238"/>
      </rPr>
      <t xml:space="preserve">*) </t>
    </r>
    <r>
      <rPr>
        <b/>
        <sz val="10"/>
        <rFont val="Arial"/>
        <family val="2"/>
        <charset val="238"/>
      </rPr>
      <t>v zemích EU</t>
    </r>
  </si>
  <si>
    <r>
      <t>Harmonised unemployment rate</t>
    </r>
    <r>
      <rPr>
        <i/>
        <vertAlign val="superscript"/>
        <sz val="10"/>
        <rFont val="Arial"/>
        <family val="2"/>
        <charset val="238"/>
      </rPr>
      <t xml:space="preserve">*) </t>
    </r>
    <r>
      <rPr>
        <i/>
        <sz val="10"/>
        <rFont val="Arial"/>
        <family val="2"/>
        <charset val="238"/>
      </rPr>
      <t>in the EU countries</t>
    </r>
  </si>
  <si>
    <t>4 - 34.  Míra nezaměstnanosti podle vzdělání v zemích EU</t>
  </si>
  <si>
    <t xml:space="preserve">           The unemployment rate by educational attainment in the EU countries</t>
  </si>
  <si>
    <t>4 - 37. Gender pay gap v zemích EU</t>
  </si>
  <si>
    <t xml:space="preserve">           Gender pay gap in the EU countries</t>
  </si>
  <si>
    <t>End of table</t>
  </si>
  <si>
    <r>
      <t xml:space="preserve">Zemědělství
</t>
    </r>
    <r>
      <rPr>
        <i/>
        <sz val="9"/>
        <rFont val="Arial CE"/>
        <charset val="238"/>
      </rPr>
      <t>Agriculture</t>
    </r>
  </si>
  <si>
    <r>
      <t xml:space="preserve">Průmysl
</t>
    </r>
    <r>
      <rPr>
        <i/>
        <sz val="9"/>
        <rFont val="Arial CE"/>
        <charset val="238"/>
      </rPr>
      <t>Industry</t>
    </r>
  </si>
  <si>
    <r>
      <t xml:space="preserve">Služby
</t>
    </r>
    <r>
      <rPr>
        <i/>
        <sz val="9"/>
        <rFont val="Arial CE"/>
        <charset val="238"/>
      </rPr>
      <t>Services</t>
    </r>
  </si>
  <si>
    <r>
      <t xml:space="preserve">Ženy 
</t>
    </r>
    <r>
      <rPr>
        <i/>
        <sz val="9"/>
        <rFont val="Arial CE"/>
        <charset val="238"/>
      </rPr>
      <t>Women</t>
    </r>
  </si>
  <si>
    <r>
      <t xml:space="preserve">Muži 
</t>
    </r>
    <r>
      <rPr>
        <i/>
        <sz val="9"/>
        <rFont val="Arial CE"/>
        <charset val="238"/>
      </rPr>
      <t>Men</t>
    </r>
  </si>
  <si>
    <r>
      <t xml:space="preserve">Celkem    </t>
    </r>
    <r>
      <rPr>
        <i/>
        <sz val="9"/>
        <rFont val="Arial CE"/>
        <family val="2"/>
        <charset val="238"/>
      </rPr>
      <t>Total</t>
    </r>
  </si>
  <si>
    <r>
      <t xml:space="preserve">  Ženy</t>
    </r>
    <r>
      <rPr>
        <b/>
        <i/>
        <sz val="9"/>
        <rFont val="Arial CE"/>
        <charset val="238"/>
      </rPr>
      <t xml:space="preserve"> Women</t>
    </r>
  </si>
  <si>
    <r>
      <rPr>
        <b/>
        <sz val="9"/>
        <rFont val="Arial CE"/>
        <charset val="238"/>
      </rPr>
      <t xml:space="preserve">  Muži</t>
    </r>
    <r>
      <rPr>
        <b/>
        <i/>
        <sz val="9"/>
        <rFont val="Arial CE"/>
        <family val="2"/>
        <charset val="238"/>
      </rPr>
      <t xml:space="preserve">  Men</t>
    </r>
  </si>
  <si>
    <t xml:space="preserve">       Job applicants kept in the labour office register as at 31 December</t>
  </si>
  <si>
    <r>
      <t xml:space="preserve">ženy 
</t>
    </r>
    <r>
      <rPr>
        <i/>
        <sz val="9"/>
        <rFont val="Arial"/>
        <family val="2"/>
        <charset val="238"/>
      </rPr>
      <t>Women</t>
    </r>
  </si>
  <si>
    <r>
      <t xml:space="preserve">muži
</t>
    </r>
    <r>
      <rPr>
        <i/>
        <sz val="9"/>
        <rFont val="Arial"/>
        <family val="2"/>
        <charset val="238"/>
      </rPr>
      <t>Men</t>
    </r>
  </si>
  <si>
    <r>
      <t>absolventi škol</t>
    </r>
    <r>
      <rPr>
        <vertAlign val="superscript"/>
        <sz val="9"/>
        <rFont val="Arial"/>
        <family val="2"/>
        <charset val="238"/>
      </rPr>
      <t>1)</t>
    </r>
    <r>
      <rPr>
        <sz val="9"/>
        <rFont val="Arial"/>
        <family val="2"/>
        <charset val="238"/>
      </rPr>
      <t xml:space="preserve"> </t>
    </r>
  </si>
  <si>
    <r>
      <t>Graduates</t>
    </r>
    <r>
      <rPr>
        <i/>
        <vertAlign val="superscript"/>
        <sz val="9"/>
        <rFont val="Arial"/>
        <family val="2"/>
        <charset val="238"/>
      </rPr>
      <t>1)</t>
    </r>
  </si>
  <si>
    <t xml:space="preserve">Rok </t>
  </si>
  <si>
    <r>
      <t xml:space="preserve">Území, země  </t>
    </r>
    <r>
      <rPr>
        <i/>
        <sz val="9"/>
        <rFont val="Arial CE"/>
        <charset val="238"/>
      </rPr>
      <t xml:space="preserve"> 
Territory, country</t>
    </r>
  </si>
  <si>
    <r>
      <t>2)</t>
    </r>
    <r>
      <rPr>
        <sz val="8"/>
        <rFont val="Arial"/>
        <family val="2"/>
        <charset val="238"/>
      </rPr>
      <t xml:space="preserve"> odlišná definice</t>
    </r>
  </si>
  <si>
    <r>
      <t>2)</t>
    </r>
    <r>
      <rPr>
        <i/>
        <sz val="8"/>
        <rFont val="Arial"/>
        <family val="2"/>
        <charset val="238"/>
      </rPr>
      <t xml:space="preserve"> Definition differs.</t>
    </r>
  </si>
  <si>
    <t>4)</t>
  </si>
  <si>
    <r>
      <t xml:space="preserve">         Status in employment</t>
    </r>
    <r>
      <rPr>
        <i/>
        <vertAlign val="superscript"/>
        <sz val="10"/>
        <rFont val="Arial"/>
        <family val="2"/>
        <charset val="238"/>
      </rPr>
      <t>*)</t>
    </r>
    <r>
      <rPr>
        <i/>
        <sz val="10"/>
        <rFont val="Arial"/>
        <family val="2"/>
        <charset val="238"/>
      </rPr>
      <t>in the EU countries</t>
    </r>
  </si>
  <si>
    <t>Celkem osob (v tis.)</t>
  </si>
  <si>
    <t>z toho zaměstnanci (%)</t>
  </si>
  <si>
    <t>z toho ostatní (%)</t>
  </si>
  <si>
    <t>Total (thous. persons)</t>
  </si>
  <si>
    <t>Employees (%)</t>
  </si>
  <si>
    <t>Others (%)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</si>
  <si>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odlišná definice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</si>
  <si>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Definition differs.</t>
    </r>
  </si>
  <si>
    <r>
      <rPr>
        <vertAlign val="superscript"/>
        <sz val="8"/>
        <rFont val="Arial"/>
        <family val="2"/>
        <charset val="238"/>
      </rPr>
      <t>4)</t>
    </r>
    <r>
      <rPr>
        <sz val="8"/>
        <rFont val="Arial"/>
        <family val="2"/>
        <charset val="238"/>
      </rPr>
      <t xml:space="preserve"> odlišná definice</t>
    </r>
  </si>
  <si>
    <r>
      <t>4)</t>
    </r>
    <r>
      <rPr>
        <i/>
        <sz val="8"/>
        <rFont val="Arial"/>
        <family val="2"/>
        <charset val="238"/>
      </rPr>
      <t xml:space="preserve"> Definition differs.</t>
    </r>
  </si>
  <si>
    <r>
      <t>4)</t>
    </r>
    <r>
      <rPr>
        <sz val="8"/>
        <rFont val="Arial"/>
        <family val="2"/>
        <charset val="238"/>
      </rPr>
      <t xml:space="preserve"> odlišná definice</t>
    </r>
  </si>
  <si>
    <t>Zaměstnaní podle CZ-NACE a věkových skupin v roce 2021</t>
  </si>
  <si>
    <t>Průměrné hrubé měsíční mzdy a mediány mezd v třídění podle hlavních tříd CZ-ISCO a podle vzdělání v roce 2021</t>
  </si>
  <si>
    <t>Average gross monthly wages and median wages by CZ-ISCO-08 major group and by educational attainment in 2021</t>
  </si>
  <si>
    <t>Employed by CZ-NACE and age group in 2021</t>
  </si>
  <si>
    <t>Graf 4-4 Rozdělení četnosti mezd žen a mužů v roce 2022</t>
  </si>
  <si>
    <t>Wage frequency distribution in females and in males in 2022</t>
  </si>
  <si>
    <t>4 - 36. Průměrné hrubé měsíční mzdy a mediány mezd v třídění podle hlavních tříd
           CZ-ISCO a podle vzdělání v roce 2022</t>
  </si>
  <si>
    <t xml:space="preserve">           Average gross monthly wages and median wages by CZ-ISCO-08 major group and by 
           educational attainment in 2022</t>
  </si>
  <si>
    <t>Graf 4-5 Průměrná roční mzda žen jako procento mzdy mužů v zemích EU roce 2021</t>
  </si>
  <si>
    <t xml:space="preserve">         Wage frequency distribution in females and in males in 2022</t>
  </si>
  <si>
    <t xml:space="preserve">         Average annual wage of women as percentage of wage of men in the EU countries in 2021</t>
  </si>
  <si>
    <t>Average annual wage of women as percentage of wage of men in the EU countries in 2021</t>
  </si>
  <si>
    <t>z</t>
  </si>
  <si>
    <t>před</t>
  </si>
  <si>
    <t>loni</t>
  </si>
  <si>
    <t>gpg</t>
  </si>
  <si>
    <t>Pramen: Eurostat k 22. červnu 2023</t>
  </si>
  <si>
    <t>Source: Eurostat as at 22 June 2023</t>
  </si>
  <si>
    <r>
      <t>2022</t>
    </r>
    <r>
      <rPr>
        <vertAlign val="superscript"/>
        <sz val="8"/>
        <rFont val="Arial"/>
        <family val="2"/>
        <charset val="238"/>
      </rPr>
      <t>1)</t>
    </r>
  </si>
  <si>
    <t>4 - 3.  Ekonomicky neaktivní obyvatelstvo podle věku a vybraných důvodů v zemích EU 
           v roce 2022</t>
  </si>
  <si>
    <t xml:space="preserve">          Economically inactive population by age and by selected reason of inactivity in the EU countries, 
          in 2022</t>
  </si>
  <si>
    <r>
      <t xml:space="preserve">4 - 4. Důvody ekonomické neaktivity </t>
    </r>
    <r>
      <rPr>
        <b/>
        <vertAlign val="superscript"/>
        <sz val="10"/>
        <rFont val="Arial"/>
        <family val="2"/>
        <charset val="238"/>
      </rPr>
      <t xml:space="preserve">*) </t>
    </r>
    <r>
      <rPr>
        <b/>
        <sz val="10"/>
        <rFont val="Arial"/>
        <family val="2"/>
        <charset val="238"/>
      </rPr>
      <t>v zemích EU v roce 2022</t>
    </r>
  </si>
  <si>
    <r>
      <t>4 - 4. Reasons for economic inactivity</t>
    </r>
    <r>
      <rPr>
        <i/>
        <vertAlign val="superscript"/>
        <sz val="10"/>
        <rFont val="Arial"/>
        <family val="2"/>
        <charset val="238"/>
      </rPr>
      <t>*)</t>
    </r>
    <r>
      <rPr>
        <i/>
        <sz val="10"/>
        <rFont val="Arial"/>
        <family val="2"/>
        <charset val="238"/>
      </rPr>
      <t xml:space="preserve"> in the EU countries in 2022</t>
    </r>
  </si>
  <si>
    <t>4 - 8. Zaměstnaní podle CZ-NACE a věkových skupin v roce 2022</t>
  </si>
  <si>
    <t xml:space="preserve">         Employed persons by CZ-NACE section and age group in 2022</t>
  </si>
  <si>
    <t>Graf 4-1 Zaměstnaní podle CZ-NACE a věkových skupin v roce 2022</t>
  </si>
  <si>
    <t xml:space="preserve">        Employed by CZ-NACE and age group in 2022</t>
  </si>
  <si>
    <r>
      <t xml:space="preserve">4 - 10.  Zaměstnaní </t>
    </r>
    <r>
      <rPr>
        <b/>
        <vertAlign val="superscript"/>
        <sz val="10"/>
        <rFont val="Arial"/>
        <family val="2"/>
        <charset val="238"/>
      </rPr>
      <t>*)</t>
    </r>
    <r>
      <rPr>
        <b/>
        <sz val="10"/>
        <rFont val="Arial"/>
        <family val="2"/>
        <charset val="238"/>
      </rPr>
      <t xml:space="preserve"> podle klasifikace hlavních skupin zaměstnání ISCO 08 v zemích EU 
            v roce 2021</t>
    </r>
  </si>
  <si>
    <r>
      <t>4-10. Employed persons</t>
    </r>
    <r>
      <rPr>
        <i/>
        <vertAlign val="superscript"/>
        <sz val="10"/>
        <rFont val="Arial"/>
        <family val="2"/>
        <charset val="238"/>
      </rPr>
      <t>*)</t>
    </r>
    <r>
      <rPr>
        <i/>
        <sz val="10"/>
        <rFont val="Arial"/>
        <family val="2"/>
        <charset val="238"/>
      </rPr>
      <t xml:space="preserve"> by CZ-ISCO 08 major group of occupations in the EU countries 
in 2021</t>
    </r>
  </si>
  <si>
    <t>2022 – 1993</t>
  </si>
  <si>
    <t>2022 – 2010</t>
  </si>
  <si>
    <t>4 - 12.  Podnikatelé podle věkových skupin v zemích EU roce 2021</t>
  </si>
  <si>
    <t>4 - 12. The self-employed by age group in the EU countries in 2021</t>
  </si>
  <si>
    <r>
      <t>4 - 21. Nejvýznamnější odvětví dle koncentrace zaměstnanosti žen a mužů</t>
    </r>
    <r>
      <rPr>
        <b/>
        <vertAlign val="superscript"/>
        <sz val="10"/>
        <rFont val="Arial"/>
        <family val="2"/>
        <charset val="238"/>
      </rPr>
      <t>*)</t>
    </r>
    <r>
      <rPr>
        <b/>
        <sz val="10"/>
        <rFont val="Arial"/>
        <family val="2"/>
        <charset val="238"/>
      </rPr>
      <t xml:space="preserve"> v zemích EU 
            v roce 2022</t>
    </r>
  </si>
  <si>
    <r>
      <t xml:space="preserve">           Representation of females and males</t>
    </r>
    <r>
      <rPr>
        <i/>
        <vertAlign val="superscript"/>
        <sz val="10"/>
        <rFont val="Arial"/>
        <family val="2"/>
        <charset val="238"/>
      </rPr>
      <t>*)</t>
    </r>
    <r>
      <rPr>
        <i/>
        <sz val="10"/>
        <rFont val="Arial"/>
        <family val="2"/>
        <charset val="238"/>
      </rPr>
      <t xml:space="preserve"> in the most important CZ-NACE sections of economic 
           activities in the EU countries in 2022</t>
    </r>
  </si>
  <si>
    <r>
      <t>4 - 24. Míry zaměstnanosti v závislosti na počtu dětí</t>
    </r>
    <r>
      <rPr>
        <b/>
        <vertAlign val="superscript"/>
        <sz val="10"/>
        <rFont val="Arial"/>
        <family val="2"/>
        <charset val="238"/>
      </rPr>
      <t xml:space="preserve">*) </t>
    </r>
    <r>
      <rPr>
        <b/>
        <sz val="10"/>
        <rFont val="Arial"/>
        <family val="2"/>
        <charset val="238"/>
      </rPr>
      <t>v zemích EU roce 2022</t>
    </r>
  </si>
  <si>
    <r>
      <t xml:space="preserve">          Employment rates by number of children</t>
    </r>
    <r>
      <rPr>
        <i/>
        <vertAlign val="superscript"/>
        <sz val="10"/>
        <rFont val="Arial"/>
        <family val="2"/>
        <charset val="238"/>
      </rPr>
      <t>*)</t>
    </r>
    <r>
      <rPr>
        <i/>
        <sz val="10"/>
        <rFont val="Arial"/>
        <family val="2"/>
        <charset val="238"/>
      </rPr>
      <t>in the EU countries in 2022</t>
    </r>
  </si>
  <si>
    <r>
      <t>4 - 25. Podíl zaměstnaných na částečný úvazek v roce 2022</t>
    </r>
    <r>
      <rPr>
        <b/>
        <vertAlign val="superscript"/>
        <sz val="10"/>
        <rFont val="Arial"/>
        <family val="2"/>
        <charset val="238"/>
      </rPr>
      <t>*)</t>
    </r>
    <r>
      <rPr>
        <b/>
        <sz val="10"/>
        <rFont val="Arial"/>
        <family val="2"/>
        <charset val="238"/>
      </rPr>
      <t xml:space="preserve"> v zemích EU</t>
    </r>
  </si>
  <si>
    <r>
      <t xml:space="preserve">           Percentages of employees having a part-time job in 2022</t>
    </r>
    <r>
      <rPr>
        <i/>
        <vertAlign val="superscript"/>
        <sz val="10"/>
        <rFont val="Arial"/>
        <family val="2"/>
        <charset val="238"/>
      </rPr>
      <t xml:space="preserve">*) </t>
    </r>
    <r>
      <rPr>
        <i/>
        <sz val="10"/>
        <rFont val="Arial"/>
        <family val="2"/>
        <charset val="238"/>
      </rPr>
      <t>in the EU countries</t>
    </r>
  </si>
  <si>
    <t>Graf 4-3 Pracující důchodci podle odvětví činnosti v roce 2022</t>
  </si>
  <si>
    <t>Working pensioners by economic activity sector in 2022</t>
  </si>
  <si>
    <t>4 - 28. Pracující důchodci podle sektorů hospodářství a věkových skupin v roce 2022</t>
  </si>
  <si>
    <t xml:space="preserve">           Working pensioners by sector of economy and age group in 2022</t>
  </si>
  <si>
    <t>4 - 30. Nezaměstnaní podle věkových skupin a nejvyššího dosaženého vzdělání v roce 2022</t>
  </si>
  <si>
    <t xml:space="preserve">          The unemployed by age group and educational attainment in 2022</t>
  </si>
  <si>
    <t xml:space="preserve">         Employed by CZ-NACE and age group in 2022</t>
  </si>
  <si>
    <t xml:space="preserve">         Working pensioners by economic activity sector in 2022</t>
  </si>
  <si>
    <t>Ekonomicky neaktivní obyvatelstvo podle věku a vybraných důvodů v zemích EU v roce 2021</t>
  </si>
  <si>
    <t>Economically inactive population by age and by selected reason of inactivity in the EU countries 2021</t>
  </si>
  <si>
    <t>Důvody ekonomické neaktivity v zemích EU v roce 2022</t>
  </si>
  <si>
    <t>Reasons for economic inactivity in the EU countries in 2022</t>
  </si>
  <si>
    <t>Zaměstnaní podle CZ-NACE a věkových skupin v roce 2022</t>
  </si>
  <si>
    <t>Employed persons by CZ-NACE section and age group in 2022</t>
  </si>
  <si>
    <t>Zaměstnaní podle klasifikace hlavních skupin zaměstnání ISCO 08 v zemích EU v roce 2021</t>
  </si>
  <si>
    <t>Employed persons by CZ-ISCO 08 major group of occupations in the EU countries in 2021</t>
  </si>
  <si>
    <t>The self-employed by age group in the EU countries in 2021</t>
  </si>
  <si>
    <t>Podnikatelé podle věkových skupin v zemích EU roce 2021</t>
  </si>
  <si>
    <t>Nejvýznamnější odvětví dle koncentrace zaměstnanosti žen a mužů v zemích EU v roce 2022</t>
  </si>
  <si>
    <t>Representation of females and males in the most important CZ-NACE sections of economic activities in the EU countries in 2022</t>
  </si>
  <si>
    <t>Employment rates by number of children in the EU countries in 2022</t>
  </si>
  <si>
    <t>Míry zaměstnanosti v závislosti na počtu dětí v zemích EU v roce 2022</t>
  </si>
  <si>
    <t>Podíl zaměstnaných na částečný úvazek v zemích EU roce 2022</t>
  </si>
  <si>
    <t>Percentages of employees having a part-time job in the EU countries in 2022</t>
  </si>
  <si>
    <t>Working pensioners by sector of economy and age group in 2022</t>
  </si>
  <si>
    <t>Pracující důchodci podle sektorů hospodářství a věkových skupin v roce 2022</t>
  </si>
  <si>
    <t>Nezaměstnaní podle věkových skupin a nejvyššího dosaženého vzdělání v roce 2022</t>
  </si>
  <si>
    <t>The unemployed by age group and educational attainment in 2022</t>
  </si>
  <si>
    <t>Průměrná roční mzda žen jako procento mzdy mužů v zemích EU roce 2021</t>
  </si>
  <si>
    <t>Rozdělení četnosti mezd žen a mužů v roce 2022</t>
  </si>
  <si>
    <t>Pracující důchodci podle odvětví činnosti v roce 2022</t>
  </si>
  <si>
    <t>Gender Pay Gap (mediány)</t>
  </si>
  <si>
    <t>GPG (Median wage)</t>
  </si>
  <si>
    <r>
      <t>Lotyšsko</t>
    </r>
    <r>
      <rPr>
        <vertAlign val="superscript"/>
        <sz val="8"/>
        <rFont val="Arial"/>
        <family val="2"/>
        <charset val="238"/>
      </rPr>
      <t>1)</t>
    </r>
  </si>
  <si>
    <r>
      <t>Latvia</t>
    </r>
    <r>
      <rPr>
        <i/>
        <vertAlign val="superscript"/>
        <sz val="8"/>
        <rFont val="Arial"/>
        <family val="2"/>
        <charset val="238"/>
      </rPr>
      <t>1)</t>
    </r>
  </si>
  <si>
    <r>
      <t>Malta</t>
    </r>
    <r>
      <rPr>
        <vertAlign val="superscript"/>
        <sz val="8"/>
        <rFont val="Arial"/>
        <family val="2"/>
        <charset val="238"/>
      </rPr>
      <t>1)</t>
    </r>
  </si>
  <si>
    <r>
      <t>Malta</t>
    </r>
    <r>
      <rPr>
        <i/>
        <vertAlign val="superscript"/>
        <sz val="8"/>
        <rFont val="Arial"/>
        <family val="2"/>
        <charset val="238"/>
      </rPr>
      <t>1)</t>
    </r>
  </si>
  <si>
    <r>
      <t>Slovensko</t>
    </r>
    <r>
      <rPr>
        <vertAlign val="superscript"/>
        <sz val="8"/>
        <rFont val="Arial"/>
        <family val="2"/>
        <charset val="238"/>
      </rPr>
      <t>1)</t>
    </r>
  </si>
  <si>
    <r>
      <t>Slovakia</t>
    </r>
    <r>
      <rPr>
        <i/>
        <vertAlign val="superscript"/>
        <sz val="8"/>
        <rFont val="Arial"/>
        <family val="2"/>
        <charset val="238"/>
      </rPr>
      <t>1)</t>
    </r>
  </si>
  <si>
    <r>
      <t>Slovinsko</t>
    </r>
    <r>
      <rPr>
        <vertAlign val="superscript"/>
        <sz val="8"/>
        <rFont val="Arial"/>
        <family val="2"/>
        <charset val="238"/>
      </rPr>
      <t>1)</t>
    </r>
  </si>
  <si>
    <r>
      <t>Slovenia</t>
    </r>
    <r>
      <rPr>
        <i/>
        <vertAlign val="superscript"/>
        <sz val="8"/>
        <rFont val="Arial"/>
        <family val="2"/>
        <charset val="238"/>
      </rPr>
      <t>1)</t>
    </r>
  </si>
  <si>
    <r>
      <t>Španělsko</t>
    </r>
    <r>
      <rPr>
        <vertAlign val="superscript"/>
        <sz val="8"/>
        <rFont val="Arial"/>
        <family val="2"/>
        <charset val="238"/>
      </rPr>
      <t>2)</t>
    </r>
  </si>
  <si>
    <r>
      <t>Spain</t>
    </r>
    <r>
      <rPr>
        <i/>
        <vertAlign val="superscript"/>
        <sz val="8"/>
        <rFont val="Arial"/>
        <family val="2"/>
        <charset val="238"/>
      </rPr>
      <t>2)</t>
    </r>
  </si>
  <si>
    <r>
      <t>Pramen</t>
    </r>
    <r>
      <rPr>
        <i/>
        <sz val="8"/>
        <color indexed="8"/>
        <rFont val="Arial"/>
        <family val="2"/>
        <charset val="238"/>
      </rPr>
      <t xml:space="preserve">: </t>
    </r>
    <r>
      <rPr>
        <sz val="8"/>
        <color indexed="8"/>
        <rFont val="Arial"/>
        <family val="2"/>
        <charset val="238"/>
      </rPr>
      <t>Eurostat 25. 9. 2023</t>
    </r>
  </si>
  <si>
    <t>Source: Eurostat, 25 September 2023</t>
  </si>
  <si>
    <r>
      <t>Česko</t>
    </r>
    <r>
      <rPr>
        <b/>
        <vertAlign val="superscript"/>
        <sz val="8"/>
        <rFont val="Arial"/>
        <family val="2"/>
        <charset val="238"/>
      </rPr>
      <t>2)</t>
    </r>
  </si>
  <si>
    <r>
      <t>Czechia</t>
    </r>
    <r>
      <rPr>
        <b/>
        <i/>
        <vertAlign val="superscript"/>
        <sz val="8"/>
        <rFont val="Arial"/>
        <family val="2"/>
        <charset val="238"/>
      </rPr>
      <t>2)</t>
    </r>
  </si>
  <si>
    <r>
      <t>Francie</t>
    </r>
    <r>
      <rPr>
        <vertAlign val="superscript"/>
        <sz val="8"/>
        <rFont val="Arial"/>
        <family val="2"/>
        <charset val="238"/>
      </rPr>
      <t>3)</t>
    </r>
  </si>
  <si>
    <r>
      <t>France</t>
    </r>
    <r>
      <rPr>
        <i/>
        <vertAlign val="superscript"/>
        <sz val="8"/>
        <rFont val="Arial"/>
        <family val="2"/>
        <charset val="238"/>
      </rPr>
      <t>3)</t>
    </r>
  </si>
  <si>
    <r>
      <t>Litva</t>
    </r>
    <r>
      <rPr>
        <vertAlign val="superscript"/>
        <sz val="8"/>
        <rFont val="Arial"/>
        <family val="2"/>
        <charset val="238"/>
      </rPr>
      <t>2)</t>
    </r>
  </si>
  <si>
    <r>
      <t>Lithuania</t>
    </r>
    <r>
      <rPr>
        <i/>
        <vertAlign val="superscript"/>
        <sz val="8"/>
        <rFont val="Arial"/>
        <family val="2"/>
        <charset val="238"/>
      </rPr>
      <t>2)</t>
    </r>
  </si>
  <si>
    <r>
      <t>Lotyšsko</t>
    </r>
    <r>
      <rPr>
        <vertAlign val="superscript"/>
        <sz val="8"/>
        <rFont val="Arial"/>
        <family val="2"/>
        <charset val="238"/>
      </rPr>
      <t>2)</t>
    </r>
  </si>
  <si>
    <r>
      <t>Latvia</t>
    </r>
    <r>
      <rPr>
        <i/>
        <vertAlign val="superscript"/>
        <sz val="8"/>
        <rFont val="Arial"/>
        <family val="2"/>
        <charset val="238"/>
      </rPr>
      <t>2)</t>
    </r>
  </si>
  <si>
    <r>
      <t>Slovensko</t>
    </r>
    <r>
      <rPr>
        <vertAlign val="superscript"/>
        <sz val="8"/>
        <rFont val="Arial"/>
        <family val="2"/>
        <charset val="238"/>
      </rPr>
      <t>2)</t>
    </r>
  </si>
  <si>
    <r>
      <t>Slovakia</t>
    </r>
    <r>
      <rPr>
        <i/>
        <vertAlign val="superscript"/>
        <sz val="8"/>
        <rFont val="Arial"/>
        <family val="2"/>
        <charset val="238"/>
      </rPr>
      <t>2)</t>
    </r>
  </si>
  <si>
    <r>
      <t>Slovinsko</t>
    </r>
    <r>
      <rPr>
        <vertAlign val="superscript"/>
        <sz val="8"/>
        <rFont val="Arial"/>
        <family val="2"/>
        <charset val="238"/>
      </rPr>
      <t>2)</t>
    </r>
  </si>
  <si>
    <r>
      <t>Slovenia</t>
    </r>
    <r>
      <rPr>
        <i/>
        <vertAlign val="superscript"/>
        <sz val="8"/>
        <rFont val="Arial"/>
        <family val="2"/>
        <charset val="238"/>
      </rPr>
      <t>2)</t>
    </r>
  </si>
  <si>
    <r>
      <t>Španělsko</t>
    </r>
    <r>
      <rPr>
        <vertAlign val="superscript"/>
        <sz val="8"/>
        <rFont val="Arial"/>
        <family val="2"/>
        <charset val="238"/>
      </rPr>
      <t>3)</t>
    </r>
  </si>
  <si>
    <r>
      <t>Spain</t>
    </r>
    <r>
      <rPr>
        <i/>
        <vertAlign val="superscript"/>
        <sz val="8"/>
        <rFont val="Arial"/>
        <family val="2"/>
        <charset val="238"/>
      </rPr>
      <t>3)</t>
    </r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</si>
  <si>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odlišná definice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</si>
  <si>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Definition differs.</t>
    </r>
  </si>
  <si>
    <t>Pramen. Eurostat 25. 9. 2023</t>
  </si>
  <si>
    <t>Source. Eurostat, 25 September 2023</t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</si>
  <si>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odlišná definice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</si>
  <si>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Definition differs.</t>
    </r>
  </si>
  <si>
    <t>Pramen: Eurostat 3. 8. 2023</t>
  </si>
  <si>
    <t>Source: Eurostat, 3 August 2023</t>
  </si>
  <si>
    <r>
      <t>Francie</t>
    </r>
    <r>
      <rPr>
        <vertAlign val="superscript"/>
        <sz val="8"/>
        <rFont val="Arial"/>
        <family val="2"/>
        <charset val="238"/>
      </rPr>
      <t>1)</t>
    </r>
  </si>
  <si>
    <r>
      <t>France</t>
    </r>
    <r>
      <rPr>
        <i/>
        <vertAlign val="superscript"/>
        <sz val="8"/>
        <rFont val="Arial"/>
        <family val="2"/>
        <charset val="238"/>
      </rPr>
      <t>1)</t>
    </r>
  </si>
  <si>
    <r>
      <t>Španělsko</t>
    </r>
    <r>
      <rPr>
        <vertAlign val="superscript"/>
        <sz val="8"/>
        <rFont val="Arial"/>
        <family val="2"/>
        <charset val="238"/>
      </rPr>
      <t>1)</t>
    </r>
  </si>
  <si>
    <r>
      <t>Spain</t>
    </r>
    <r>
      <rPr>
        <i/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</si>
  <si>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>**)</t>
    </r>
    <r>
      <rPr>
        <sz val="8"/>
        <rFont val="Arial"/>
        <family val="2"/>
        <charset val="238"/>
      </rPr>
      <t xml:space="preserve"> zlom časové řady</t>
    </r>
  </si>
  <si>
    <r>
      <rPr>
        <i/>
        <vertAlign val="superscript"/>
        <sz val="8"/>
        <rFont val="Arial"/>
        <family val="2"/>
        <charset val="238"/>
      </rPr>
      <t>**)</t>
    </r>
    <r>
      <rPr>
        <i/>
        <sz val="8"/>
        <rFont val="Arial"/>
        <family val="2"/>
        <charset val="238"/>
      </rPr>
      <t xml:space="preserve"> break in time series</t>
    </r>
  </si>
  <si>
    <r>
      <t xml:space="preserve">1) </t>
    </r>
    <r>
      <rPr>
        <sz val="8"/>
        <rFont val="Arial"/>
        <family val="2"/>
        <charset val="238"/>
      </rPr>
      <t>odlišná definice</t>
    </r>
  </si>
  <si>
    <r>
      <t>1)</t>
    </r>
    <r>
      <rPr>
        <i/>
        <sz val="8"/>
        <rFont val="Arial"/>
        <family val="2"/>
        <charset val="238"/>
      </rPr>
      <t xml:space="preserve"> definition differs</t>
    </r>
  </si>
  <si>
    <r>
      <t xml:space="preserve">2) </t>
    </r>
    <r>
      <rPr>
        <sz val="8"/>
        <rFont val="Arial"/>
        <family val="2"/>
        <charset val="238"/>
      </rPr>
      <t>nízká spolehlivost dat</t>
    </r>
  </si>
  <si>
    <r>
      <t>2)</t>
    </r>
    <r>
      <rPr>
        <i/>
        <sz val="8"/>
        <rFont val="Arial"/>
        <family val="2"/>
        <charset val="238"/>
      </rPr>
      <t xml:space="preserve"> low reliability data</t>
    </r>
  </si>
  <si>
    <t>Pramen: Eurostat 7. 8. 2023</t>
  </si>
  <si>
    <t>Source: Eurostat, 7 August 2023</t>
  </si>
  <si>
    <r>
      <rPr>
        <vertAlign val="superscript"/>
        <sz val="8"/>
        <rFont val="Arial"/>
        <family val="2"/>
        <charset val="238"/>
      </rPr>
      <t>*)</t>
    </r>
    <r>
      <rPr>
        <sz val="8"/>
        <rFont val="Arial"/>
        <family val="2"/>
        <charset val="238"/>
      </rPr>
      <t xml:space="preserve"> zlom časové řady</t>
    </r>
  </si>
  <si>
    <r>
      <rPr>
        <i/>
        <vertAlign val="superscript"/>
        <sz val="8"/>
        <rFont val="Arial"/>
        <family val="2"/>
        <charset val="238"/>
      </rPr>
      <t>*)</t>
    </r>
    <r>
      <rPr>
        <i/>
        <sz val="8"/>
        <rFont val="Arial"/>
        <family val="2"/>
        <charset val="238"/>
      </rPr>
      <t xml:space="preserve"> break in time series</t>
    </r>
  </si>
  <si>
    <r>
      <t>Pramen</t>
    </r>
    <r>
      <rPr>
        <i/>
        <sz val="8"/>
        <rFont val="Arial"/>
        <family val="2"/>
        <charset val="238"/>
      </rPr>
      <t xml:space="preserve">: </t>
    </r>
    <r>
      <rPr>
        <sz val="8"/>
        <rFont val="Arial"/>
        <family val="2"/>
        <charset val="238"/>
      </rPr>
      <t>Eurostat 7. 8. 2023</t>
    </r>
  </si>
  <si>
    <t>Source: Eurostat, 15 August 2023</t>
  </si>
  <si>
    <t>Pramen: Eurostat  15. 8. 2023</t>
  </si>
  <si>
    <r>
      <t>Pramen</t>
    </r>
    <r>
      <rPr>
        <i/>
        <sz val="8"/>
        <rFont val="Arial"/>
        <family val="2"/>
        <charset val="238"/>
      </rPr>
      <t xml:space="preserve">: </t>
    </r>
    <r>
      <rPr>
        <sz val="8"/>
        <rFont val="Arial"/>
        <family val="2"/>
        <charset val="238"/>
      </rPr>
      <t>Eurostat 15. 8. 2023</t>
    </r>
  </si>
  <si>
    <r>
      <t>Pramen</t>
    </r>
    <r>
      <rPr>
        <i/>
        <sz val="8"/>
        <rFont val="Arial"/>
        <family val="2"/>
        <charset val="238"/>
      </rPr>
      <t xml:space="preserve">: </t>
    </r>
    <r>
      <rPr>
        <sz val="8"/>
        <rFont val="Arial"/>
        <family val="2"/>
        <charset val="238"/>
      </rPr>
      <t>Eurostat 16. 8. 2023</t>
    </r>
  </si>
  <si>
    <t>Source: Eurostat, 16 August 2023</t>
  </si>
  <si>
    <r>
      <t>Francie</t>
    </r>
    <r>
      <rPr>
        <vertAlign val="superscript"/>
        <sz val="8"/>
        <rFont val="Arial"/>
        <family val="2"/>
        <charset val="238"/>
      </rPr>
      <t>2)</t>
    </r>
  </si>
  <si>
    <r>
      <t>France</t>
    </r>
    <r>
      <rPr>
        <i/>
        <vertAlign val="superscript"/>
        <sz val="8"/>
        <rFont val="Arial"/>
        <family val="2"/>
        <charset val="238"/>
      </rPr>
      <t>2)</t>
    </r>
  </si>
  <si>
    <t>Pramen: Eurostat 16. 8. 2023</t>
  </si>
  <si>
    <r>
      <t>Francie</t>
    </r>
    <r>
      <rPr>
        <vertAlign val="superscript"/>
        <sz val="8"/>
        <rFont val="Arial"/>
        <family val="2"/>
        <charset val="238"/>
      </rPr>
      <t>5)</t>
    </r>
  </si>
  <si>
    <r>
      <t>France</t>
    </r>
    <r>
      <rPr>
        <i/>
        <vertAlign val="superscript"/>
        <sz val="8"/>
        <rFont val="Arial"/>
        <family val="2"/>
        <charset val="238"/>
      </rPr>
      <t>5)</t>
    </r>
  </si>
  <si>
    <r>
      <t>Španělsko</t>
    </r>
    <r>
      <rPr>
        <vertAlign val="superscript"/>
        <sz val="8"/>
        <rFont val="Arial"/>
        <family val="2"/>
        <charset val="238"/>
      </rPr>
      <t>5)</t>
    </r>
  </si>
  <si>
    <r>
      <t>Spain</t>
    </r>
    <r>
      <rPr>
        <i/>
        <vertAlign val="superscript"/>
        <sz val="8"/>
        <rFont val="Arial"/>
        <family val="2"/>
        <charset val="238"/>
      </rPr>
      <t>5)</t>
    </r>
  </si>
  <si>
    <r>
      <t>5)</t>
    </r>
    <r>
      <rPr>
        <sz val="8"/>
        <rFont val="Arial"/>
        <family val="2"/>
        <charset val="238"/>
      </rPr>
      <t xml:space="preserve"> odlišná definice</t>
    </r>
  </si>
  <si>
    <r>
      <t>5)</t>
    </r>
    <r>
      <rPr>
        <i/>
        <sz val="8"/>
        <rFont val="Arial"/>
        <family val="2"/>
        <charset val="238"/>
      </rPr>
      <t xml:space="preserve"> Definition differs.</t>
    </r>
  </si>
  <si>
    <r>
      <t>Pramen: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Eurostat 16. 8. 2023</t>
    </r>
  </si>
  <si>
    <r>
      <t>3)</t>
    </r>
    <r>
      <rPr>
        <sz val="8"/>
        <rFont val="Arial"/>
        <family val="2"/>
        <charset val="238"/>
      </rPr>
      <t xml:space="preserve"> odlišná definice</t>
    </r>
  </si>
  <si>
    <r>
      <t>3)</t>
    </r>
    <r>
      <rPr>
        <i/>
        <sz val="8"/>
        <rFont val="Arial"/>
        <family val="2"/>
        <charset val="238"/>
      </rPr>
      <t xml:space="preserve"> Definition differs.</t>
    </r>
  </si>
  <si>
    <t>Gender Pay Gap (průměry)</t>
  </si>
  <si>
    <t>GPG (Average wage)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</si>
</sst>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-* #,##0.00\ &quot;Kč&quot;_-;\-* #,##0.00\ &quot;Kč&quot;_-;_-* &quot;-&quot;??\ &quot;Kč&quot;_-;_-@_-"/>
    <numFmt numFmtId="164" formatCode="0.0"/>
    <numFmt numFmtId="165" formatCode="0.0_)"/>
    <numFmt numFmtId="166" formatCode="#,##0.0_ ;\-#,##0.0\ "/>
    <numFmt numFmtId="167" formatCode="#,##0.0"/>
    <numFmt numFmtId="168" formatCode="#,##0.0&quot; &quot;"/>
    <numFmt numFmtId="169" formatCode="#,##0.0&quot;  &quot;"/>
    <numFmt numFmtId="170" formatCode="0.0_ ;\-0.0\ "/>
    <numFmt numFmtId="171" formatCode="#,##0\ _K_č"/>
    <numFmt numFmtId="172" formatCode="0_ ;\-0\ "/>
    <numFmt numFmtId="173" formatCode="#,##0_ ;\-#,##0\ "/>
    <numFmt numFmtId="174" formatCode="#,##0.00&quot; &quot;"/>
    <numFmt numFmtId="175" formatCode="#,##0&quot; &quot;"/>
    <numFmt numFmtId="176" formatCode="0.0%"/>
    <numFmt numFmtId="177" formatCode="#,##0.##########"/>
  </numFmts>
  <fonts count="9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ourier"/>
      <family val="3"/>
    </font>
    <font>
      <sz val="10"/>
      <name val="Arial"/>
      <family val="2"/>
      <charset val="238"/>
    </font>
    <font>
      <sz val="12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scheme val="minor"/>
    </font>
    <font>
      <i/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"/>
      <family val="2"/>
    </font>
    <font>
      <sz val="8"/>
      <name val="Arial CE"/>
      <family val="2"/>
      <charset val="238"/>
    </font>
    <font>
      <sz val="10"/>
      <name val="Arial"/>
      <family val="2"/>
    </font>
    <font>
      <b/>
      <sz val="10"/>
      <name val="Arial CE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7"/>
      <name val="Arial"/>
      <family val="2"/>
      <charset val="238"/>
    </font>
    <font>
      <i/>
      <sz val="10"/>
      <name val="Arial CE"/>
      <charset val="238"/>
    </font>
    <font>
      <i/>
      <sz val="10"/>
      <color rgb="FF000000"/>
      <name val="Arial"/>
      <family val="2"/>
      <charset val="238"/>
    </font>
    <font>
      <u/>
      <sz val="10"/>
      <color theme="10"/>
      <name val="Arial CE"/>
      <charset val="238"/>
    </font>
    <font>
      <b/>
      <i/>
      <sz val="10"/>
      <name val="Arial CE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i/>
      <vertAlign val="superscript"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vertAlign val="superscript"/>
      <sz val="7"/>
      <name val="Arial"/>
      <family val="2"/>
      <charset val="238"/>
    </font>
    <font>
      <i/>
      <sz val="7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trike/>
      <sz val="10"/>
      <name val="Arial"/>
      <family val="2"/>
      <charset val="238"/>
    </font>
    <font>
      <b/>
      <i/>
      <sz val="7"/>
      <name val="Arial"/>
      <family val="2"/>
      <charset val="238"/>
    </font>
    <font>
      <b/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6"/>
      <name val="Arial"/>
      <family val="2"/>
      <charset val="238"/>
    </font>
    <font>
      <b/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7.5"/>
      <name val="Arial"/>
      <family val="2"/>
      <charset val="238"/>
    </font>
    <font>
      <b/>
      <sz val="7.5"/>
      <name val="Arial"/>
      <family val="2"/>
      <charset val="238"/>
    </font>
    <font>
      <b/>
      <vertAlign val="superscript"/>
      <sz val="7"/>
      <name val="Arial"/>
      <family val="2"/>
      <charset val="238"/>
    </font>
    <font>
      <b/>
      <i/>
      <sz val="7.5"/>
      <name val="Arial"/>
      <family val="2"/>
      <charset val="238"/>
    </font>
    <font>
      <sz val="7.5"/>
      <name val="Arial"/>
      <family val="2"/>
      <charset val="238"/>
    </font>
    <font>
      <vertAlign val="superscript"/>
      <sz val="7.5"/>
      <name val="Arial"/>
      <family val="2"/>
      <charset val="238"/>
    </font>
    <font>
      <i/>
      <vertAlign val="superscript"/>
      <sz val="7.5"/>
      <name val="Arial"/>
      <family val="2"/>
      <charset val="238"/>
    </font>
    <font>
      <vertAlign val="superscript"/>
      <sz val="10"/>
      <name val="Arial"/>
      <family val="2"/>
      <charset val="238"/>
    </font>
    <font>
      <sz val="9"/>
      <name val="Arial"/>
      <family val="2"/>
      <charset val="238"/>
    </font>
    <font>
      <sz val="2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color rgb="FF0563C1"/>
      <name val="Arial CE"/>
      <charset val="238"/>
    </font>
    <font>
      <i/>
      <u/>
      <sz val="10"/>
      <color rgb="FF0563C1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i/>
      <sz val="9"/>
      <name val="Arial CE"/>
      <charset val="238"/>
    </font>
    <font>
      <i/>
      <sz val="9"/>
      <name val="Arial CE"/>
      <family val="2"/>
      <charset val="238"/>
    </font>
    <font>
      <b/>
      <sz val="9"/>
      <name val="Arial CE"/>
      <family val="2"/>
      <charset val="238"/>
    </font>
    <font>
      <b/>
      <i/>
      <sz val="9"/>
      <name val="Arial CE"/>
      <family val="2"/>
      <charset val="238"/>
    </font>
    <font>
      <b/>
      <i/>
      <sz val="9"/>
      <name val="Arial CE"/>
      <charset val="238"/>
    </font>
    <font>
      <vertAlign val="superscript"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CE6F1"/>
      </patternFill>
    </fill>
    <fill>
      <patternFill patternType="solid">
        <fgColor rgb="FFF6F6F6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36">
    <xf numFmtId="0" fontId="0" fillId="0" borderId="0"/>
    <xf numFmtId="0" fontId="8" fillId="0" borderId="0"/>
    <xf numFmtId="0" fontId="10" fillId="0" borderId="0"/>
    <xf numFmtId="44" fontId="11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8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29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9" fillId="0" borderId="0"/>
    <xf numFmtId="44" fontId="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8" fillId="0" borderId="0" applyFont="0" applyFill="0" applyBorder="0" applyAlignment="0" applyProtection="0"/>
    <xf numFmtId="0" fontId="44" fillId="0" borderId="0"/>
  </cellStyleXfs>
  <cellXfs count="1185">
    <xf numFmtId="0" fontId="0" fillId="0" borderId="0" xfId="0"/>
    <xf numFmtId="0" fontId="15" fillId="0" borderId="0" xfId="0" applyFont="1" applyFill="1" applyAlignment="1">
      <alignment horizontal="right"/>
    </xf>
    <xf numFmtId="0" fontId="18" fillId="0" borderId="0" xfId="0" applyFont="1" applyFill="1" applyAlignment="1"/>
    <xf numFmtId="0" fontId="19" fillId="0" borderId="0" xfId="0" applyFont="1" applyFill="1" applyAlignment="1"/>
    <xf numFmtId="0" fontId="20" fillId="0" borderId="0" xfId="1" applyFont="1" applyFill="1" applyAlignment="1"/>
    <xf numFmtId="0" fontId="20" fillId="0" borderId="0" xfId="0" applyFont="1" applyFill="1" applyAlignment="1"/>
    <xf numFmtId="0" fontId="19" fillId="0" borderId="0" xfId="14" applyFont="1" applyFill="1" applyAlignment="1"/>
    <xf numFmtId="0" fontId="14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167" fontId="12" fillId="0" borderId="0" xfId="0" applyNumberFormat="1" applyFont="1" applyFill="1" applyBorder="1" applyAlignment="1"/>
    <xf numFmtId="0" fontId="24" fillId="0" borderId="0" xfId="0" applyFont="1" applyFill="1" applyBorder="1"/>
    <xf numFmtId="0" fontId="22" fillId="0" borderId="0" xfId="0" applyFont="1" applyFill="1" applyAlignment="1"/>
    <xf numFmtId="0" fontId="20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left" indent="1"/>
    </xf>
    <xf numFmtId="0" fontId="10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16" fillId="0" borderId="0" xfId="0" applyFont="1" applyFill="1" applyAlignment="1">
      <alignment horizontal="right"/>
    </xf>
    <xf numFmtId="0" fontId="15" fillId="0" borderId="0" xfId="0" applyFont="1" applyFill="1" applyAlignment="1">
      <alignment horizontal="left"/>
    </xf>
    <xf numFmtId="0" fontId="19" fillId="0" borderId="0" xfId="0" applyFont="1" applyFill="1" applyAlignment="1">
      <alignment wrapText="1"/>
    </xf>
    <xf numFmtId="0" fontId="10" fillId="0" borderId="0" xfId="0" applyFont="1" applyFill="1"/>
    <xf numFmtId="0" fontId="33" fillId="0" borderId="6" xfId="0" applyFont="1" applyFill="1" applyBorder="1" applyAlignment="1">
      <alignment wrapText="1"/>
    </xf>
    <xf numFmtId="0" fontId="12" fillId="0" borderId="3" xfId="0" applyFont="1" applyFill="1" applyBorder="1" applyAlignment="1">
      <alignment horizontal="left" wrapText="1" indent="1"/>
    </xf>
    <xf numFmtId="0" fontId="13" fillId="0" borderId="6" xfId="0" applyFont="1" applyFill="1" applyBorder="1" applyAlignment="1">
      <alignment horizontal="left" wrapText="1" indent="1"/>
    </xf>
    <xf numFmtId="166" fontId="14" fillId="0" borderId="6" xfId="0" applyNumberFormat="1" applyFont="1" applyFill="1" applyBorder="1" applyAlignment="1">
      <alignment horizontal="right"/>
    </xf>
    <xf numFmtId="166" fontId="14" fillId="0" borderId="10" xfId="0" applyNumberFormat="1" applyFont="1" applyFill="1" applyBorder="1" applyAlignment="1">
      <alignment horizontal="right"/>
    </xf>
    <xf numFmtId="0" fontId="12" fillId="0" borderId="3" xfId="0" applyFont="1" applyFill="1" applyBorder="1" applyAlignment="1">
      <alignment horizontal="left" indent="1"/>
    </xf>
    <xf numFmtId="0" fontId="13" fillId="0" borderId="6" xfId="0" applyFont="1" applyFill="1" applyBorder="1" applyAlignment="1">
      <alignment horizontal="left" indent="1"/>
    </xf>
    <xf numFmtId="166" fontId="12" fillId="0" borderId="10" xfId="0" applyNumberFormat="1" applyFont="1" applyFill="1" applyBorder="1" applyAlignment="1">
      <alignment horizontal="right"/>
    </xf>
    <xf numFmtId="0" fontId="12" fillId="0" borderId="0" xfId="0" applyFont="1" applyFill="1"/>
    <xf numFmtId="166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 applyProtection="1">
      <alignment horizontal="center"/>
    </xf>
    <xf numFmtId="165" fontId="12" fillId="0" borderId="10" xfId="0" applyNumberFormat="1" applyFont="1" applyFill="1" applyBorder="1" applyAlignment="1" applyProtection="1">
      <alignment horizontal="right"/>
    </xf>
    <xf numFmtId="0" fontId="16" fillId="0" borderId="0" xfId="0" applyFont="1" applyFill="1"/>
    <xf numFmtId="0" fontId="14" fillId="0" borderId="3" xfId="0" applyFont="1" applyFill="1" applyBorder="1" applyAlignment="1">
      <alignment horizontal="left" indent="1"/>
    </xf>
    <xf numFmtId="0" fontId="33" fillId="0" borderId="6" xfId="0" applyFont="1" applyFill="1" applyBorder="1" applyAlignment="1">
      <alignment horizontal="left" indent="1"/>
    </xf>
    <xf numFmtId="0" fontId="14" fillId="0" borderId="3" xfId="0" applyFont="1" applyFill="1" applyBorder="1" applyAlignment="1">
      <alignment horizontal="left"/>
    </xf>
    <xf numFmtId="168" fontId="14" fillId="0" borderId="10" xfId="0" applyNumberFormat="1" applyFont="1" applyFill="1" applyBorder="1" applyAlignment="1">
      <alignment horizontal="right"/>
    </xf>
    <xf numFmtId="168" fontId="12" fillId="0" borderId="10" xfId="0" applyNumberFormat="1" applyFont="1" applyFill="1" applyBorder="1" applyAlignment="1">
      <alignment horizontal="right"/>
    </xf>
    <xf numFmtId="0" fontId="10" fillId="0" borderId="0" xfId="0" applyFont="1" applyFill="1" applyBorder="1"/>
    <xf numFmtId="0" fontId="15" fillId="0" borderId="0" xfId="0" applyFont="1" applyFill="1" applyAlignment="1">
      <alignment horizontal="right" vertical="center"/>
    </xf>
    <xf numFmtId="0" fontId="19" fillId="0" borderId="0" xfId="0" applyFont="1" applyFill="1"/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0" fillId="0" borderId="1" xfId="0" applyFont="1" applyFill="1" applyBorder="1"/>
    <xf numFmtId="0" fontId="14" fillId="0" borderId="3" xfId="0" applyFont="1" applyFill="1" applyBorder="1" applyAlignment="1">
      <alignment horizontal="center" wrapText="1"/>
    </xf>
    <xf numFmtId="166" fontId="14" fillId="0" borderId="10" xfId="0" applyNumberFormat="1" applyFont="1" applyFill="1" applyBorder="1"/>
    <xf numFmtId="166" fontId="38" fillId="0" borderId="10" xfId="0" applyNumberFormat="1" applyFont="1" applyFill="1" applyBorder="1"/>
    <xf numFmtId="166" fontId="38" fillId="0" borderId="6" xfId="0" applyNumberFormat="1" applyFont="1" applyFill="1" applyBorder="1"/>
    <xf numFmtId="0" fontId="12" fillId="0" borderId="3" xfId="0" applyFont="1" applyFill="1" applyBorder="1" applyAlignment="1">
      <alignment horizontal="center"/>
    </xf>
    <xf numFmtId="166" fontId="12" fillId="0" borderId="10" xfId="0" applyNumberFormat="1" applyFont="1" applyFill="1" applyBorder="1"/>
    <xf numFmtId="166" fontId="39" fillId="0" borderId="10" xfId="0" applyNumberFormat="1" applyFont="1" applyFill="1" applyBorder="1"/>
    <xf numFmtId="166" fontId="39" fillId="0" borderId="6" xfId="0" applyNumberFormat="1" applyFont="1" applyFill="1" applyBorder="1"/>
    <xf numFmtId="0" fontId="10" fillId="0" borderId="0" xfId="22" applyFont="1" applyFill="1" applyAlignment="1" applyProtection="1">
      <alignment horizontal="left"/>
    </xf>
    <xf numFmtId="165" fontId="10" fillId="0" borderId="0" xfId="22" applyNumberFormat="1" applyFont="1" applyFill="1" applyProtection="1"/>
    <xf numFmtId="0" fontId="10" fillId="0" borderId="3" xfId="0" applyFont="1" applyFill="1" applyBorder="1"/>
    <xf numFmtId="166" fontId="12" fillId="0" borderId="10" xfId="0" applyNumberFormat="1" applyFont="1" applyFill="1" applyBorder="1" applyProtection="1"/>
    <xf numFmtId="166" fontId="39" fillId="0" borderId="10" xfId="0" applyNumberFormat="1" applyFont="1" applyFill="1" applyBorder="1" applyProtection="1"/>
    <xf numFmtId="166" fontId="39" fillId="0" borderId="6" xfId="0" applyNumberFormat="1" applyFont="1" applyFill="1" applyBorder="1" applyProtection="1"/>
    <xf numFmtId="164" fontId="10" fillId="0" borderId="0" xfId="0" applyNumberFormat="1" applyFont="1" applyFill="1"/>
    <xf numFmtId="166" fontId="14" fillId="0" borderId="3" xfId="0" applyNumberFormat="1" applyFont="1" applyFill="1" applyBorder="1"/>
    <xf numFmtId="166" fontId="14" fillId="0" borderId="10" xfId="0" applyNumberFormat="1" applyFont="1" applyFill="1" applyBorder="1" applyProtection="1"/>
    <xf numFmtId="166" fontId="38" fillId="0" borderId="10" xfId="0" applyNumberFormat="1" applyFont="1" applyFill="1" applyBorder="1" applyProtection="1"/>
    <xf numFmtId="166" fontId="38" fillId="0" borderId="6" xfId="0" applyNumberFormat="1" applyFont="1" applyFill="1" applyBorder="1" applyProtection="1"/>
    <xf numFmtId="0" fontId="1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indent="3"/>
    </xf>
    <xf numFmtId="0" fontId="10" fillId="0" borderId="0" xfId="0" applyFont="1" applyFill="1" applyBorder="1" applyAlignment="1"/>
    <xf numFmtId="166" fontId="14" fillId="0" borderId="3" xfId="0" applyNumberFormat="1" applyFont="1" applyFill="1" applyBorder="1" applyAlignment="1">
      <alignment horizontal="right"/>
    </xf>
    <xf numFmtId="166" fontId="14" fillId="0" borderId="0" xfId="0" applyNumberFormat="1" applyFont="1" applyFill="1" applyBorder="1" applyAlignment="1">
      <alignment horizontal="right"/>
    </xf>
    <xf numFmtId="0" fontId="14" fillId="0" borderId="3" xfId="0" applyFont="1" applyFill="1" applyBorder="1" applyAlignment="1">
      <alignment horizontal="left" wrapText="1" indent="1"/>
    </xf>
    <xf numFmtId="166" fontId="12" fillId="0" borderId="3" xfId="0" applyNumberFormat="1" applyFont="1" applyFill="1" applyBorder="1" applyAlignment="1">
      <alignment horizontal="right"/>
    </xf>
    <xf numFmtId="166" fontId="12" fillId="0" borderId="0" xfId="0" applyNumberFormat="1" applyFont="1" applyFill="1" applyBorder="1" applyAlignment="1">
      <alignment horizontal="right"/>
    </xf>
    <xf numFmtId="166" fontId="12" fillId="0" borderId="6" xfId="0" applyNumberFormat="1" applyFont="1" applyFill="1" applyBorder="1" applyAlignment="1">
      <alignment horizontal="right"/>
    </xf>
    <xf numFmtId="166" fontId="31" fillId="0" borderId="0" xfId="0" applyNumberFormat="1" applyFont="1" applyFill="1" applyBorder="1" applyAlignment="1">
      <alignment horizontal="right"/>
    </xf>
    <xf numFmtId="166" fontId="31" fillId="0" borderId="6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 indent="1"/>
    </xf>
    <xf numFmtId="0" fontId="14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wrapText="1"/>
    </xf>
    <xf numFmtId="0" fontId="13" fillId="0" borderId="6" xfId="0" applyFont="1" applyFill="1" applyBorder="1" applyAlignment="1">
      <alignment horizontal="left" vertical="center" wrapText="1" indent="1"/>
    </xf>
    <xf numFmtId="166" fontId="12" fillId="0" borderId="3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left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36" fillId="0" borderId="0" xfId="0" applyFont="1" applyFill="1" applyBorder="1" applyAlignment="1"/>
    <xf numFmtId="0" fontId="39" fillId="0" borderId="0" xfId="0" applyFont="1" applyFill="1" applyBorder="1" applyAlignment="1"/>
    <xf numFmtId="0" fontId="41" fillId="0" borderId="0" xfId="0" applyFont="1" applyFill="1" applyBorder="1" applyAlignment="1"/>
    <xf numFmtId="166" fontId="36" fillId="0" borderId="0" xfId="0" applyNumberFormat="1" applyFont="1" applyFill="1" applyBorder="1" applyAlignment="1">
      <alignment horizontal="right"/>
    </xf>
    <xf numFmtId="166" fontId="36" fillId="0" borderId="6" xfId="0" applyNumberFormat="1" applyFont="1" applyFill="1" applyBorder="1" applyAlignment="1">
      <alignment horizontal="right"/>
    </xf>
    <xf numFmtId="0" fontId="31" fillId="0" borderId="6" xfId="0" applyFont="1" applyFill="1" applyBorder="1" applyAlignment="1">
      <alignment horizontal="left"/>
    </xf>
    <xf numFmtId="0" fontId="36" fillId="0" borderId="6" xfId="0" applyFont="1" applyFill="1" applyBorder="1" applyAlignment="1">
      <alignment horizontal="left"/>
    </xf>
    <xf numFmtId="0" fontId="13" fillId="0" borderId="0" xfId="0" applyFont="1" applyFill="1"/>
    <xf numFmtId="0" fontId="12" fillId="0" borderId="0" xfId="0" applyFont="1" applyFill="1" applyBorder="1"/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wrapText="1"/>
    </xf>
    <xf numFmtId="0" fontId="42" fillId="0" borderId="0" xfId="0" applyFont="1" applyFill="1" applyBorder="1" applyAlignment="1"/>
    <xf numFmtId="0" fontId="26" fillId="0" borderId="0" xfId="0" applyFont="1" applyFill="1"/>
    <xf numFmtId="0" fontId="43" fillId="0" borderId="0" xfId="0" applyFont="1" applyFill="1"/>
    <xf numFmtId="0" fontId="36" fillId="0" borderId="0" xfId="0" applyFont="1" applyFill="1" applyAlignment="1"/>
    <xf numFmtId="0" fontId="36" fillId="0" borderId="0" xfId="0" applyFont="1" applyFill="1" applyBorder="1"/>
    <xf numFmtId="0" fontId="44" fillId="0" borderId="0" xfId="0" applyFont="1" applyFill="1"/>
    <xf numFmtId="0" fontId="31" fillId="0" borderId="0" xfId="0" applyFont="1" applyFill="1"/>
    <xf numFmtId="0" fontId="31" fillId="0" borderId="0" xfId="0" applyFont="1" applyFill="1" applyBorder="1"/>
    <xf numFmtId="166" fontId="36" fillId="0" borderId="0" xfId="0" applyNumberFormat="1" applyFont="1" applyFill="1" applyBorder="1" applyAlignment="1">
      <alignment horizontal="left"/>
    </xf>
    <xf numFmtId="0" fontId="12" fillId="0" borderId="3" xfId="0" applyFont="1" applyFill="1" applyBorder="1" applyAlignment="1"/>
    <xf numFmtId="166" fontId="14" fillId="0" borderId="3" xfId="0" applyNumberFormat="1" applyFont="1" applyFill="1" applyBorder="1" applyAlignment="1"/>
    <xf numFmtId="166" fontId="14" fillId="0" borderId="0" xfId="0" applyNumberFormat="1" applyFont="1" applyFill="1" applyBorder="1" applyAlignment="1"/>
    <xf numFmtId="166" fontId="31" fillId="0" borderId="0" xfId="0" applyNumberFormat="1" applyFont="1" applyFill="1" applyBorder="1" applyAlignment="1">
      <alignment horizontal="center"/>
    </xf>
    <xf numFmtId="166" fontId="31" fillId="0" borderId="0" xfId="0" applyNumberFormat="1" applyFont="1" applyFill="1" applyBorder="1" applyAlignment="1">
      <alignment horizontal="left"/>
    </xf>
    <xf numFmtId="166" fontId="12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/>
    <xf numFmtId="0" fontId="46" fillId="0" borderId="0" xfId="0" applyFont="1" applyFill="1"/>
    <xf numFmtId="0" fontId="47" fillId="0" borderId="0" xfId="0" applyFont="1" applyFill="1"/>
    <xf numFmtId="0" fontId="15" fillId="0" borderId="0" xfId="0" applyFont="1" applyFill="1" applyAlignment="1">
      <alignment vertical="center"/>
    </xf>
    <xf numFmtId="0" fontId="12" fillId="0" borderId="27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wrapText="1"/>
    </xf>
    <xf numFmtId="0" fontId="33" fillId="0" borderId="2" xfId="0" applyFont="1" applyFill="1" applyBorder="1" applyAlignment="1">
      <alignment wrapText="1"/>
    </xf>
    <xf numFmtId="0" fontId="14" fillId="0" borderId="3" xfId="0" applyFont="1" applyFill="1" applyBorder="1" applyAlignment="1">
      <alignment wrapText="1"/>
    </xf>
    <xf numFmtId="168" fontId="38" fillId="0" borderId="3" xfId="0" applyNumberFormat="1" applyFont="1" applyFill="1" applyBorder="1" applyAlignment="1">
      <alignment horizontal="right"/>
    </xf>
    <xf numFmtId="0" fontId="33" fillId="0" borderId="6" xfId="0" applyFont="1" applyFill="1" applyBorder="1" applyAlignment="1"/>
    <xf numFmtId="0" fontId="12" fillId="0" borderId="3" xfId="0" applyFont="1" applyFill="1" applyBorder="1" applyAlignment="1">
      <alignment wrapText="1"/>
    </xf>
    <xf numFmtId="168" fontId="39" fillId="0" borderId="3" xfId="0" applyNumberFormat="1" applyFont="1" applyFill="1" applyBorder="1" applyAlignment="1">
      <alignment horizontal="right"/>
    </xf>
    <xf numFmtId="0" fontId="10" fillId="0" borderId="6" xfId="0" applyFont="1" applyFill="1" applyBorder="1" applyAlignment="1">
      <alignment wrapText="1"/>
    </xf>
    <xf numFmtId="165" fontId="39" fillId="0" borderId="10" xfId="0" applyNumberFormat="1" applyFont="1" applyFill="1" applyBorder="1" applyAlignment="1" applyProtection="1">
      <alignment horizontal="right"/>
    </xf>
    <xf numFmtId="168" fontId="12" fillId="0" borderId="10" xfId="0" applyNumberFormat="1" applyFont="1" applyFill="1" applyBorder="1" applyAlignment="1">
      <alignment horizontal="center"/>
    </xf>
    <xf numFmtId="168" fontId="12" fillId="0" borderId="21" xfId="0" applyNumberFormat="1" applyFont="1" applyFill="1" applyBorder="1" applyAlignment="1">
      <alignment horizontal="center"/>
    </xf>
    <xf numFmtId="168" fontId="39" fillId="0" borderId="21" xfId="0" applyNumberFormat="1" applyFont="1" applyFill="1" applyBorder="1" applyAlignment="1">
      <alignment horizontal="center"/>
    </xf>
    <xf numFmtId="0" fontId="13" fillId="0" borderId="6" xfId="0" applyFont="1" applyFill="1" applyBorder="1" applyAlignment="1">
      <alignment wrapText="1"/>
    </xf>
    <xf numFmtId="168" fontId="10" fillId="0" borderId="6" xfId="0" applyNumberFormat="1" applyFont="1" applyFill="1" applyBorder="1" applyAlignment="1">
      <alignment wrapText="1"/>
    </xf>
    <xf numFmtId="168" fontId="39" fillId="0" borderId="10" xfId="0" applyNumberFormat="1" applyFont="1" applyFill="1" applyBorder="1" applyAlignment="1"/>
    <xf numFmtId="168" fontId="14" fillId="0" borderId="10" xfId="0" applyNumberFormat="1" applyFont="1" applyFill="1" applyBorder="1" applyAlignment="1">
      <alignment horizontal="center"/>
    </xf>
    <xf numFmtId="168" fontId="39" fillId="0" borderId="10" xfId="0" applyNumberFormat="1" applyFont="1" applyFill="1" applyBorder="1" applyAlignment="1">
      <alignment horizontal="center"/>
    </xf>
    <xf numFmtId="168" fontId="38" fillId="0" borderId="10" xfId="0" applyNumberFormat="1" applyFont="1" applyFill="1" applyBorder="1" applyAlignment="1">
      <alignment horizontal="center"/>
    </xf>
    <xf numFmtId="0" fontId="13" fillId="0" borderId="6" xfId="0" applyFont="1" applyFill="1" applyBorder="1" applyAlignment="1">
      <alignment horizontal="right" wrapText="1"/>
    </xf>
    <xf numFmtId="170" fontId="14" fillId="0" borderId="10" xfId="1" applyNumberFormat="1" applyFont="1" applyFill="1" applyBorder="1" applyProtection="1"/>
    <xf numFmtId="168" fontId="12" fillId="0" borderId="10" xfId="0" applyNumberFormat="1" applyFont="1" applyFill="1" applyBorder="1" applyAlignment="1">
      <alignment horizontal="left"/>
    </xf>
    <xf numFmtId="168" fontId="12" fillId="0" borderId="10" xfId="0" applyNumberFormat="1" applyFont="1" applyFill="1" applyBorder="1"/>
    <xf numFmtId="168" fontId="39" fillId="0" borderId="3" xfId="0" applyNumberFormat="1" applyFont="1" applyFill="1" applyBorder="1"/>
    <xf numFmtId="168" fontId="12" fillId="0" borderId="10" xfId="0" applyNumberFormat="1" applyFont="1" applyFill="1" applyBorder="1" applyAlignment="1"/>
    <xf numFmtId="168" fontId="39" fillId="0" borderId="3" xfId="0" applyNumberFormat="1" applyFont="1" applyFill="1" applyBorder="1" applyAlignment="1"/>
    <xf numFmtId="165" fontId="12" fillId="0" borderId="10" xfId="0" applyNumberFormat="1" applyFont="1" applyFill="1" applyBorder="1" applyProtection="1"/>
    <xf numFmtId="165" fontId="39" fillId="0" borderId="10" xfId="0" applyNumberFormat="1" applyFont="1" applyFill="1" applyBorder="1" applyProtection="1"/>
    <xf numFmtId="0" fontId="39" fillId="0" borderId="10" xfId="0" applyFont="1" applyFill="1" applyBorder="1" applyAlignment="1" applyProtection="1">
      <alignment horizontal="center"/>
    </xf>
    <xf numFmtId="164" fontId="12" fillId="0" borderId="10" xfId="0" applyNumberFormat="1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32" fillId="0" borderId="0" xfId="0" applyFont="1" applyFill="1" applyAlignment="1"/>
    <xf numFmtId="0" fontId="3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36" fillId="0" borderId="6" xfId="0" applyFont="1" applyFill="1" applyBorder="1" applyAlignment="1">
      <alignment horizontal="right"/>
    </xf>
    <xf numFmtId="166" fontId="14" fillId="0" borderId="3" xfId="0" applyNumberFormat="1" applyFont="1" applyFill="1" applyBorder="1" applyAlignment="1">
      <alignment horizontal="center"/>
    </xf>
    <xf numFmtId="166" fontId="36" fillId="0" borderId="0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left"/>
    </xf>
    <xf numFmtId="0" fontId="31" fillId="0" borderId="6" xfId="0" applyFont="1" applyFill="1" applyBorder="1" applyAlignment="1">
      <alignment horizontal="right"/>
    </xf>
    <xf numFmtId="0" fontId="45" fillId="0" borderId="0" xfId="0" applyFont="1" applyFill="1"/>
    <xf numFmtId="0" fontId="31" fillId="0" borderId="0" xfId="0" applyFont="1" applyFill="1" applyBorder="1" applyAlignment="1">
      <alignment horizontal="right"/>
    </xf>
    <xf numFmtId="171" fontId="15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left" vertical="center" wrapText="1"/>
    </xf>
    <xf numFmtId="171" fontId="10" fillId="0" borderId="0" xfId="0" applyNumberFormat="1" applyFont="1" applyFill="1"/>
    <xf numFmtId="0" fontId="14" fillId="0" borderId="23" xfId="0" applyFont="1" applyFill="1" applyBorder="1" applyAlignment="1"/>
    <xf numFmtId="166" fontId="14" fillId="0" borderId="14" xfId="0" applyNumberFormat="1" applyFont="1" applyFill="1" applyBorder="1" applyAlignment="1"/>
    <xf numFmtId="0" fontId="33" fillId="0" borderId="23" xfId="0" applyFont="1" applyFill="1" applyBorder="1" applyAlignment="1"/>
    <xf numFmtId="0" fontId="14" fillId="0" borderId="1" xfId="0" applyFont="1" applyFill="1" applyBorder="1" applyAlignment="1"/>
    <xf numFmtId="166" fontId="14" fillId="0" borderId="2" xfId="0" applyNumberFormat="1" applyFont="1" applyFill="1" applyBorder="1" applyAlignment="1"/>
    <xf numFmtId="166" fontId="14" fillId="0" borderId="2" xfId="0" applyNumberFormat="1" applyFont="1" applyFill="1" applyBorder="1" applyAlignment="1">
      <alignment horizontal="right"/>
    </xf>
    <xf numFmtId="166" fontId="14" fillId="0" borderId="14" xfId="0" applyNumberFormat="1" applyFont="1" applyFill="1" applyBorder="1" applyAlignment="1">
      <alignment horizontal="right"/>
    </xf>
    <xf numFmtId="0" fontId="33" fillId="0" borderId="2" xfId="0" applyFont="1" applyFill="1" applyBorder="1" applyAlignment="1"/>
    <xf numFmtId="166" fontId="14" fillId="0" borderId="6" xfId="0" applyNumberFormat="1" applyFont="1" applyFill="1" applyBorder="1" applyAlignment="1"/>
    <xf numFmtId="166" fontId="14" fillId="0" borderId="10" xfId="0" applyNumberFormat="1" applyFont="1" applyFill="1" applyBorder="1" applyAlignment="1"/>
    <xf numFmtId="0" fontId="13" fillId="0" borderId="0" xfId="0" applyFont="1" applyFill="1" applyBorder="1" applyAlignment="1">
      <alignment vertical="center"/>
    </xf>
    <xf numFmtId="169" fontId="14" fillId="0" borderId="6" xfId="0" applyNumberFormat="1" applyFont="1" applyFill="1" applyBorder="1" applyAlignment="1">
      <alignment vertical="center"/>
    </xf>
    <xf numFmtId="166" fontId="12" fillId="0" borderId="6" xfId="0" applyNumberFormat="1" applyFont="1" applyFill="1" applyBorder="1" applyAlignment="1"/>
    <xf numFmtId="166" fontId="12" fillId="0" borderId="10" xfId="0" applyNumberFormat="1" applyFont="1" applyFill="1" applyBorder="1" applyAlignment="1"/>
    <xf numFmtId="171" fontId="12" fillId="0" borderId="0" xfId="0" applyNumberFormat="1" applyFont="1" applyFill="1"/>
    <xf numFmtId="0" fontId="33" fillId="0" borderId="0" xfId="0" applyFont="1" applyFill="1" applyBorder="1" applyAlignment="1"/>
    <xf numFmtId="166" fontId="14" fillId="0" borderId="6" xfId="0" applyNumberFormat="1" applyFont="1" applyFill="1" applyBorder="1" applyAlignment="1">
      <alignment horizontal="center"/>
    </xf>
    <xf numFmtId="0" fontId="49" fillId="0" borderId="0" xfId="0" applyFont="1" applyFill="1" applyBorder="1" applyAlignment="1"/>
    <xf numFmtId="166" fontId="12" fillId="0" borderId="6" xfId="0" applyNumberFormat="1" applyFont="1" applyFill="1" applyBorder="1" applyAlignment="1">
      <alignment horizontal="center"/>
    </xf>
    <xf numFmtId="166" fontId="14" fillId="0" borderId="10" xfId="0" applyNumberFormat="1" applyFont="1" applyFill="1" applyBorder="1" applyAlignment="1">
      <alignment horizontal="center"/>
    </xf>
    <xf numFmtId="171" fontId="10" fillId="0" borderId="0" xfId="0" applyNumberFormat="1" applyFont="1" applyFill="1" applyAlignment="1">
      <alignment horizontal="right"/>
    </xf>
    <xf numFmtId="169" fontId="10" fillId="0" borderId="0" xfId="0" applyNumberFormat="1" applyFont="1" applyFill="1"/>
    <xf numFmtId="0" fontId="50" fillId="0" borderId="14" xfId="0" applyFont="1" applyFill="1" applyBorder="1" applyAlignment="1">
      <alignment horizontal="center"/>
    </xf>
    <xf numFmtId="168" fontId="49" fillId="0" borderId="14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168" fontId="49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168" fontId="43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 vertical="top"/>
    </xf>
    <xf numFmtId="0" fontId="13" fillId="0" borderId="0" xfId="0" applyFont="1" applyFill="1" applyBorder="1" applyAlignment="1">
      <alignment horizontal="left" indent="6"/>
    </xf>
    <xf numFmtId="166" fontId="14" fillId="0" borderId="14" xfId="0" applyNumberFormat="1" applyFont="1" applyFill="1" applyBorder="1"/>
    <xf numFmtId="166" fontId="14" fillId="0" borderId="1" xfId="0" applyNumberFormat="1" applyFont="1" applyFill="1" applyBorder="1"/>
    <xf numFmtId="0" fontId="14" fillId="0" borderId="0" xfId="0" applyFont="1" applyFill="1" applyBorder="1"/>
    <xf numFmtId="0" fontId="14" fillId="0" borderId="0" xfId="0" applyFont="1" applyFill="1"/>
    <xf numFmtId="166" fontId="14" fillId="0" borderId="6" xfId="0" applyNumberFormat="1" applyFont="1" applyFill="1" applyBorder="1"/>
    <xf numFmtId="0" fontId="14" fillId="0" borderId="3" xfId="0" applyFont="1" applyFill="1" applyBorder="1" applyAlignment="1"/>
    <xf numFmtId="166" fontId="12" fillId="0" borderId="6" xfId="0" applyNumberFormat="1" applyFont="1" applyFill="1" applyBorder="1"/>
    <xf numFmtId="166" fontId="12" fillId="0" borderId="3" xfId="0" applyNumberFormat="1" applyFont="1" applyFill="1" applyBorder="1"/>
    <xf numFmtId="164" fontId="12" fillId="0" borderId="0" xfId="0" applyNumberFormat="1" applyFont="1" applyFill="1"/>
    <xf numFmtId="167" fontId="12" fillId="0" borderId="0" xfId="0" applyNumberFormat="1" applyFont="1" applyFill="1" applyBorder="1"/>
    <xf numFmtId="0" fontId="13" fillId="0" borderId="0" xfId="0" applyFont="1" applyFill="1" applyBorder="1" applyAlignment="1">
      <alignment horizontal="right" vertical="center"/>
    </xf>
    <xf numFmtId="169" fontId="14" fillId="0" borderId="10" xfId="0" applyNumberFormat="1" applyFont="1" applyFill="1" applyBorder="1"/>
    <xf numFmtId="2" fontId="12" fillId="0" borderId="0" xfId="0" applyNumberFormat="1" applyFont="1" applyFill="1"/>
    <xf numFmtId="2" fontId="10" fillId="0" borderId="0" xfId="0" applyNumberFormat="1" applyFont="1" applyFill="1"/>
    <xf numFmtId="0" fontId="12" fillId="0" borderId="3" xfId="0" applyFont="1" applyFill="1" applyBorder="1"/>
    <xf numFmtId="169" fontId="12" fillId="0" borderId="10" xfId="0" applyNumberFormat="1" applyFont="1" applyFill="1" applyBorder="1"/>
    <xf numFmtId="0" fontId="13" fillId="0" borderId="6" xfId="0" applyFont="1" applyFill="1" applyBorder="1"/>
    <xf numFmtId="166" fontId="51" fillId="0" borderId="10" xfId="0" applyNumberFormat="1" applyFont="1" applyFill="1" applyBorder="1"/>
    <xf numFmtId="0" fontId="13" fillId="0" borderId="6" xfId="0" applyFont="1" applyFill="1" applyBorder="1" applyAlignment="1">
      <alignment horizontal="left" wrapText="1"/>
    </xf>
    <xf numFmtId="0" fontId="13" fillId="0" borderId="0" xfId="0" applyFont="1" applyFill="1" applyBorder="1"/>
    <xf numFmtId="0" fontId="37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/>
    <xf numFmtId="0" fontId="32" fillId="0" borderId="0" xfId="0" applyFont="1" applyFill="1" applyBorder="1"/>
    <xf numFmtId="0" fontId="36" fillId="0" borderId="0" xfId="0" applyFont="1" applyFill="1" applyBorder="1" applyAlignment="1">
      <alignment horizontal="right"/>
    </xf>
    <xf numFmtId="166" fontId="12" fillId="0" borderId="3" xfId="0" applyNumberFormat="1" applyFont="1" applyFill="1" applyBorder="1" applyAlignment="1"/>
    <xf numFmtId="0" fontId="14" fillId="0" borderId="3" xfId="0" applyFont="1" applyFill="1" applyBorder="1"/>
    <xf numFmtId="0" fontId="52" fillId="0" borderId="0" xfId="0" applyFont="1" applyFill="1"/>
    <xf numFmtId="169" fontId="12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12" fillId="0" borderId="33" xfId="0" applyFont="1" applyFill="1" applyBorder="1" applyAlignment="1">
      <alignment horizontal="center" vertical="center"/>
    </xf>
    <xf numFmtId="168" fontId="14" fillId="0" borderId="34" xfId="0" applyNumberFormat="1" applyFont="1" applyFill="1" applyBorder="1" applyAlignment="1">
      <alignment horizontal="right"/>
    </xf>
    <xf numFmtId="166" fontId="14" fillId="0" borderId="34" xfId="0" applyNumberFormat="1" applyFont="1" applyFill="1" applyBorder="1" applyAlignment="1">
      <alignment horizontal="right"/>
    </xf>
    <xf numFmtId="166" fontId="51" fillId="0" borderId="14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left"/>
    </xf>
    <xf numFmtId="166" fontId="14" fillId="0" borderId="34" xfId="0" applyNumberFormat="1" applyFont="1" applyFill="1" applyBorder="1" applyAlignment="1"/>
    <xf numFmtId="0" fontId="12" fillId="0" borderId="3" xfId="0" applyFont="1" applyFill="1" applyBorder="1" applyProtection="1">
      <protection locked="0"/>
    </xf>
    <xf numFmtId="166" fontId="53" fillId="0" borderId="10" xfId="0" applyNumberFormat="1" applyFont="1" applyFill="1" applyBorder="1" applyAlignment="1">
      <alignment horizontal="right"/>
    </xf>
    <xf numFmtId="0" fontId="13" fillId="0" borderId="0" xfId="0" applyFont="1" applyFill="1" applyProtection="1">
      <protection locked="0"/>
    </xf>
    <xf numFmtId="168" fontId="12" fillId="0" borderId="10" xfId="0" applyNumberFormat="1" applyFont="1" applyFill="1" applyBorder="1" applyAlignment="1">
      <alignment horizontal="right" vertical="top"/>
    </xf>
    <xf numFmtId="168" fontId="14" fillId="0" borderId="10" xfId="0" applyNumberFormat="1" applyFont="1" applyFill="1" applyBorder="1" applyAlignment="1">
      <alignment horizontal="right" vertical="top"/>
    </xf>
    <xf numFmtId="166" fontId="14" fillId="0" borderId="10" xfId="0" applyNumberFormat="1" applyFont="1" applyFill="1" applyBorder="1" applyAlignment="1">
      <alignment horizontal="right" vertical="top"/>
    </xf>
    <xf numFmtId="0" fontId="33" fillId="0" borderId="0" xfId="0" applyFont="1" applyFill="1" applyBorder="1" applyAlignment="1">
      <alignment horizontal="left" vertical="top" indent="3"/>
    </xf>
    <xf numFmtId="166" fontId="12" fillId="0" borderId="10" xfId="24" applyNumberFormat="1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 horizontal="center" vertical="top" wrapText="1"/>
    </xf>
    <xf numFmtId="168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 vertical="top" wrapText="1"/>
    </xf>
    <xf numFmtId="0" fontId="54" fillId="0" borderId="0" xfId="0" applyFont="1" applyFill="1" applyBorder="1"/>
    <xf numFmtId="0" fontId="54" fillId="0" borderId="0" xfId="0" applyFont="1" applyFill="1"/>
    <xf numFmtId="165" fontId="55" fillId="0" borderId="0" xfId="0" applyNumberFormat="1" applyFont="1" applyFill="1" applyBorder="1"/>
    <xf numFmtId="0" fontId="55" fillId="0" borderId="0" xfId="0" applyFont="1" applyFill="1"/>
    <xf numFmtId="0" fontId="25" fillId="0" borderId="0" xfId="0" applyFont="1" applyFill="1"/>
    <xf numFmtId="0" fontId="56" fillId="0" borderId="0" xfId="0" applyFont="1" applyFill="1" applyAlignment="1">
      <alignment horizontal="right"/>
    </xf>
    <xf numFmtId="0" fontId="56" fillId="0" borderId="0" xfId="0" applyFont="1" applyFill="1" applyAlignment="1">
      <alignment horizontal="right" vertical="center"/>
    </xf>
    <xf numFmtId="0" fontId="13" fillId="0" borderId="8" xfId="0" applyFont="1" applyFill="1" applyBorder="1" applyAlignment="1">
      <alignment horizontal="center" vertical="center" wrapText="1"/>
    </xf>
    <xf numFmtId="168" fontId="51" fillId="0" borderId="10" xfId="0" applyNumberFormat="1" applyFont="1" applyFill="1" applyBorder="1"/>
    <xf numFmtId="166" fontId="51" fillId="0" borderId="3" xfId="0" applyNumberFormat="1" applyFont="1" applyFill="1" applyBorder="1"/>
    <xf numFmtId="0" fontId="33" fillId="0" borderId="6" xfId="0" applyFont="1" applyFill="1" applyBorder="1"/>
    <xf numFmtId="168" fontId="25" fillId="0" borderId="10" xfId="0" applyNumberFormat="1" applyFont="1" applyFill="1" applyBorder="1"/>
    <xf numFmtId="166" fontId="25" fillId="0" borderId="10" xfId="0" applyNumberFormat="1" applyFont="1" applyFill="1" applyBorder="1"/>
    <xf numFmtId="166" fontId="24" fillId="0" borderId="10" xfId="0" applyNumberFormat="1" applyFont="1" applyFill="1" applyBorder="1"/>
    <xf numFmtId="166" fontId="24" fillId="0" borderId="3" xfId="0" applyNumberFormat="1" applyFont="1" applyFill="1" applyBorder="1"/>
    <xf numFmtId="168" fontId="24" fillId="0" borderId="10" xfId="0" applyNumberFormat="1" applyFont="1" applyFill="1" applyBorder="1"/>
    <xf numFmtId="166" fontId="24" fillId="0" borderId="10" xfId="25" applyNumberFormat="1" applyFont="1" applyFill="1" applyBorder="1" applyProtection="1"/>
    <xf numFmtId="166" fontId="24" fillId="0" borderId="3" xfId="25" applyNumberFormat="1" applyFont="1" applyFill="1" applyBorder="1" applyProtection="1"/>
    <xf numFmtId="166" fontId="24" fillId="0" borderId="10" xfId="25" applyNumberFormat="1" applyFont="1" applyFill="1" applyBorder="1"/>
    <xf numFmtId="166" fontId="24" fillId="0" borderId="3" xfId="25" applyNumberFormat="1" applyFont="1" applyFill="1" applyBorder="1"/>
    <xf numFmtId="0" fontId="25" fillId="0" borderId="0" xfId="0" applyFont="1" applyFill="1" applyBorder="1"/>
    <xf numFmtId="167" fontId="24" fillId="0" borderId="0" xfId="0" applyNumberFormat="1" applyFont="1" applyFill="1" applyBorder="1"/>
    <xf numFmtId="0" fontId="57" fillId="0" borderId="0" xfId="0" applyFont="1" applyFill="1" applyBorder="1"/>
    <xf numFmtId="168" fontId="10" fillId="0" borderId="0" xfId="0" applyNumberFormat="1" applyFont="1" applyFill="1"/>
    <xf numFmtId="0" fontId="10" fillId="0" borderId="0" xfId="26" applyFont="1" applyFill="1" applyAlignment="1" applyProtection="1">
      <alignment horizontal="left"/>
    </xf>
    <xf numFmtId="165" fontId="10" fillId="0" borderId="0" xfId="26" applyNumberFormat="1" applyFont="1" applyFill="1" applyProtection="1"/>
    <xf numFmtId="0" fontId="14" fillId="0" borderId="0" xfId="0" applyFont="1" applyFill="1" applyBorder="1" applyAlignment="1">
      <alignment wrapText="1"/>
    </xf>
    <xf numFmtId="168" fontId="14" fillId="0" borderId="10" xfId="0" applyNumberFormat="1" applyFont="1" applyFill="1" applyBorder="1" applyAlignment="1">
      <alignment horizontal="right" vertical="center"/>
    </xf>
    <xf numFmtId="0" fontId="33" fillId="0" borderId="6" xfId="0" applyFont="1" applyFill="1" applyBorder="1" applyAlignment="1">
      <alignment vertical="center" wrapText="1"/>
    </xf>
    <xf numFmtId="165" fontId="10" fillId="0" borderId="0" xfId="27" applyNumberFormat="1" applyFont="1" applyFill="1" applyProtection="1"/>
    <xf numFmtId="0" fontId="12" fillId="0" borderId="0" xfId="0" applyFont="1" applyFill="1" applyAlignment="1">
      <alignment horizontal="left" wrapText="1" indent="1"/>
    </xf>
    <xf numFmtId="0" fontId="12" fillId="0" borderId="0" xfId="0" applyFont="1" applyFill="1" applyAlignment="1" applyProtection="1">
      <alignment horizontal="left" wrapText="1" indent="1"/>
      <protection locked="0"/>
    </xf>
    <xf numFmtId="0" fontId="10" fillId="0" borderId="0" xfId="26" applyFont="1" applyFill="1" applyAlignment="1" applyProtection="1">
      <alignment horizontal="right"/>
    </xf>
    <xf numFmtId="0" fontId="10" fillId="0" borderId="0" xfId="26" applyFont="1" applyFill="1"/>
    <xf numFmtId="0" fontId="12" fillId="0" borderId="0" xfId="0" applyFont="1" applyFill="1" applyAlignment="1" applyProtection="1">
      <alignment horizontal="left" indent="1"/>
      <protection locked="0"/>
    </xf>
    <xf numFmtId="0" fontId="16" fillId="0" borderId="0" xfId="0" applyFont="1" applyFill="1" applyAlignment="1">
      <alignment vertical="top"/>
    </xf>
    <xf numFmtId="165" fontId="10" fillId="0" borderId="0" xfId="28" applyNumberFormat="1" applyFont="1" applyFill="1" applyProtection="1"/>
    <xf numFmtId="0" fontId="12" fillId="0" borderId="0" xfId="0" applyFont="1" applyFill="1" applyAlignment="1"/>
    <xf numFmtId="0" fontId="13" fillId="0" borderId="29" xfId="0" applyFont="1" applyFill="1" applyBorder="1" applyAlignment="1">
      <alignment horizontal="center" vertical="center"/>
    </xf>
    <xf numFmtId="0" fontId="58" fillId="0" borderId="0" xfId="0" applyFont="1" applyFill="1"/>
    <xf numFmtId="0" fontId="33" fillId="0" borderId="6" xfId="0" applyFont="1" applyFill="1" applyBorder="1" applyAlignment="1" applyProtection="1">
      <alignment horizontal="left" wrapText="1" indent="1"/>
      <protection locked="0"/>
    </xf>
    <xf numFmtId="0" fontId="12" fillId="0" borderId="0" xfId="0" applyFont="1" applyFill="1" applyBorder="1" applyAlignment="1" applyProtection="1">
      <alignment horizontal="left" wrapText="1" indent="2"/>
      <protection locked="0"/>
    </xf>
    <xf numFmtId="0" fontId="13" fillId="0" borderId="6" xfId="0" applyFont="1" applyFill="1" applyBorder="1" applyAlignment="1" applyProtection="1">
      <alignment horizontal="left" wrapText="1" indent="2"/>
      <protection locked="0"/>
    </xf>
    <xf numFmtId="0" fontId="12" fillId="0" borderId="30" xfId="0" applyFont="1" applyFill="1" applyBorder="1" applyAlignment="1" applyProtection="1">
      <alignment horizontal="left" indent="2"/>
      <protection locked="0"/>
    </xf>
    <xf numFmtId="0" fontId="13" fillId="0" borderId="6" xfId="0" applyFont="1" applyFill="1" applyBorder="1" applyAlignment="1" applyProtection="1">
      <alignment horizontal="left" indent="2"/>
      <protection locked="0"/>
    </xf>
    <xf numFmtId="0" fontId="12" fillId="0" borderId="30" xfId="0" applyFont="1" applyFill="1" applyBorder="1" applyAlignment="1" applyProtection="1">
      <alignment horizontal="left" wrapText="1" indent="2"/>
      <protection locked="0"/>
    </xf>
    <xf numFmtId="166" fontId="10" fillId="0" borderId="10" xfId="0" applyNumberFormat="1" applyFont="1" applyFill="1" applyBorder="1" applyAlignment="1">
      <alignment horizontal="right"/>
    </xf>
    <xf numFmtId="166" fontId="10" fillId="0" borderId="10" xfId="0" applyNumberFormat="1" applyFont="1" applyFill="1" applyBorder="1" applyAlignment="1"/>
    <xf numFmtId="166" fontId="12" fillId="0" borderId="35" xfId="0" applyNumberFormat="1" applyFont="1" applyFill="1" applyBorder="1" applyAlignment="1">
      <alignment horizontal="right"/>
    </xf>
    <xf numFmtId="166" fontId="10" fillId="0" borderId="10" xfId="0" applyNumberFormat="1" applyFont="1" applyFill="1" applyBorder="1"/>
    <xf numFmtId="0" fontId="59" fillId="0" borderId="0" xfId="0" applyFont="1" applyFill="1" applyAlignment="1">
      <alignment wrapText="1"/>
    </xf>
    <xf numFmtId="0" fontId="60" fillId="0" borderId="0" xfId="0" applyFont="1" applyFill="1"/>
    <xf numFmtId="168" fontId="14" fillId="0" borderId="14" xfId="0" applyNumberFormat="1" applyFont="1" applyFill="1" applyBorder="1"/>
    <xf numFmtId="168" fontId="14" fillId="0" borderId="1" xfId="0" applyNumberFormat="1" applyFont="1" applyFill="1" applyBorder="1"/>
    <xf numFmtId="168" fontId="14" fillId="0" borderId="14" xfId="0" applyNumberFormat="1" applyFont="1" applyFill="1" applyBorder="1" applyAlignment="1">
      <alignment horizontal="right"/>
    </xf>
    <xf numFmtId="168" fontId="14" fillId="0" borderId="1" xfId="0" applyNumberFormat="1" applyFont="1" applyFill="1" applyBorder="1" applyAlignment="1">
      <alignment horizontal="right"/>
    </xf>
    <xf numFmtId="166" fontId="10" fillId="0" borderId="0" xfId="0" applyNumberFormat="1" applyFont="1" applyFill="1"/>
    <xf numFmtId="168" fontId="14" fillId="0" borderId="10" xfId="0" applyNumberFormat="1" applyFont="1" applyFill="1" applyBorder="1"/>
    <xf numFmtId="168" fontId="14" fillId="0" borderId="3" xfId="0" applyNumberFormat="1" applyFont="1" applyFill="1" applyBorder="1"/>
    <xf numFmtId="168" fontId="12" fillId="0" borderId="3" xfId="0" applyNumberFormat="1" applyFont="1" applyFill="1" applyBorder="1"/>
    <xf numFmtId="0" fontId="36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13" fillId="0" borderId="0" xfId="0" applyFont="1" applyFill="1" applyAlignment="1"/>
    <xf numFmtId="0" fontId="31" fillId="0" borderId="0" xfId="0" applyFont="1" applyFill="1" applyBorder="1" applyAlignment="1">
      <alignment horizontal="center"/>
    </xf>
    <xf numFmtId="166" fontId="36" fillId="0" borderId="6" xfId="0" applyNumberFormat="1" applyFont="1" applyFill="1" applyBorder="1" applyAlignment="1">
      <alignment horizontal="center"/>
    </xf>
    <xf numFmtId="167" fontId="14" fillId="0" borderId="0" xfId="0" applyNumberFormat="1" applyFont="1" applyFill="1" applyBorder="1" applyAlignment="1"/>
    <xf numFmtId="166" fontId="12" fillId="0" borderId="0" xfId="0" applyNumberFormat="1" applyFont="1" applyFill="1" applyBorder="1" applyAlignment="1"/>
    <xf numFmtId="0" fontId="26" fillId="0" borderId="0" xfId="0" applyFont="1" applyFill="1" applyBorder="1" applyAlignment="1">
      <alignment horizontal="left" indent="1"/>
    </xf>
    <xf numFmtId="0" fontId="42" fillId="0" borderId="0" xfId="0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center"/>
    </xf>
    <xf numFmtId="166" fontId="42" fillId="0" borderId="0" xfId="0" applyNumberFormat="1" applyFont="1" applyFill="1" applyBorder="1" applyAlignment="1">
      <alignment horizontal="center"/>
    </xf>
    <xf numFmtId="166" fontId="42" fillId="0" borderId="0" xfId="0" applyNumberFormat="1" applyFont="1" applyFill="1" applyBorder="1" applyAlignment="1">
      <alignment horizontal="right"/>
    </xf>
    <xf numFmtId="167" fontId="26" fillId="0" borderId="0" xfId="0" applyNumberFormat="1" applyFont="1" applyFill="1" applyBorder="1" applyAlignment="1"/>
    <xf numFmtId="0" fontId="43" fillId="0" borderId="0" xfId="0" applyFont="1" applyFill="1" applyBorder="1" applyAlignment="1">
      <alignment horizontal="left" indent="1"/>
    </xf>
    <xf numFmtId="166" fontId="42" fillId="0" borderId="0" xfId="0" applyNumberFormat="1" applyFont="1" applyFill="1" applyBorder="1" applyAlignment="1">
      <alignment horizontal="left" indent="1"/>
    </xf>
    <xf numFmtId="167" fontId="26" fillId="0" borderId="0" xfId="0" applyNumberFormat="1" applyFont="1" applyFill="1" applyBorder="1" applyAlignment="1">
      <alignment horizontal="left" indent="1"/>
    </xf>
    <xf numFmtId="0" fontId="43" fillId="0" borderId="0" xfId="0" applyFont="1" applyFill="1" applyBorder="1" applyAlignment="1">
      <alignment horizontal="left" indent="2"/>
    </xf>
    <xf numFmtId="0" fontId="12" fillId="0" borderId="0" xfId="0" applyFont="1" applyFill="1" applyAlignment="1">
      <alignment horizontal="right" vertical="top"/>
    </xf>
    <xf numFmtId="0" fontId="31" fillId="0" borderId="0" xfId="0" applyFont="1" applyFill="1" applyBorder="1" applyAlignment="1">
      <alignment horizontal="right" vertical="top"/>
    </xf>
    <xf numFmtId="0" fontId="31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vertical="top"/>
    </xf>
    <xf numFmtId="0" fontId="52" fillId="0" borderId="0" xfId="0" applyFont="1" applyFill="1" applyAlignment="1">
      <alignment vertical="top"/>
    </xf>
    <xf numFmtId="0" fontId="33" fillId="0" borderId="6" xfId="0" applyFont="1" applyFill="1" applyBorder="1" applyAlignment="1">
      <alignment horizontal="left" wrapText="1"/>
    </xf>
    <xf numFmtId="170" fontId="12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left" indent="1"/>
    </xf>
    <xf numFmtId="0" fontId="32" fillId="0" borderId="0" xfId="0" applyFont="1" applyFill="1" applyBorder="1" applyAlignment="1">
      <alignment horizontal="right"/>
    </xf>
    <xf numFmtId="166" fontId="10" fillId="0" borderId="0" xfId="0" applyNumberFormat="1" applyFont="1" applyFill="1" applyAlignment="1">
      <alignment horizontal="right"/>
    </xf>
    <xf numFmtId="166" fontId="10" fillId="0" borderId="0" xfId="0" applyNumberFormat="1" applyFont="1" applyFill="1" applyAlignment="1">
      <alignment horizontal="left"/>
    </xf>
    <xf numFmtId="166" fontId="10" fillId="0" borderId="0" xfId="0" applyNumberFormat="1" applyFont="1" applyFill="1" applyAlignment="1">
      <alignment horizontal="right" wrapText="1"/>
    </xf>
    <xf numFmtId="0" fontId="10" fillId="0" borderId="0" xfId="0" applyFont="1" applyFill="1" applyAlignment="1">
      <alignment horizontal="left" wrapText="1"/>
    </xf>
    <xf numFmtId="166" fontId="10" fillId="0" borderId="0" xfId="0" applyNumberFormat="1" applyFont="1" applyFill="1" applyAlignment="1">
      <alignment horizontal="left" wrapText="1"/>
    </xf>
    <xf numFmtId="166" fontId="12" fillId="0" borderId="0" xfId="0" applyNumberFormat="1" applyFont="1" applyFill="1" applyBorder="1" applyAlignment="1">
      <alignment horizontal="right" wrapText="1"/>
    </xf>
    <xf numFmtId="0" fontId="14" fillId="0" borderId="6" xfId="0" applyFont="1" applyFill="1" applyBorder="1" applyAlignment="1">
      <alignment horizontal="left" wrapText="1"/>
    </xf>
    <xf numFmtId="170" fontId="14" fillId="0" borderId="0" xfId="0" applyNumberFormat="1" applyFont="1" applyFill="1" applyBorder="1" applyAlignment="1">
      <alignment horizontal="left"/>
    </xf>
    <xf numFmtId="166" fontId="14" fillId="0" borderId="38" xfId="0" applyNumberFormat="1" applyFont="1" applyFill="1" applyBorder="1" applyAlignment="1">
      <alignment horizontal="center"/>
    </xf>
    <xf numFmtId="170" fontId="14" fillId="0" borderId="32" xfId="0" applyNumberFormat="1" applyFont="1" applyFill="1" applyBorder="1" applyAlignment="1">
      <alignment horizontal="left"/>
    </xf>
    <xf numFmtId="166" fontId="14" fillId="0" borderId="38" xfId="0" applyNumberFormat="1" applyFont="1" applyFill="1" applyBorder="1" applyAlignment="1">
      <alignment horizontal="right"/>
    </xf>
    <xf numFmtId="170" fontId="14" fillId="0" borderId="32" xfId="0" applyNumberFormat="1" applyFont="1" applyFill="1" applyBorder="1" applyAlignment="1"/>
    <xf numFmtId="170" fontId="14" fillId="0" borderId="0" xfId="0" applyNumberFormat="1" applyFont="1" applyFill="1" applyBorder="1" applyAlignment="1"/>
    <xf numFmtId="0" fontId="14" fillId="0" borderId="32" xfId="0" applyFont="1" applyFill="1" applyBorder="1" applyAlignment="1">
      <alignment horizontal="left" wrapText="1"/>
    </xf>
    <xf numFmtId="166" fontId="14" fillId="0" borderId="0" xfId="0" applyNumberFormat="1" applyFont="1" applyFill="1" applyBorder="1" applyAlignment="1">
      <alignment horizontal="center"/>
    </xf>
    <xf numFmtId="0" fontId="33" fillId="0" borderId="32" xfId="0" applyFont="1" applyFill="1" applyBorder="1" applyAlignment="1">
      <alignment horizontal="left" indent="1"/>
    </xf>
    <xf numFmtId="0" fontId="12" fillId="0" borderId="32" xfId="0" applyFont="1" applyFill="1" applyBorder="1" applyAlignment="1">
      <alignment horizontal="left"/>
    </xf>
    <xf numFmtId="170" fontId="12" fillId="0" borderId="0" xfId="0" applyNumberFormat="1" applyFont="1" applyFill="1" applyBorder="1" applyAlignment="1">
      <alignment horizontal="left"/>
    </xf>
    <xf numFmtId="170" fontId="12" fillId="0" borderId="32" xfId="0" applyNumberFormat="1" applyFont="1" applyFill="1" applyBorder="1" applyAlignment="1">
      <alignment horizontal="left"/>
    </xf>
    <xf numFmtId="170" fontId="12" fillId="0" borderId="32" xfId="0" applyNumberFormat="1" applyFont="1" applyFill="1" applyBorder="1" applyAlignment="1"/>
    <xf numFmtId="166" fontId="12" fillId="0" borderId="38" xfId="0" applyNumberFormat="1" applyFont="1" applyFill="1" applyBorder="1" applyAlignment="1">
      <alignment horizontal="right"/>
    </xf>
    <xf numFmtId="170" fontId="12" fillId="0" borderId="0" xfId="0" applyNumberFormat="1" applyFont="1" applyFill="1" applyBorder="1" applyAlignment="1"/>
    <xf numFmtId="170" fontId="31" fillId="0" borderId="32" xfId="0" applyNumberFormat="1" applyFont="1" applyFill="1" applyBorder="1" applyAlignment="1">
      <alignment horizontal="left"/>
    </xf>
    <xf numFmtId="170" fontId="31" fillId="0" borderId="0" xfId="0" applyNumberFormat="1" applyFont="1" applyFill="1" applyBorder="1" applyAlignment="1">
      <alignment horizontal="left"/>
    </xf>
    <xf numFmtId="0" fontId="13" fillId="0" borderId="32" xfId="0" applyFont="1" applyFill="1" applyBorder="1" applyAlignment="1">
      <alignment horizontal="left" indent="1"/>
    </xf>
    <xf numFmtId="166" fontId="12" fillId="0" borderId="0" xfId="0" applyNumberFormat="1" applyFont="1" applyFill="1" applyBorder="1" applyAlignment="1">
      <alignment horizontal="left"/>
    </xf>
    <xf numFmtId="0" fontId="14" fillId="0" borderId="32" xfId="0" applyFont="1" applyFill="1" applyBorder="1" applyAlignment="1">
      <alignment horizontal="left"/>
    </xf>
    <xf numFmtId="170" fontId="36" fillId="0" borderId="0" xfId="0" applyNumberFormat="1" applyFont="1" applyFill="1" applyBorder="1" applyAlignment="1">
      <alignment horizontal="left"/>
    </xf>
    <xf numFmtId="166" fontId="14" fillId="0" borderId="0" xfId="0" applyNumberFormat="1" applyFont="1" applyFill="1" applyBorder="1" applyAlignment="1">
      <alignment horizontal="left"/>
    </xf>
    <xf numFmtId="170" fontId="36" fillId="0" borderId="32" xfId="0" applyNumberFormat="1" applyFont="1" applyFill="1" applyBorder="1" applyAlignment="1">
      <alignment horizontal="left"/>
    </xf>
    <xf numFmtId="170" fontId="31" fillId="0" borderId="32" xfId="0" applyNumberFormat="1" applyFont="1" applyFill="1" applyBorder="1" applyAlignment="1">
      <alignment horizontal="center"/>
    </xf>
    <xf numFmtId="170" fontId="12" fillId="0" borderId="0" xfId="0" applyNumberFormat="1" applyFont="1" applyFill="1" applyBorder="1" applyAlignment="1">
      <alignment horizontal="center"/>
    </xf>
    <xf numFmtId="170" fontId="12" fillId="0" borderId="32" xfId="0" applyNumberFormat="1" applyFont="1" applyFill="1" applyBorder="1" applyAlignment="1">
      <alignment horizontal="center"/>
    </xf>
    <xf numFmtId="170" fontId="14" fillId="0" borderId="0" xfId="0" applyNumberFormat="1" applyFont="1" applyFill="1" applyBorder="1" applyAlignment="1">
      <alignment horizontal="right"/>
    </xf>
    <xf numFmtId="170" fontId="14" fillId="0" borderId="0" xfId="0" applyNumberFormat="1" applyFont="1" applyFill="1" applyBorder="1"/>
    <xf numFmtId="170" fontId="31" fillId="0" borderId="0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left" wrapText="1"/>
    </xf>
    <xf numFmtId="170" fontId="31" fillId="0" borderId="32" xfId="0" applyNumberFormat="1" applyFont="1" applyFill="1" applyBorder="1" applyAlignment="1">
      <alignment horizontal="right"/>
    </xf>
    <xf numFmtId="170" fontId="31" fillId="0" borderId="0" xfId="0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right" vertical="top"/>
    </xf>
    <xf numFmtId="0" fontId="32" fillId="0" borderId="0" xfId="0" applyFont="1" applyFill="1" applyAlignment="1">
      <alignment horizontal="left" indent="1"/>
    </xf>
    <xf numFmtId="166" fontId="10" fillId="0" borderId="0" xfId="0" applyNumberFormat="1" applyFont="1" applyFill="1" applyBorder="1" applyAlignment="1">
      <alignment horizontal="right"/>
    </xf>
    <xf numFmtId="166" fontId="36" fillId="0" borderId="0" xfId="0" applyNumberFormat="1" applyFont="1" applyFill="1" applyAlignment="1"/>
    <xf numFmtId="166" fontId="31" fillId="0" borderId="0" xfId="0" applyNumberFormat="1" applyFont="1" applyFill="1" applyAlignment="1"/>
    <xf numFmtId="166" fontId="31" fillId="0" borderId="0" xfId="0" applyNumberFormat="1" applyFont="1" applyFill="1" applyAlignment="1">
      <alignment vertical="center"/>
    </xf>
    <xf numFmtId="0" fontId="40" fillId="0" borderId="0" xfId="0" applyFont="1" applyFill="1" applyBorder="1" applyAlignment="1">
      <alignment horizontal="right"/>
    </xf>
    <xf numFmtId="0" fontId="43" fillId="0" borderId="6" xfId="0" applyFont="1" applyFill="1" applyBorder="1" applyAlignment="1">
      <alignment horizontal="center" vertical="center" wrapText="1"/>
    </xf>
    <xf numFmtId="170" fontId="50" fillId="0" borderId="3" xfId="0" applyNumberFormat="1" applyFont="1" applyFill="1" applyBorder="1" applyAlignment="1">
      <alignment horizontal="right"/>
    </xf>
    <xf numFmtId="2" fontId="63" fillId="0" borderId="0" xfId="0" applyNumberFormat="1" applyFont="1" applyFill="1" applyBorder="1" applyAlignment="1">
      <alignment horizontal="right"/>
    </xf>
    <xf numFmtId="170" fontId="50" fillId="0" borderId="0" xfId="0" applyNumberFormat="1" applyFont="1" applyFill="1" applyBorder="1" applyAlignment="1">
      <alignment horizontal="right"/>
    </xf>
    <xf numFmtId="166" fontId="63" fillId="0" borderId="6" xfId="0" applyNumberFormat="1" applyFont="1" applyFill="1" applyBorder="1" applyAlignment="1">
      <alignment horizontal="right"/>
    </xf>
    <xf numFmtId="166" fontId="50" fillId="0" borderId="3" xfId="0" applyNumberFormat="1" applyFont="1" applyFill="1" applyBorder="1" applyAlignment="1">
      <alignment horizontal="right"/>
    </xf>
    <xf numFmtId="166" fontId="63" fillId="0" borderId="0" xfId="0" applyNumberFormat="1" applyFont="1" applyFill="1" applyBorder="1" applyAlignment="1">
      <alignment horizontal="right"/>
    </xf>
    <xf numFmtId="170" fontId="26" fillId="0" borderId="3" xfId="0" applyNumberFormat="1" applyFont="1" applyFill="1" applyBorder="1" applyAlignment="1">
      <alignment horizontal="right"/>
    </xf>
    <xf numFmtId="0" fontId="65" fillId="0" borderId="0" xfId="0" applyFont="1" applyFill="1" applyBorder="1" applyAlignment="1">
      <alignment horizontal="left"/>
    </xf>
    <xf numFmtId="0" fontId="65" fillId="0" borderId="0" xfId="0" applyFont="1" applyFill="1" applyBorder="1" applyAlignment="1">
      <alignment horizontal="left" indent="1"/>
    </xf>
    <xf numFmtId="166" fontId="42" fillId="0" borderId="6" xfId="0" applyNumberFormat="1" applyFont="1" applyFill="1" applyBorder="1" applyAlignment="1">
      <alignment horizontal="right"/>
    </xf>
    <xf numFmtId="2" fontId="42" fillId="0" borderId="0" xfId="0" applyNumberFormat="1" applyFont="1" applyFill="1" applyBorder="1" applyAlignment="1">
      <alignment horizontal="right"/>
    </xf>
    <xf numFmtId="170" fontId="26" fillId="0" borderId="0" xfId="0" applyNumberFormat="1" applyFont="1" applyFill="1" applyBorder="1" applyAlignment="1">
      <alignment horizontal="right"/>
    </xf>
    <xf numFmtId="166" fontId="26" fillId="0" borderId="3" xfId="0" applyNumberFormat="1" applyFont="1" applyFill="1" applyBorder="1" applyAlignment="1">
      <alignment horizontal="right"/>
    </xf>
    <xf numFmtId="0" fontId="61" fillId="0" borderId="6" xfId="0" applyFont="1" applyFill="1" applyBorder="1" applyAlignment="1">
      <alignment horizontal="left" indent="1"/>
    </xf>
    <xf numFmtId="0" fontId="62" fillId="0" borderId="0" xfId="0" applyFont="1" applyFill="1" applyBorder="1" applyAlignment="1">
      <alignment horizontal="left" indent="1"/>
    </xf>
    <xf numFmtId="0" fontId="64" fillId="0" borderId="6" xfId="0" applyFont="1" applyFill="1" applyBorder="1" applyAlignment="1">
      <alignment horizontal="left" indent="1"/>
    </xf>
    <xf numFmtId="166" fontId="66" fillId="0" borderId="0" xfId="0" applyNumberFormat="1" applyFont="1" applyFill="1" applyBorder="1" applyAlignment="1">
      <alignment horizontal="right"/>
    </xf>
    <xf numFmtId="166" fontId="65" fillId="0" borderId="0" xfId="0" applyNumberFormat="1" applyFont="1" applyFill="1" applyBorder="1" applyAlignment="1">
      <alignment horizontal="right"/>
    </xf>
    <xf numFmtId="166" fontId="61" fillId="0" borderId="0" xfId="0" applyNumberFormat="1" applyFont="1" applyFill="1" applyBorder="1" applyAlignment="1">
      <alignment horizontal="left" indent="3"/>
    </xf>
    <xf numFmtId="166" fontId="66" fillId="0" borderId="0" xfId="0" applyNumberFormat="1" applyFont="1" applyFill="1" applyAlignment="1"/>
    <xf numFmtId="0" fontId="65" fillId="0" borderId="0" xfId="0" applyFont="1" applyFill="1"/>
    <xf numFmtId="0" fontId="66" fillId="0" borderId="0" xfId="0" applyFont="1" applyFill="1" applyBorder="1" applyAlignment="1"/>
    <xf numFmtId="0" fontId="66" fillId="0" borderId="0" xfId="0" applyFont="1" applyFill="1" applyAlignment="1"/>
    <xf numFmtId="0" fontId="34" fillId="0" borderId="0" xfId="0" applyFont="1" applyFill="1"/>
    <xf numFmtId="0" fontId="68" fillId="0" borderId="0" xfId="0" applyFont="1" applyFill="1"/>
    <xf numFmtId="164" fontId="15" fillId="0" borderId="0" xfId="0" applyNumberFormat="1" applyFont="1" applyFill="1" applyBorder="1" applyAlignment="1">
      <alignment horizontal="right"/>
    </xf>
    <xf numFmtId="0" fontId="69" fillId="0" borderId="0" xfId="0" applyFont="1" applyFill="1"/>
    <xf numFmtId="0" fontId="12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/>
    <xf numFmtId="0" fontId="10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wrapText="1"/>
    </xf>
    <xf numFmtId="0" fontId="33" fillId="0" borderId="0" xfId="0" applyFont="1" applyFill="1" applyBorder="1"/>
    <xf numFmtId="0" fontId="34" fillId="0" borderId="0" xfId="0" applyFont="1" applyFill="1" applyAlignment="1">
      <alignment horizontal="left"/>
    </xf>
    <xf numFmtId="0" fontId="68" fillId="0" borderId="0" xfId="0" applyFont="1" applyFill="1" applyAlignment="1">
      <alignment horizontal="left"/>
    </xf>
    <xf numFmtId="0" fontId="68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right"/>
    </xf>
    <xf numFmtId="172" fontId="16" fillId="0" borderId="0" xfId="0" applyNumberFormat="1" applyFont="1" applyFill="1" applyAlignment="1">
      <alignment horizontal="right"/>
    </xf>
    <xf numFmtId="172" fontId="12" fillId="0" borderId="0" xfId="0" applyNumberFormat="1" applyFont="1" applyFill="1" applyAlignment="1">
      <alignment horizontal="right"/>
    </xf>
    <xf numFmtId="0" fontId="33" fillId="0" borderId="0" xfId="0" applyFont="1" applyFill="1"/>
    <xf numFmtId="0" fontId="12" fillId="0" borderId="14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Alignment="1">
      <alignment wrapText="1"/>
    </xf>
    <xf numFmtId="0" fontId="12" fillId="0" borderId="3" xfId="0" applyFont="1" applyFill="1" applyBorder="1" applyAlignment="1" applyProtection="1">
      <alignment horizontal="left" wrapText="1" indent="1"/>
    </xf>
    <xf numFmtId="0" fontId="33" fillId="0" borderId="0" xfId="0" applyFont="1" applyFill="1" applyAlignment="1"/>
    <xf numFmtId="0" fontId="10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left"/>
    </xf>
    <xf numFmtId="169" fontId="12" fillId="0" borderId="14" xfId="0" applyNumberFormat="1" applyFont="1" applyFill="1" applyBorder="1" applyAlignment="1" applyProtection="1"/>
    <xf numFmtId="168" fontId="12" fillId="0" borderId="14" xfId="0" applyNumberFormat="1" applyFont="1" applyFill="1" applyBorder="1"/>
    <xf numFmtId="168" fontId="12" fillId="0" borderId="1" xfId="0" applyNumberFormat="1" applyFont="1" applyFill="1" applyBorder="1"/>
    <xf numFmtId="0" fontId="33" fillId="0" borderId="2" xfId="0" applyFont="1" applyFill="1" applyBorder="1" applyAlignment="1">
      <alignment horizontal="left"/>
    </xf>
    <xf numFmtId="168" fontId="10" fillId="0" borderId="10" xfId="0" applyNumberFormat="1" applyFont="1" applyFill="1" applyBorder="1"/>
    <xf numFmtId="169" fontId="12" fillId="0" borderId="10" xfId="0" applyNumberFormat="1" applyFont="1" applyFill="1" applyBorder="1" applyAlignment="1" applyProtection="1"/>
    <xf numFmtId="165" fontId="12" fillId="0" borderId="10" xfId="30" applyNumberFormat="1" applyFont="1" applyFill="1" applyBorder="1" applyProtection="1"/>
    <xf numFmtId="0" fontId="33" fillId="0" borderId="6" xfId="0" applyFont="1" applyFill="1" applyBorder="1" applyAlignment="1">
      <alignment horizontal="left"/>
    </xf>
    <xf numFmtId="0" fontId="13" fillId="0" borderId="6" xfId="0" applyFont="1" applyFill="1" applyBorder="1" applyAlignment="1"/>
    <xf numFmtId="0" fontId="15" fillId="0" borderId="0" xfId="0" applyFont="1" applyFill="1"/>
    <xf numFmtId="0" fontId="12" fillId="0" borderId="0" xfId="0" applyFont="1" applyFill="1" applyAlignment="1">
      <alignment horizontal="center" vertical="center" wrapText="1"/>
    </xf>
    <xf numFmtId="170" fontId="33" fillId="0" borderId="2" xfId="31" applyNumberFormat="1" applyFont="1" applyFill="1" applyBorder="1" applyProtection="1"/>
    <xf numFmtId="0" fontId="12" fillId="0" borderId="3" xfId="0" applyFont="1" applyFill="1" applyBorder="1" applyAlignment="1">
      <alignment vertical="center" wrapText="1"/>
    </xf>
    <xf numFmtId="170" fontId="33" fillId="0" borderId="6" xfId="0" applyNumberFormat="1" applyFont="1" applyFill="1" applyBorder="1" applyAlignment="1" applyProtection="1">
      <alignment horizontal="left"/>
    </xf>
    <xf numFmtId="0" fontId="12" fillId="0" borderId="3" xfId="0" applyFont="1" applyFill="1" applyBorder="1" applyAlignment="1">
      <alignment vertical="center"/>
    </xf>
    <xf numFmtId="0" fontId="12" fillId="0" borderId="0" xfId="0" applyFont="1" applyFill="1" applyAlignment="1" applyProtection="1">
      <alignment horizontal="fill"/>
    </xf>
    <xf numFmtId="166" fontId="12" fillId="0" borderId="10" xfId="32" applyNumberFormat="1" applyFont="1" applyFill="1" applyBorder="1" applyProtection="1"/>
    <xf numFmtId="166" fontId="12" fillId="0" borderId="3" xfId="32" applyNumberFormat="1" applyFont="1" applyFill="1" applyBorder="1" applyProtection="1"/>
    <xf numFmtId="166" fontId="10" fillId="0" borderId="3" xfId="0" applyNumberFormat="1" applyFont="1" applyFill="1" applyBorder="1"/>
    <xf numFmtId="168" fontId="12" fillId="0" borderId="0" xfId="0" applyNumberFormat="1" applyFont="1" applyFill="1" applyBorder="1"/>
    <xf numFmtId="0" fontId="13" fillId="0" borderId="0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37" fillId="0" borderId="0" xfId="0" applyFont="1" applyFill="1" applyAlignment="1">
      <alignment horizontal="right"/>
    </xf>
    <xf numFmtId="0" fontId="36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left" indent="4"/>
    </xf>
    <xf numFmtId="0" fontId="3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right" wrapText="1"/>
    </xf>
    <xf numFmtId="0" fontId="36" fillId="0" borderId="6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left"/>
    </xf>
    <xf numFmtId="0" fontId="36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 wrapText="1"/>
    </xf>
    <xf numFmtId="166" fontId="32" fillId="0" borderId="0" xfId="0" applyNumberFormat="1" applyFont="1" applyFill="1" applyBorder="1" applyAlignment="1">
      <alignment horizontal="left"/>
    </xf>
    <xf numFmtId="0" fontId="32" fillId="0" borderId="0" xfId="0" applyFont="1" applyFill="1"/>
    <xf numFmtId="166" fontId="47" fillId="0" borderId="0" xfId="23" applyNumberFormat="1" applyFont="1" applyFill="1" applyBorder="1" applyAlignment="1">
      <alignment horizontal="right"/>
    </xf>
    <xf numFmtId="173" fontId="46" fillId="0" borderId="0" xfId="23" applyNumberFormat="1" applyFont="1" applyFill="1" applyBorder="1" applyAlignment="1">
      <alignment horizontal="right"/>
    </xf>
    <xf numFmtId="3" fontId="12" fillId="0" borderId="0" xfId="0" applyNumberFormat="1" applyFont="1" applyFill="1"/>
    <xf numFmtId="167" fontId="12" fillId="0" borderId="0" xfId="0" applyNumberFormat="1" applyFont="1" applyFill="1"/>
    <xf numFmtId="0" fontId="14" fillId="0" borderId="0" xfId="0" applyFont="1" applyFill="1" applyAlignment="1">
      <alignment wrapText="1"/>
    </xf>
    <xf numFmtId="0" fontId="33" fillId="0" borderId="0" xfId="0" applyFont="1" applyFill="1" applyAlignment="1">
      <alignment wrapText="1"/>
    </xf>
    <xf numFmtId="173" fontId="12" fillId="0" borderId="10" xfId="0" applyNumberFormat="1" applyFont="1" applyFill="1" applyBorder="1"/>
    <xf numFmtId="0" fontId="14" fillId="0" borderId="0" xfId="0" applyFont="1" applyFill="1" applyBorder="1" applyAlignment="1" applyProtection="1">
      <alignment vertical="center" wrapText="1"/>
      <protection locked="0"/>
    </xf>
    <xf numFmtId="0" fontId="33" fillId="0" borderId="6" xfId="0" applyFont="1" applyFill="1" applyBorder="1" applyAlignment="1" applyProtection="1">
      <alignment horizontal="left" vertical="center" wrapText="1"/>
      <protection locked="0"/>
    </xf>
    <xf numFmtId="174" fontId="10" fillId="0" borderId="0" xfId="0" applyNumberFormat="1" applyFont="1" applyFill="1"/>
    <xf numFmtId="0" fontId="13" fillId="0" borderId="0" xfId="0" applyFont="1" applyFill="1" applyAlignment="1">
      <alignment horizontal="left" indent="4"/>
    </xf>
    <xf numFmtId="173" fontId="12" fillId="0" borderId="0" xfId="0" applyNumberFormat="1" applyFont="1" applyFill="1"/>
    <xf numFmtId="168" fontId="12" fillId="0" borderId="3" xfId="0" applyNumberFormat="1" applyFont="1" applyFill="1" applyBorder="1" applyAlignment="1">
      <alignment horizontal="center" vertical="center"/>
    </xf>
    <xf numFmtId="168" fontId="12" fillId="0" borderId="10" xfId="0" applyNumberFormat="1" applyFont="1" applyFill="1" applyBorder="1" applyAlignment="1">
      <alignment horizontal="center" vertical="center"/>
    </xf>
    <xf numFmtId="173" fontId="12" fillId="0" borderId="10" xfId="0" applyNumberFormat="1" applyFont="1" applyFill="1" applyBorder="1" applyAlignment="1">
      <alignment horizontal="center"/>
    </xf>
    <xf numFmtId="173" fontId="12" fillId="0" borderId="0" xfId="0" applyNumberFormat="1" applyFont="1" applyFill="1" applyBorder="1"/>
    <xf numFmtId="173" fontId="10" fillId="0" borderId="0" xfId="0" applyNumberFormat="1" applyFont="1" applyFill="1"/>
    <xf numFmtId="0" fontId="70" fillId="0" borderId="0" xfId="0" applyFont="1" applyFill="1"/>
    <xf numFmtId="171" fontId="13" fillId="0" borderId="0" xfId="0" applyNumberFormat="1" applyFont="1" applyFill="1" applyAlignment="1">
      <alignment horizontal="right"/>
    </xf>
    <xf numFmtId="0" fontId="12" fillId="0" borderId="4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/>
    <xf numFmtId="0" fontId="10" fillId="0" borderId="10" xfId="0" applyFont="1" applyFill="1" applyBorder="1"/>
    <xf numFmtId="0" fontId="33" fillId="0" borderId="6" xfId="0" applyFont="1" applyFill="1" applyBorder="1" applyAlignment="1" applyProtection="1"/>
    <xf numFmtId="0" fontId="12" fillId="0" borderId="0" xfId="0" applyFont="1" applyFill="1" applyBorder="1" applyAlignment="1" applyProtection="1">
      <alignment horizontal="left" wrapText="1" indent="1"/>
    </xf>
    <xf numFmtId="0" fontId="13" fillId="0" borderId="6" xfId="0" applyFont="1" applyFill="1" applyBorder="1" applyAlignment="1" applyProtection="1">
      <alignment horizontal="left" indent="1"/>
    </xf>
    <xf numFmtId="0" fontId="14" fillId="0" borderId="0" xfId="0" applyFont="1" applyFill="1" applyBorder="1" applyAlignment="1" applyProtection="1">
      <alignment wrapText="1"/>
    </xf>
    <xf numFmtId="0" fontId="33" fillId="0" borderId="6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horizontal="left" indent="1"/>
    </xf>
    <xf numFmtId="0" fontId="12" fillId="0" borderId="0" xfId="0" applyFont="1" applyFill="1" applyBorder="1" applyAlignment="1" applyProtection="1">
      <alignment horizontal="left" indent="2"/>
    </xf>
    <xf numFmtId="0" fontId="13" fillId="0" borderId="6" xfId="0" applyFont="1" applyFill="1" applyBorder="1" applyAlignment="1" applyProtection="1">
      <alignment horizontal="left" indent="2"/>
    </xf>
    <xf numFmtId="0" fontId="12" fillId="0" borderId="6" xfId="0" applyFont="1" applyFill="1" applyBorder="1" applyAlignment="1" applyProtection="1">
      <alignment horizontal="left" indent="1"/>
    </xf>
    <xf numFmtId="0" fontId="71" fillId="0" borderId="0" xfId="0" applyFont="1" applyFill="1"/>
    <xf numFmtId="0" fontId="10" fillId="0" borderId="0" xfId="0" applyFont="1" applyFill="1" applyAlignment="1">
      <alignment horizontal="right" wrapText="1"/>
    </xf>
    <xf numFmtId="175" fontId="12" fillId="0" borderId="10" xfId="0" applyNumberFormat="1" applyFont="1" applyFill="1" applyBorder="1"/>
    <xf numFmtId="175" fontId="12" fillId="0" borderId="3" xfId="0" applyNumberFormat="1" applyFont="1" applyFill="1" applyBorder="1"/>
    <xf numFmtId="173" fontId="12" fillId="0" borderId="3" xfId="0" applyNumberFormat="1" applyFont="1" applyFill="1" applyBorder="1"/>
    <xf numFmtId="175" fontId="12" fillId="0" borderId="0" xfId="0" applyNumberFormat="1" applyFont="1" applyFill="1"/>
    <xf numFmtId="0" fontId="13" fillId="0" borderId="0" xfId="0" applyFont="1" applyFill="1" applyBorder="1" applyAlignment="1">
      <alignment horizontal="left" wrapText="1"/>
    </xf>
    <xf numFmtId="168" fontId="12" fillId="0" borderId="0" xfId="0" applyNumberFormat="1" applyFont="1" applyFill="1"/>
    <xf numFmtId="0" fontId="15" fillId="0" borderId="0" xfId="0" applyFont="1" applyFill="1" applyBorder="1" applyAlignment="1">
      <alignment horizontal="right"/>
    </xf>
    <xf numFmtId="0" fontId="16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13" fillId="0" borderId="33" xfId="0" applyFont="1" applyFill="1" applyBorder="1" applyAlignment="1">
      <alignment vertical="center"/>
    </xf>
    <xf numFmtId="0" fontId="14" fillId="0" borderId="1" xfId="0" applyFont="1" applyFill="1" applyBorder="1"/>
    <xf numFmtId="166" fontId="14" fillId="0" borderId="1" xfId="0" applyNumberFormat="1" applyFont="1" applyFill="1" applyBorder="1" applyAlignment="1"/>
    <xf numFmtId="166" fontId="73" fillId="0" borderId="5" xfId="0" applyNumberFormat="1" applyFont="1" applyFill="1" applyBorder="1" applyAlignment="1"/>
    <xf numFmtId="176" fontId="33" fillId="0" borderId="23" xfId="34" applyNumberFormat="1" applyFont="1" applyFill="1" applyBorder="1"/>
    <xf numFmtId="176" fontId="13" fillId="0" borderId="0" xfId="34" applyNumberFormat="1" applyFont="1" applyFill="1" applyBorder="1" applyAlignment="1">
      <alignment horizontal="left" indent="1"/>
    </xf>
    <xf numFmtId="176" fontId="33" fillId="0" borderId="0" xfId="34" applyNumberFormat="1" applyFont="1" applyFill="1" applyBorder="1" applyAlignment="1">
      <alignment horizontal="left" indent="1"/>
    </xf>
    <xf numFmtId="166" fontId="21" fillId="0" borderId="3" xfId="0" applyNumberFormat="1" applyFont="1" applyFill="1" applyBorder="1" applyAlignment="1"/>
    <xf numFmtId="176" fontId="13" fillId="0" borderId="0" xfId="34" applyNumberFormat="1" applyFont="1" applyFill="1" applyBorder="1" applyAlignment="1">
      <alignment horizontal="left" wrapText="1" inden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6" fillId="0" borderId="0" xfId="0" applyFont="1" applyFill="1" applyAlignment="1"/>
    <xf numFmtId="0" fontId="1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/>
    <xf numFmtId="0" fontId="16" fillId="0" borderId="0" xfId="35" applyFont="1" applyFill="1"/>
    <xf numFmtId="0" fontId="36" fillId="0" borderId="0" xfId="35" applyFont="1" applyFill="1" applyAlignment="1"/>
    <xf numFmtId="0" fontId="36" fillId="0" borderId="0" xfId="35" applyFont="1" applyFill="1"/>
    <xf numFmtId="0" fontId="36" fillId="0" borderId="0" xfId="35" applyFont="1" applyFill="1" applyBorder="1" applyAlignment="1"/>
    <xf numFmtId="0" fontId="36" fillId="0" borderId="0" xfId="35" applyFont="1" applyFill="1" applyBorder="1"/>
    <xf numFmtId="0" fontId="15" fillId="0" borderId="0" xfId="35" applyFont="1" applyFill="1" applyAlignment="1">
      <alignment horizontal="right" vertical="center"/>
    </xf>
    <xf numFmtId="0" fontId="44" fillId="0" borderId="0" xfId="35" applyFont="1" applyFill="1"/>
    <xf numFmtId="0" fontId="31" fillId="0" borderId="0" xfId="35" applyNumberFormat="1" applyFont="1" applyFill="1" applyBorder="1" applyAlignment="1"/>
    <xf numFmtId="0" fontId="12" fillId="0" borderId="0" xfId="35" applyFont="1" applyFill="1"/>
    <xf numFmtId="0" fontId="31" fillId="0" borderId="0" xfId="35" applyFont="1" applyFill="1"/>
    <xf numFmtId="0" fontId="12" fillId="0" borderId="0" xfId="35" applyNumberFormat="1" applyFont="1" applyFill="1" applyBorder="1" applyAlignment="1"/>
    <xf numFmtId="0" fontId="31" fillId="0" borderId="0" xfId="35" applyFont="1" applyFill="1" applyBorder="1" applyAlignment="1"/>
    <xf numFmtId="0" fontId="31" fillId="0" borderId="0" xfId="35" applyFont="1" applyFill="1" applyBorder="1"/>
    <xf numFmtId="0" fontId="13" fillId="0" borderId="0" xfId="35" applyFont="1" applyFill="1"/>
    <xf numFmtId="0" fontId="13" fillId="0" borderId="0" xfId="35" applyFont="1" applyFill="1" applyAlignment="1">
      <alignment horizontal="right"/>
    </xf>
    <xf numFmtId="0" fontId="14" fillId="0" borderId="1" xfId="35" applyFont="1" applyFill="1" applyBorder="1" applyAlignment="1">
      <alignment horizontal="left" vertical="center"/>
    </xf>
    <xf numFmtId="0" fontId="33" fillId="0" borderId="2" xfId="35" applyFont="1" applyFill="1" applyBorder="1" applyAlignment="1">
      <alignment horizontal="left" vertical="center"/>
    </xf>
    <xf numFmtId="0" fontId="45" fillId="0" borderId="0" xfId="35" applyFont="1" applyFill="1" applyBorder="1"/>
    <xf numFmtId="0" fontId="14" fillId="0" borderId="3" xfId="35" applyNumberFormat="1" applyFont="1" applyFill="1" applyBorder="1" applyAlignment="1">
      <alignment horizontal="left" indent="1"/>
    </xf>
    <xf numFmtId="0" fontId="33" fillId="0" borderId="6" xfId="35" applyNumberFormat="1" applyFont="1" applyFill="1" applyBorder="1" applyAlignment="1">
      <alignment horizontal="left" indent="1"/>
    </xf>
    <xf numFmtId="0" fontId="12" fillId="0" borderId="3" xfId="35" applyNumberFormat="1" applyFont="1" applyFill="1" applyBorder="1" applyAlignment="1">
      <alignment horizontal="left" indent="1"/>
    </xf>
    <xf numFmtId="0" fontId="31" fillId="0" borderId="0" xfId="35" applyNumberFormat="1" applyFont="1" applyFill="1" applyBorder="1" applyAlignment="1">
      <alignment horizontal="right"/>
    </xf>
    <xf numFmtId="166" fontId="31" fillId="0" borderId="0" xfId="35" applyNumberFormat="1" applyFont="1" applyFill="1" applyBorder="1" applyAlignment="1">
      <alignment horizontal="center"/>
    </xf>
    <xf numFmtId="166" fontId="12" fillId="0" borderId="0" xfId="35" applyNumberFormat="1" applyFont="1" applyFill="1" applyBorder="1" applyAlignment="1">
      <alignment horizontal="right"/>
    </xf>
    <xf numFmtId="166" fontId="31" fillId="0" borderId="0" xfId="35" applyNumberFormat="1" applyFont="1" applyFill="1" applyBorder="1" applyAlignment="1">
      <alignment horizontal="right"/>
    </xf>
    <xf numFmtId="0" fontId="13" fillId="0" borderId="6" xfId="35" applyNumberFormat="1" applyFont="1" applyFill="1" applyBorder="1" applyAlignment="1">
      <alignment horizontal="left" indent="1"/>
    </xf>
    <xf numFmtId="166" fontId="12" fillId="0" borderId="0" xfId="35" applyNumberFormat="1" applyFont="1" applyFill="1" applyBorder="1" applyAlignment="1">
      <alignment horizontal="center"/>
    </xf>
    <xf numFmtId="0" fontId="13" fillId="0" borderId="32" xfId="35" applyNumberFormat="1" applyFont="1" applyFill="1" applyBorder="1" applyAlignment="1">
      <alignment horizontal="left" indent="1"/>
    </xf>
    <xf numFmtId="0" fontId="12" fillId="0" borderId="0" xfId="35" applyNumberFormat="1" applyFont="1" applyFill="1" applyBorder="1" applyAlignment="1">
      <alignment horizontal="left" indent="1"/>
    </xf>
    <xf numFmtId="0" fontId="13" fillId="0" borderId="0" xfId="35" applyNumberFormat="1" applyFont="1" applyFill="1" applyBorder="1" applyAlignment="1">
      <alignment horizontal="left" indent="1"/>
    </xf>
    <xf numFmtId="0" fontId="13" fillId="0" borderId="0" xfId="35" applyFont="1" applyFill="1" applyAlignment="1">
      <alignment horizontal="left" indent="5"/>
    </xf>
    <xf numFmtId="0" fontId="13" fillId="0" borderId="0" xfId="35" applyFont="1" applyFill="1" applyAlignment="1">
      <alignment horizontal="left"/>
    </xf>
    <xf numFmtId="0" fontId="31" fillId="0" borderId="0" xfId="35" applyFont="1" applyFill="1" applyAlignment="1"/>
    <xf numFmtId="0" fontId="44" fillId="0" borderId="0" xfId="35" applyFont="1" applyFill="1" applyAlignment="1">
      <alignment horizontal="left"/>
    </xf>
    <xf numFmtId="0" fontId="15" fillId="0" borderId="0" xfId="35" applyFont="1" applyFill="1" applyAlignment="1">
      <alignment horizontal="right"/>
    </xf>
    <xf numFmtId="0" fontId="10" fillId="0" borderId="0" xfId="35" applyFont="1" applyFill="1"/>
    <xf numFmtId="0" fontId="14" fillId="0" borderId="3" xfId="35" applyFont="1" applyFill="1" applyBorder="1" applyAlignment="1">
      <alignment horizontal="left" indent="1"/>
    </xf>
    <xf numFmtId="0" fontId="12" fillId="0" borderId="3" xfId="35" applyFont="1" applyFill="1" applyBorder="1" applyAlignment="1">
      <alignment horizontal="left" indent="1"/>
    </xf>
    <xf numFmtId="0" fontId="45" fillId="0" borderId="0" xfId="35" applyFont="1" applyFill="1"/>
    <xf numFmtId="0" fontId="12" fillId="0" borderId="0" xfId="35" applyFont="1" applyFill="1" applyBorder="1" applyAlignment="1">
      <alignment horizontal="left" indent="1"/>
    </xf>
    <xf numFmtId="0" fontId="13" fillId="0" borderId="0" xfId="35" applyFont="1" applyFill="1" applyBorder="1" applyAlignment="1">
      <alignment horizontal="left" indent="1"/>
    </xf>
    <xf numFmtId="0" fontId="12" fillId="0" borderId="0" xfId="35" applyFont="1" applyFill="1" applyBorder="1" applyAlignment="1">
      <alignment horizontal="left"/>
    </xf>
    <xf numFmtId="0" fontId="45" fillId="0" borderId="0" xfId="35" applyFont="1" applyFill="1" applyAlignment="1">
      <alignment horizontal="center"/>
    </xf>
    <xf numFmtId="0" fontId="12" fillId="0" borderId="25" xfId="35" applyFont="1" applyFill="1" applyBorder="1" applyAlignment="1">
      <alignment horizontal="center"/>
    </xf>
    <xf numFmtId="0" fontId="12" fillId="0" borderId="22" xfId="35" applyFont="1" applyFill="1" applyBorder="1" applyAlignment="1">
      <alignment horizontal="center"/>
    </xf>
    <xf numFmtId="0" fontId="12" fillId="0" borderId="5" xfId="35" applyFont="1" applyFill="1" applyBorder="1" applyAlignment="1">
      <alignment horizontal="center"/>
    </xf>
    <xf numFmtId="0" fontId="13" fillId="0" borderId="8" xfId="35" applyFont="1" applyFill="1" applyBorder="1" applyAlignment="1">
      <alignment horizontal="center"/>
    </xf>
    <xf numFmtId="0" fontId="13" fillId="0" borderId="24" xfId="35" applyFont="1" applyFill="1" applyBorder="1" applyAlignment="1">
      <alignment horizontal="center"/>
    </xf>
    <xf numFmtId="0" fontId="14" fillId="0" borderId="1" xfId="35" applyFont="1" applyFill="1" applyBorder="1"/>
    <xf numFmtId="0" fontId="33" fillId="0" borderId="23" xfId="35" applyFont="1" applyFill="1" applyBorder="1"/>
    <xf numFmtId="0" fontId="14" fillId="0" borderId="0" xfId="35" applyFont="1" applyFill="1" applyBorder="1"/>
    <xf numFmtId="0" fontId="14" fillId="0" borderId="0" xfId="35" applyFont="1" applyFill="1"/>
    <xf numFmtId="164" fontId="14" fillId="0" borderId="0" xfId="35" applyNumberFormat="1" applyFont="1" applyFill="1"/>
    <xf numFmtId="0" fontId="33" fillId="0" borderId="0" xfId="35" applyFont="1" applyFill="1" applyBorder="1" applyAlignment="1">
      <alignment horizontal="left" indent="1"/>
    </xf>
    <xf numFmtId="0" fontId="14" fillId="0" borderId="0" xfId="35" applyFont="1" applyFill="1" applyBorder="1" applyAlignment="1">
      <alignment horizontal="left" indent="1"/>
    </xf>
    <xf numFmtId="0" fontId="12" fillId="0" borderId="0" xfId="35" applyFont="1" applyFill="1" applyBorder="1"/>
    <xf numFmtId="164" fontId="12" fillId="0" borderId="0" xfId="35" applyNumberFormat="1" applyFont="1" applyFill="1"/>
    <xf numFmtId="164" fontId="12" fillId="0" borderId="0" xfId="35" applyNumberFormat="1" applyFont="1" applyFill="1" applyBorder="1"/>
    <xf numFmtId="0" fontId="44" fillId="0" borderId="0" xfId="35" applyFont="1" applyFill="1" applyBorder="1"/>
    <xf numFmtId="164" fontId="14" fillId="0" borderId="0" xfId="35" applyNumberFormat="1" applyFont="1" applyFill="1" applyBorder="1"/>
    <xf numFmtId="164" fontId="12" fillId="0" borderId="0" xfId="35" applyNumberFormat="1" applyFont="1" applyFill="1" applyAlignment="1">
      <alignment horizontal="center"/>
    </xf>
    <xf numFmtId="167" fontId="12" fillId="0" borderId="0" xfId="35" applyNumberFormat="1" applyFont="1" applyFill="1" applyBorder="1"/>
    <xf numFmtId="166" fontId="31" fillId="0" borderId="0" xfId="35" applyNumberFormat="1" applyFont="1" applyFill="1" applyBorder="1" applyAlignment="1"/>
    <xf numFmtId="0" fontId="13" fillId="0" borderId="0" xfId="35" applyFont="1" applyFill="1" applyAlignment="1">
      <alignment horizontal="left" indent="3"/>
    </xf>
    <xf numFmtId="0" fontId="31" fillId="0" borderId="0" xfId="35" applyFont="1" applyFill="1" applyAlignment="1">
      <alignment horizontal="left"/>
    </xf>
    <xf numFmtId="0" fontId="32" fillId="0" borderId="0" xfId="35" applyFont="1" applyFill="1" applyAlignment="1">
      <alignment horizontal="left" indent="3"/>
    </xf>
    <xf numFmtId="164" fontId="44" fillId="0" borderId="0" xfId="35" applyNumberFormat="1" applyFont="1" applyFill="1"/>
    <xf numFmtId="164" fontId="44" fillId="0" borderId="0" xfId="35" applyNumberFormat="1" applyFont="1" applyFill="1" applyBorder="1"/>
    <xf numFmtId="0" fontId="13" fillId="0" borderId="0" xfId="0" applyFont="1" applyFill="1" applyAlignment="1">
      <alignment horizontal="left"/>
    </xf>
    <xf numFmtId="168" fontId="38" fillId="0" borderId="21" xfId="0" applyNumberFormat="1" applyFont="1" applyFill="1" applyBorder="1" applyAlignment="1">
      <alignment horizontal="center"/>
    </xf>
    <xf numFmtId="170" fontId="14" fillId="0" borderId="4" xfId="1" applyNumberFormat="1" applyFont="1" applyFill="1" applyBorder="1" applyProtection="1"/>
    <xf numFmtId="0" fontId="38" fillId="0" borderId="10" xfId="0" applyFont="1" applyFill="1" applyBorder="1" applyAlignment="1" applyProtection="1">
      <alignment horizontal="center"/>
    </xf>
    <xf numFmtId="0" fontId="12" fillId="0" borderId="33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0" fillId="0" borderId="0" xfId="0" applyFill="1"/>
    <xf numFmtId="0" fontId="75" fillId="0" borderId="0" xfId="0" applyFont="1" applyFill="1" applyAlignment="1">
      <alignment horizontal="left" vertical="center" wrapText="1"/>
    </xf>
    <xf numFmtId="0" fontId="74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33" fillId="0" borderId="23" xfId="0" applyFont="1" applyFill="1" applyBorder="1"/>
    <xf numFmtId="0" fontId="14" fillId="0" borderId="3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left" indent="3"/>
    </xf>
    <xf numFmtId="0" fontId="13" fillId="0" borderId="0" xfId="0" applyFont="1" applyFill="1" applyAlignment="1">
      <alignment horizontal="left" indent="3"/>
    </xf>
    <xf numFmtId="0" fontId="32" fillId="0" borderId="0" xfId="0" applyFont="1" applyFill="1" applyAlignment="1">
      <alignment horizontal="left" indent="3"/>
    </xf>
    <xf numFmtId="166" fontId="10" fillId="0" borderId="0" xfId="0" applyNumberFormat="1" applyFont="1" applyFill="1" applyBorder="1" applyAlignment="1">
      <alignment horizontal="right" wrapText="1"/>
    </xf>
    <xf numFmtId="0" fontId="33" fillId="0" borderId="32" xfId="0" applyFont="1" applyFill="1" applyBorder="1" applyAlignment="1"/>
    <xf numFmtId="0" fontId="62" fillId="0" borderId="0" xfId="0" applyFont="1" applyFill="1" applyBorder="1" applyAlignment="1">
      <alignment horizontal="left" vertical="center" wrapText="1"/>
    </xf>
    <xf numFmtId="0" fontId="64" fillId="0" borderId="6" xfId="0" applyFont="1" applyFill="1" applyBorder="1" applyAlignment="1">
      <alignment vertical="center" wrapText="1"/>
    </xf>
    <xf numFmtId="0" fontId="66" fillId="0" borderId="0" xfId="0" applyFont="1" applyFill="1"/>
    <xf numFmtId="0" fontId="67" fillId="0" borderId="0" xfId="0" applyFont="1" applyFill="1" applyBorder="1" applyAlignment="1">
      <alignment horizontal="left" indent="3"/>
    </xf>
    <xf numFmtId="0" fontId="66" fillId="0" borderId="0" xfId="0" applyFont="1" applyFill="1" applyBorder="1"/>
    <xf numFmtId="0" fontId="67" fillId="0" borderId="0" xfId="0" applyFont="1" applyFill="1" applyAlignment="1">
      <alignment horizontal="left" indent="3"/>
    </xf>
    <xf numFmtId="170" fontId="32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33" fillId="0" borderId="6" xfId="0" applyFont="1" applyFill="1" applyBorder="1" applyAlignment="1">
      <alignment horizontal="left" vertical="center"/>
    </xf>
    <xf numFmtId="0" fontId="32" fillId="0" borderId="0" xfId="0" applyFont="1" applyFill="1" applyAlignment="1">
      <alignment horizontal="right"/>
    </xf>
    <xf numFmtId="0" fontId="14" fillId="0" borderId="0" xfId="0" applyFont="1" applyFill="1" applyAlignment="1">
      <alignment horizontal="left" wrapText="1"/>
    </xf>
    <xf numFmtId="169" fontId="14" fillId="0" borderId="0" xfId="0" applyNumberFormat="1" applyFont="1" applyFill="1" applyAlignment="1">
      <alignment horizontal="left" wrapText="1"/>
    </xf>
    <xf numFmtId="0" fontId="10" fillId="0" borderId="0" xfId="0" applyFont="1" applyFill="1" applyAlignment="1">
      <alignment horizontal="left" indent="1"/>
    </xf>
    <xf numFmtId="0" fontId="76" fillId="0" borderId="0" xfId="17" applyFont="1" applyFill="1" applyAlignment="1">
      <alignment horizontal="center"/>
    </xf>
    <xf numFmtId="170" fontId="14" fillId="0" borderId="5" xfId="1" applyNumberFormat="1" applyFont="1" applyFill="1" applyBorder="1" applyProtection="1"/>
    <xf numFmtId="0" fontId="78" fillId="0" borderId="0" xfId="0" applyFont="1"/>
    <xf numFmtId="0" fontId="76" fillId="0" borderId="0" xfId="17" applyFont="1" applyFill="1" applyAlignment="1">
      <alignment horizontal="left"/>
    </xf>
    <xf numFmtId="173" fontId="69" fillId="0" borderId="0" xfId="0" applyNumberFormat="1" applyFont="1" applyFill="1" applyBorder="1"/>
    <xf numFmtId="0" fontId="72" fillId="0" borderId="0" xfId="0" applyFont="1" applyBorder="1"/>
    <xf numFmtId="0" fontId="82" fillId="0" borderId="0" xfId="0" applyFont="1" applyBorder="1"/>
    <xf numFmtId="0" fontId="84" fillId="0" borderId="0" xfId="0" applyFont="1" applyBorder="1"/>
    <xf numFmtId="0" fontId="72" fillId="0" borderId="0" xfId="0" applyFont="1" applyBorder="1" applyAlignment="1">
      <alignment vertical="top"/>
    </xf>
    <xf numFmtId="0" fontId="82" fillId="0" borderId="0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72" fillId="0" borderId="0" xfId="0" applyFont="1" applyBorder="1" applyAlignment="1" applyProtection="1">
      <alignment horizontal="center" vertical="top" wrapText="1"/>
    </xf>
    <xf numFmtId="0" fontId="72" fillId="0" borderId="0" xfId="0" applyFont="1" applyBorder="1" applyAlignment="1" applyProtection="1">
      <alignment horizontal="left" vertical="top" wrapText="1"/>
    </xf>
    <xf numFmtId="0" fontId="81" fillId="0" borderId="0" xfId="0" applyFont="1" applyBorder="1" applyAlignment="1" applyProtection="1">
      <alignment horizontal="left" wrapText="1"/>
    </xf>
    <xf numFmtId="0" fontId="81" fillId="0" borderId="0" xfId="0" applyFont="1" applyBorder="1" applyAlignment="1" applyProtection="1">
      <alignment horizontal="left" vertical="top" wrapText="1"/>
    </xf>
    <xf numFmtId="0" fontId="6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/>
    </xf>
    <xf numFmtId="168" fontId="69" fillId="0" borderId="0" xfId="0" applyNumberFormat="1" applyFont="1" applyFill="1" applyBorder="1" applyAlignment="1">
      <alignment horizontal="center" vertical="center"/>
    </xf>
    <xf numFmtId="173" fontId="69" fillId="0" borderId="0" xfId="0" applyNumberFormat="1" applyFont="1" applyFill="1" applyBorder="1" applyAlignment="1">
      <alignment horizontal="center"/>
    </xf>
    <xf numFmtId="166" fontId="69" fillId="0" borderId="0" xfId="0" applyNumberFormat="1" applyFont="1" applyFill="1" applyBorder="1"/>
    <xf numFmtId="0" fontId="78" fillId="0" borderId="0" xfId="0" applyFont="1" applyBorder="1"/>
    <xf numFmtId="0" fontId="79" fillId="2" borderId="0" xfId="0" applyFont="1" applyFill="1" applyBorder="1"/>
    <xf numFmtId="0" fontId="78" fillId="2" borderId="0" xfId="0" applyFont="1" applyFill="1" applyBorder="1"/>
    <xf numFmtId="0" fontId="80" fillId="2" borderId="0" xfId="0" applyFont="1" applyFill="1" applyBorder="1"/>
    <xf numFmtId="2" fontId="72" fillId="0" borderId="0" xfId="33" applyNumberFormat="1" applyFont="1" applyFill="1" applyBorder="1" applyAlignment="1">
      <alignment horizontal="center" wrapText="1"/>
    </xf>
    <xf numFmtId="1" fontId="72" fillId="0" borderId="0" xfId="33" applyNumberFormat="1" applyFont="1" applyFill="1" applyBorder="1" applyAlignment="1">
      <alignment horizontal="center"/>
    </xf>
    <xf numFmtId="0" fontId="78" fillId="2" borderId="0" xfId="0" applyFont="1" applyFill="1" applyBorder="1" applyAlignment="1">
      <alignment horizontal="center"/>
    </xf>
    <xf numFmtId="0" fontId="78" fillId="0" borderId="0" xfId="0" applyFont="1" applyBorder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167" fontId="87" fillId="0" borderId="6" xfId="0" applyNumberFormat="1" applyFont="1" applyFill="1" applyBorder="1"/>
    <xf numFmtId="167" fontId="88" fillId="0" borderId="6" xfId="0" applyNumberFormat="1" applyFont="1" applyFill="1" applyBorder="1"/>
    <xf numFmtId="164" fontId="87" fillId="0" borderId="6" xfId="0" applyNumberFormat="1" applyFont="1" applyFill="1" applyBorder="1"/>
    <xf numFmtId="164" fontId="88" fillId="0" borderId="6" xfId="0" applyNumberFormat="1" applyFont="1" applyFill="1" applyBorder="1"/>
    <xf numFmtId="0" fontId="14" fillId="0" borderId="6" xfId="0" applyFont="1" applyFill="1" applyBorder="1" applyAlignment="1">
      <alignment wrapText="1"/>
    </xf>
    <xf numFmtId="169" fontId="14" fillId="0" borderId="3" xfId="0" applyNumberFormat="1" applyFont="1" applyFill="1" applyBorder="1" applyAlignment="1"/>
    <xf numFmtId="169" fontId="14" fillId="0" borderId="0" xfId="0" applyNumberFormat="1" applyFont="1" applyFill="1" applyBorder="1" applyAlignment="1"/>
    <xf numFmtId="0" fontId="12" fillId="0" borderId="6" xfId="0" applyFont="1" applyFill="1" applyBorder="1" applyAlignment="1">
      <alignment horizontal="left" indent="1"/>
    </xf>
    <xf numFmtId="169" fontId="12" fillId="0" borderId="3" xfId="0" applyNumberFormat="1" applyFont="1" applyFill="1" applyBorder="1" applyAlignment="1"/>
    <xf numFmtId="169" fontId="12" fillId="0" borderId="0" xfId="0" applyNumberFormat="1" applyFont="1" applyFill="1" applyBorder="1" applyAlignment="1"/>
    <xf numFmtId="0" fontId="14" fillId="0" borderId="6" xfId="0" applyFont="1" applyFill="1" applyBorder="1" applyAlignment="1">
      <alignment horizontal="left" indent="1"/>
    </xf>
    <xf numFmtId="0" fontId="32" fillId="0" borderId="0" xfId="0" applyFont="1" applyFill="1" applyAlignment="1">
      <alignment horizontal="left" indent="2"/>
    </xf>
    <xf numFmtId="0" fontId="13" fillId="0" borderId="0" xfId="0" applyFont="1" applyFill="1" applyAlignment="1">
      <alignment horizontal="left" indent="2"/>
    </xf>
    <xf numFmtId="0" fontId="0" fillId="0" borderId="0" xfId="0" applyFill="1" applyAlignment="1"/>
    <xf numFmtId="0" fontId="12" fillId="0" borderId="0" xfId="35" applyFont="1" applyFill="1" applyBorder="1" applyAlignment="1"/>
    <xf numFmtId="0" fontId="13" fillId="0" borderId="0" xfId="35" applyFont="1" applyFill="1" applyBorder="1" applyAlignment="1">
      <alignment horizontal="right"/>
    </xf>
    <xf numFmtId="167" fontId="87" fillId="0" borderId="3" xfId="0" applyNumberFormat="1" applyFont="1" applyFill="1" applyBorder="1" applyAlignment="1">
      <alignment horizontal="right"/>
    </xf>
    <xf numFmtId="167" fontId="88" fillId="0" borderId="3" xfId="0" applyNumberFormat="1" applyFont="1" applyFill="1" applyBorder="1" applyAlignment="1">
      <alignment horizontal="right"/>
    </xf>
    <xf numFmtId="167" fontId="88" fillId="0" borderId="10" xfId="0" applyNumberFormat="1" applyFont="1" applyFill="1" applyBorder="1" applyAlignment="1">
      <alignment horizontal="right"/>
    </xf>
    <xf numFmtId="167" fontId="38" fillId="0" borderId="21" xfId="0" applyNumberFormat="1" applyFont="1" applyFill="1" applyBorder="1" applyAlignment="1">
      <alignment horizontal="center"/>
    </xf>
    <xf numFmtId="164" fontId="88" fillId="0" borderId="3" xfId="0" applyNumberFormat="1" applyFont="1" applyFill="1" applyBorder="1" applyAlignment="1">
      <alignment horizontal="right"/>
    </xf>
    <xf numFmtId="164" fontId="88" fillId="0" borderId="10" xfId="0" applyNumberFormat="1" applyFont="1" applyFill="1" applyBorder="1" applyAlignment="1">
      <alignment horizontal="right"/>
    </xf>
    <xf numFmtId="164" fontId="87" fillId="0" borderId="21" xfId="0" applyNumberFormat="1" applyFont="1" applyFill="1" applyBorder="1" applyAlignment="1">
      <alignment horizontal="center"/>
    </xf>
    <xf numFmtId="164" fontId="88" fillId="0" borderId="3" xfId="0" applyNumberFormat="1" applyFont="1" applyFill="1" applyBorder="1"/>
    <xf numFmtId="164" fontId="87" fillId="0" borderId="10" xfId="0" applyNumberFormat="1" applyFont="1" applyFill="1" applyBorder="1" applyAlignment="1">
      <alignment horizontal="center"/>
    </xf>
    <xf numFmtId="164" fontId="14" fillId="0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right"/>
    </xf>
    <xf numFmtId="0" fontId="40" fillId="0" borderId="0" xfId="35" applyFont="1" applyFill="1" applyBorder="1" applyAlignment="1">
      <alignment horizontal="right"/>
    </xf>
    <xf numFmtId="0" fontId="12" fillId="0" borderId="4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166" fontId="12" fillId="0" borderId="0" xfId="0" applyNumberFormat="1" applyFont="1" applyFill="1"/>
    <xf numFmtId="167" fontId="14" fillId="0" borderId="14" xfId="0" applyNumberFormat="1" applyFont="1" applyFill="1" applyBorder="1"/>
    <xf numFmtId="167" fontId="14" fillId="0" borderId="14" xfId="0" applyNumberFormat="1" applyFont="1" applyFill="1" applyBorder="1" applyAlignment="1">
      <alignment horizontal="right"/>
    </xf>
    <xf numFmtId="167" fontId="14" fillId="0" borderId="10" xfId="0" applyNumberFormat="1" applyFont="1" applyFill="1" applyBorder="1"/>
    <xf numFmtId="167" fontId="14" fillId="0" borderId="10" xfId="0" applyNumberFormat="1" applyFont="1" applyFill="1" applyBorder="1" applyAlignment="1">
      <alignment horizontal="right"/>
    </xf>
    <xf numFmtId="167" fontId="12" fillId="0" borderId="10" xfId="0" applyNumberFormat="1" applyFont="1" applyFill="1" applyBorder="1"/>
    <xf numFmtId="167" fontId="12" fillId="0" borderId="10" xfId="0" applyNumberFormat="1" applyFont="1" applyFill="1" applyBorder="1" applyAlignment="1">
      <alignment horizontal="right"/>
    </xf>
    <xf numFmtId="167" fontId="14" fillId="0" borderId="2" xfId="0" applyNumberFormat="1" applyFont="1" applyFill="1" applyBorder="1" applyAlignment="1">
      <alignment horizontal="right"/>
    </xf>
    <xf numFmtId="167" fontId="14" fillId="0" borderId="6" xfId="0" applyNumberFormat="1" applyFont="1" applyFill="1" applyBorder="1" applyAlignment="1">
      <alignment horizontal="right"/>
    </xf>
    <xf numFmtId="167" fontId="12" fillId="0" borderId="6" xfId="0" applyNumberFormat="1" applyFont="1" applyFill="1" applyBorder="1" applyAlignment="1">
      <alignment horizontal="right"/>
    </xf>
    <xf numFmtId="167" fontId="12" fillId="0" borderId="44" xfId="0" applyNumberFormat="1" applyFont="1" applyFill="1" applyBorder="1"/>
    <xf numFmtId="0" fontId="19" fillId="0" borderId="0" xfId="35" applyFont="1" applyFill="1" applyAlignment="1">
      <alignment horizontal="center"/>
    </xf>
    <xf numFmtId="164" fontId="14" fillId="0" borderId="6" xfId="0" applyNumberFormat="1" applyFont="1" applyFill="1" applyBorder="1"/>
    <xf numFmtId="164" fontId="12" fillId="0" borderId="6" xfId="0" applyNumberFormat="1" applyFont="1" applyFill="1" applyBorder="1"/>
    <xf numFmtId="164" fontId="12" fillId="0" borderId="10" xfId="0" applyNumberFormat="1" applyFont="1" applyFill="1" applyBorder="1"/>
    <xf numFmtId="164" fontId="14" fillId="0" borderId="10" xfId="0" applyNumberFormat="1" applyFont="1" applyFill="1" applyBorder="1"/>
    <xf numFmtId="164" fontId="12" fillId="0" borderId="6" xfId="0" applyNumberFormat="1" applyFont="1" applyFill="1" applyBorder="1" applyAlignment="1">
      <alignment horizontal="right"/>
    </xf>
    <xf numFmtId="164" fontId="12" fillId="0" borderId="6" xfId="0" applyNumberFormat="1" applyFont="1" applyFill="1" applyBorder="1" applyAlignment="1">
      <alignment horizontal="center"/>
    </xf>
    <xf numFmtId="166" fontId="14" fillId="0" borderId="1" xfId="0" applyNumberFormat="1" applyFont="1" applyFill="1" applyBorder="1" applyAlignment="1">
      <alignment horizontal="right"/>
    </xf>
    <xf numFmtId="164" fontId="87" fillId="0" borderId="14" xfId="0" applyNumberFormat="1" applyFont="1" applyFill="1" applyBorder="1" applyAlignment="1">
      <alignment horizontal="right"/>
    </xf>
    <xf numFmtId="164" fontId="14" fillId="0" borderId="14" xfId="0" applyNumberFormat="1" applyFont="1" applyFill="1" applyBorder="1"/>
    <xf numFmtId="164" fontId="89" fillId="0" borderId="1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 horizontal="right" vertical="top"/>
    </xf>
    <xf numFmtId="164" fontId="12" fillId="0" borderId="10" xfId="0" applyNumberFormat="1" applyFont="1" applyFill="1" applyBorder="1" applyAlignment="1">
      <alignment horizontal="right"/>
    </xf>
    <xf numFmtId="167" fontId="87" fillId="0" borderId="3" xfId="0" applyNumberFormat="1" applyFont="1" applyFill="1" applyBorder="1"/>
    <xf numFmtId="167" fontId="88" fillId="0" borderId="3" xfId="0" applyNumberFormat="1" applyFont="1" applyFill="1" applyBorder="1"/>
    <xf numFmtId="167" fontId="88" fillId="0" borderId="10" xfId="0" applyNumberFormat="1" applyFont="1" applyFill="1" applyBorder="1"/>
    <xf numFmtId="164" fontId="14" fillId="0" borderId="14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 horizontal="right"/>
    </xf>
    <xf numFmtId="170" fontId="14" fillId="0" borderId="6" xfId="0" applyNumberFormat="1" applyFont="1" applyFill="1" applyBorder="1" applyAlignment="1">
      <alignment horizontal="left"/>
    </xf>
    <xf numFmtId="170" fontId="31" fillId="0" borderId="6" xfId="0" applyNumberFormat="1" applyFont="1" applyFill="1" applyBorder="1" applyAlignment="1">
      <alignment horizontal="left"/>
    </xf>
    <xf numFmtId="170" fontId="12" fillId="0" borderId="6" xfId="0" applyNumberFormat="1" applyFont="1" applyFill="1" applyBorder="1" applyAlignment="1">
      <alignment horizontal="left"/>
    </xf>
    <xf numFmtId="170" fontId="36" fillId="0" borderId="6" xfId="0" applyNumberFormat="1" applyFont="1" applyFill="1" applyBorder="1" applyAlignment="1">
      <alignment horizontal="left"/>
    </xf>
    <xf numFmtId="168" fontId="14" fillId="0" borderId="6" xfId="29" applyNumberFormat="1" applyFont="1" applyFill="1" applyBorder="1" applyAlignment="1" applyProtection="1">
      <alignment horizontal="right"/>
    </xf>
    <xf numFmtId="168" fontId="14" fillId="0" borderId="10" xfId="29" applyNumberFormat="1" applyFont="1" applyFill="1" applyBorder="1" applyAlignment="1" applyProtection="1"/>
    <xf numFmtId="168" fontId="12" fillId="0" borderId="6" xfId="29" applyNumberFormat="1" applyFont="1" applyFill="1" applyBorder="1" applyAlignment="1" applyProtection="1">
      <alignment horizontal="right"/>
    </xf>
    <xf numFmtId="168" fontId="12" fillId="0" borderId="10" xfId="29" applyNumberFormat="1" applyFont="1" applyFill="1" applyBorder="1" applyAlignment="1" applyProtection="1">
      <alignment horizontal="right"/>
    </xf>
    <xf numFmtId="168" fontId="12" fillId="0" borderId="10" xfId="29" applyNumberFormat="1" applyFont="1" applyFill="1" applyBorder="1" applyAlignment="1" applyProtection="1"/>
    <xf numFmtId="168" fontId="12" fillId="0" borderId="0" xfId="29" applyNumberFormat="1" applyFont="1" applyFill="1" applyBorder="1" applyAlignment="1" applyProtection="1"/>
    <xf numFmtId="168" fontId="12" fillId="0" borderId="3" xfId="29" applyNumberFormat="1" applyFont="1" applyFill="1" applyBorder="1" applyAlignment="1" applyProtection="1"/>
    <xf numFmtId="168" fontId="14" fillId="0" borderId="4" xfId="29" applyNumberFormat="1" applyFont="1" applyFill="1" applyBorder="1" applyAlignment="1" applyProtection="1">
      <alignment horizontal="right"/>
    </xf>
    <xf numFmtId="168" fontId="14" fillId="0" borderId="10" xfId="29" applyNumberFormat="1" applyFont="1" applyFill="1" applyBorder="1" applyAlignment="1" applyProtection="1">
      <alignment horizontal="right"/>
    </xf>
    <xf numFmtId="168" fontId="14" fillId="0" borderId="0" xfId="29" applyNumberFormat="1" applyFont="1" applyFill="1" applyBorder="1" applyAlignment="1" applyProtection="1">
      <alignment horizontal="right"/>
    </xf>
    <xf numFmtId="168" fontId="14" fillId="0" borderId="3" xfId="29" applyNumberFormat="1" applyFont="1" applyFill="1" applyBorder="1" applyAlignment="1" applyProtection="1">
      <alignment horizontal="right"/>
    </xf>
    <xf numFmtId="168" fontId="12" fillId="0" borderId="6" xfId="29" applyNumberFormat="1" applyFont="1" applyFill="1" applyBorder="1" applyAlignment="1" applyProtection="1"/>
    <xf numFmtId="168" fontId="14" fillId="0" borderId="0" xfId="29" applyNumberFormat="1" applyFont="1" applyFill="1" applyBorder="1" applyAlignment="1" applyProtection="1"/>
    <xf numFmtId="170" fontId="14" fillId="0" borderId="10" xfId="0" applyNumberFormat="1" applyFont="1" applyFill="1" applyBorder="1"/>
    <xf numFmtId="170" fontId="12" fillId="0" borderId="6" xfId="0" applyNumberFormat="1" applyFont="1" applyFill="1" applyBorder="1" applyAlignment="1" applyProtection="1"/>
    <xf numFmtId="170" fontId="12" fillId="0" borderId="10" xfId="31" applyNumberFormat="1" applyFont="1" applyFill="1" applyBorder="1" applyAlignment="1" applyProtection="1"/>
    <xf numFmtId="170" fontId="12" fillId="0" borderId="6" xfId="0" applyNumberFormat="1" applyFont="1" applyFill="1" applyBorder="1" applyAlignment="1" applyProtection="1">
      <alignment horizontal="right"/>
    </xf>
    <xf numFmtId="170" fontId="12" fillId="0" borderId="10" xfId="31" applyNumberFormat="1" applyFont="1" applyFill="1" applyBorder="1" applyAlignment="1" applyProtection="1">
      <alignment horizontal="right"/>
    </xf>
    <xf numFmtId="170" fontId="12" fillId="0" borderId="21" xfId="31" applyNumberFormat="1" applyFont="1" applyFill="1" applyBorder="1" applyAlignment="1" applyProtection="1">
      <alignment horizontal="right"/>
    </xf>
    <xf numFmtId="165" fontId="14" fillId="0" borderId="4" xfId="31" applyNumberFormat="1" applyFont="1" applyFill="1" applyBorder="1" applyProtection="1"/>
    <xf numFmtId="165" fontId="12" fillId="0" borderId="10" xfId="31" applyNumberFormat="1" applyFont="1" applyFill="1" applyBorder="1" applyProtection="1"/>
    <xf numFmtId="165" fontId="12" fillId="0" borderId="10" xfId="31" applyNumberFormat="1" applyFont="1" applyFill="1" applyBorder="1" applyAlignment="1" applyProtection="1">
      <alignment horizontal="right"/>
    </xf>
    <xf numFmtId="165" fontId="12" fillId="0" borderId="10" xfId="31" applyNumberFormat="1" applyFont="1" applyFill="1" applyBorder="1" applyAlignment="1" applyProtection="1">
      <alignment horizontal="center"/>
    </xf>
    <xf numFmtId="0" fontId="12" fillId="0" borderId="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right"/>
    </xf>
    <xf numFmtId="0" fontId="10" fillId="0" borderId="0" xfId="0" applyFont="1" applyFill="1" applyAlignment="1"/>
    <xf numFmtId="0" fontId="13" fillId="0" borderId="0" xfId="0" applyFont="1" applyFill="1" applyBorder="1" applyAlignment="1">
      <alignment horizontal="left" indent="1"/>
    </xf>
    <xf numFmtId="166" fontId="13" fillId="0" borderId="30" xfId="0" applyNumberFormat="1" applyFont="1" applyFill="1" applyBorder="1" applyAlignment="1">
      <alignment horizontal="left" indent="2"/>
    </xf>
    <xf numFmtId="176" fontId="13" fillId="0" borderId="23" xfId="34" applyNumberFormat="1" applyFont="1" applyFill="1" applyBorder="1" applyAlignment="1">
      <alignment horizontal="left" indent="1"/>
    </xf>
    <xf numFmtId="176" fontId="33" fillId="0" borderId="0" xfId="34" applyNumberFormat="1" applyFont="1" applyFill="1" applyBorder="1"/>
    <xf numFmtId="164" fontId="12" fillId="0" borderId="0" xfId="0" applyNumberFormat="1" applyFont="1" applyFill="1" applyBorder="1"/>
    <xf numFmtId="0" fontId="79" fillId="0" borderId="0" xfId="0" applyFont="1" applyFill="1" applyBorder="1"/>
    <xf numFmtId="0" fontId="78" fillId="0" borderId="0" xfId="0" applyFont="1" applyFill="1" applyBorder="1"/>
    <xf numFmtId="0" fontId="80" fillId="0" borderId="0" xfId="0" applyFont="1" applyFill="1" applyBorder="1"/>
    <xf numFmtId="0" fontId="79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 applyProtection="1">
      <alignment horizontal="center" vertical="center" wrapText="1"/>
    </xf>
    <xf numFmtId="0" fontId="72" fillId="0" borderId="0" xfId="0" applyFont="1" applyFill="1" applyBorder="1" applyAlignment="1" applyProtection="1">
      <alignment horizontal="left" vertical="center" wrapText="1"/>
    </xf>
    <xf numFmtId="0" fontId="72" fillId="0" borderId="0" xfId="0" applyFont="1" applyFill="1" applyBorder="1" applyAlignment="1" applyProtection="1">
      <alignment horizontal="center" wrapText="1"/>
    </xf>
    <xf numFmtId="168" fontId="82" fillId="2" borderId="0" xfId="0" applyNumberFormat="1" applyFont="1" applyFill="1" applyBorder="1"/>
    <xf numFmtId="168" fontId="72" fillId="2" borderId="0" xfId="0" applyNumberFormat="1" applyFont="1" applyFill="1" applyBorder="1"/>
    <xf numFmtId="168" fontId="78" fillId="2" borderId="0" xfId="0" applyNumberFormat="1" applyFont="1" applyFill="1" applyBorder="1"/>
    <xf numFmtId="168" fontId="79" fillId="2" borderId="0" xfId="0" applyNumberFormat="1" applyFont="1" applyFill="1" applyBorder="1"/>
    <xf numFmtId="168" fontId="72" fillId="2" borderId="0" xfId="0" applyNumberFormat="1" applyFont="1" applyFill="1" applyBorder="1" applyAlignment="1">
      <alignment horizontal="right"/>
    </xf>
    <xf numFmtId="2" fontId="72" fillId="0" borderId="0" xfId="33" applyNumberFormat="1" applyFont="1" applyFill="1" applyBorder="1" applyAlignment="1"/>
    <xf numFmtId="3" fontId="14" fillId="0" borderId="14" xfId="0" applyNumberFormat="1" applyFont="1" applyFill="1" applyBorder="1"/>
    <xf numFmtId="3" fontId="14" fillId="0" borderId="10" xfId="0" applyNumberFormat="1" applyFont="1" applyFill="1" applyBorder="1"/>
    <xf numFmtId="173" fontId="14" fillId="0" borderId="10" xfId="0" applyNumberFormat="1" applyFont="1" applyFill="1" applyBorder="1"/>
    <xf numFmtId="3" fontId="12" fillId="0" borderId="10" xfId="0" applyNumberFormat="1" applyFont="1" applyFill="1" applyBorder="1"/>
    <xf numFmtId="0" fontId="90" fillId="3" borderId="45" xfId="0" applyFont="1" applyFill="1" applyBorder="1" applyAlignment="1">
      <alignment horizontal="left" vertical="center"/>
    </xf>
    <xf numFmtId="177" fontId="91" fillId="0" borderId="0" xfId="0" applyNumberFormat="1" applyFont="1" applyAlignment="1">
      <alignment horizontal="right" vertical="center" shrinkToFit="1"/>
    </xf>
    <xf numFmtId="177" fontId="91" fillId="4" borderId="0" xfId="0" applyNumberFormat="1" applyFont="1" applyFill="1" applyAlignment="1">
      <alignment horizontal="right" vertical="center" shrinkToFit="1"/>
    </xf>
    <xf numFmtId="167" fontId="91" fillId="0" borderId="0" xfId="0" applyNumberFormat="1" applyFont="1" applyAlignment="1">
      <alignment horizontal="right" vertical="center" shrinkToFit="1"/>
    </xf>
    <xf numFmtId="167" fontId="91" fillId="4" borderId="0" xfId="0" applyNumberFormat="1" applyFont="1" applyFill="1" applyAlignment="1">
      <alignment horizontal="right" vertical="center" shrinkToFit="1"/>
    </xf>
    <xf numFmtId="0" fontId="12" fillId="0" borderId="3" xfId="0" applyFont="1" applyFill="1" applyBorder="1" applyAlignment="1">
      <alignment horizontal="left" wrapText="1"/>
    </xf>
    <xf numFmtId="164" fontId="14" fillId="0" borderId="4" xfId="0" applyNumberFormat="1" applyFont="1" applyFill="1" applyBorder="1"/>
    <xf numFmtId="0" fontId="12" fillId="2" borderId="3" xfId="0" applyFont="1" applyFill="1" applyBorder="1" applyAlignment="1">
      <alignment horizontal="center"/>
    </xf>
    <xf numFmtId="166" fontId="12" fillId="2" borderId="3" xfId="0" applyNumberFormat="1" applyFont="1" applyFill="1" applyBorder="1"/>
    <xf numFmtId="166" fontId="12" fillId="2" borderId="10" xfId="0" applyNumberFormat="1" applyFont="1" applyFill="1" applyBorder="1"/>
    <xf numFmtId="173" fontId="12" fillId="2" borderId="10" xfId="0" applyNumberFormat="1" applyFont="1" applyFill="1" applyBorder="1"/>
    <xf numFmtId="173" fontId="12" fillId="2" borderId="0" xfId="0" applyNumberFormat="1" applyFont="1" applyFill="1" applyBorder="1"/>
    <xf numFmtId="0" fontId="79" fillId="2" borderId="0" xfId="0" applyFont="1" applyFill="1"/>
    <xf numFmtId="0" fontId="78" fillId="2" borderId="0" xfId="0" applyFont="1" applyFill="1"/>
    <xf numFmtId="0" fontId="80" fillId="2" borderId="0" xfId="0" applyFont="1" applyFill="1"/>
    <xf numFmtId="167" fontId="69" fillId="2" borderId="0" xfId="0" applyNumberFormat="1" applyFont="1" applyFill="1" applyBorder="1" applyAlignment="1">
      <alignment horizontal="center" vertical="center" wrapText="1"/>
    </xf>
    <xf numFmtId="164" fontId="69" fillId="2" borderId="0" xfId="0" applyNumberFormat="1" applyFont="1" applyFill="1" applyBorder="1" applyAlignment="1">
      <alignment horizontal="center" vertical="center" wrapText="1"/>
    </xf>
    <xf numFmtId="166" fontId="69" fillId="2" borderId="0" xfId="0" applyNumberFormat="1" applyFont="1" applyFill="1" applyBorder="1"/>
    <xf numFmtId="173" fontId="69" fillId="2" borderId="0" xfId="0" applyNumberFormat="1" applyFont="1" applyFill="1" applyBorder="1"/>
    <xf numFmtId="0" fontId="69" fillId="2" borderId="0" xfId="0" applyFont="1" applyFill="1" applyBorder="1" applyAlignment="1">
      <alignment horizontal="center"/>
    </xf>
    <xf numFmtId="164" fontId="69" fillId="2" borderId="0" xfId="0" applyNumberFormat="1" applyFont="1" applyFill="1" applyBorder="1"/>
    <xf numFmtId="175" fontId="14" fillId="0" borderId="10" xfId="29" applyNumberFormat="1" applyFont="1" applyFill="1" applyBorder="1" applyAlignment="1" applyProtection="1">
      <alignment horizontal="center"/>
    </xf>
    <xf numFmtId="168" fontId="14" fillId="0" borderId="10" xfId="29" applyNumberFormat="1" applyFont="1" applyFill="1" applyBorder="1" applyAlignment="1" applyProtection="1">
      <alignment horizontal="center"/>
    </xf>
    <xf numFmtId="168" fontId="14" fillId="0" borderId="6" xfId="29" applyNumberFormat="1" applyFont="1" applyFill="1" applyBorder="1" applyAlignment="1" applyProtection="1">
      <alignment horizontal="center"/>
    </xf>
    <xf numFmtId="170" fontId="14" fillId="0" borderId="10" xfId="31" applyNumberFormat="1" applyFont="1" applyFill="1" applyBorder="1" applyAlignment="1" applyProtection="1">
      <alignment horizontal="center" vertical="center"/>
    </xf>
    <xf numFmtId="170" fontId="14" fillId="0" borderId="10" xfId="31" applyNumberFormat="1" applyFont="1" applyFill="1" applyBorder="1" applyAlignment="1" applyProtection="1">
      <alignment horizontal="center"/>
    </xf>
    <xf numFmtId="165" fontId="14" fillId="0" borderId="10" xfId="31" applyNumberFormat="1" applyFont="1" applyFill="1" applyBorder="1" applyAlignment="1" applyProtection="1">
      <alignment horizontal="center"/>
    </xf>
    <xf numFmtId="0" fontId="33" fillId="0" borderId="0" xfId="0" applyFont="1" applyFill="1" applyBorder="1" applyAlignment="1">
      <alignment horizontal="left" indent="1"/>
    </xf>
    <xf numFmtId="0" fontId="16" fillId="0" borderId="0" xfId="0" applyFont="1" applyFill="1" applyAlignment="1"/>
    <xf numFmtId="0" fontId="31" fillId="0" borderId="0" xfId="0" applyFont="1" applyFill="1" applyBorder="1" applyAlignment="1"/>
    <xf numFmtId="0" fontId="12" fillId="0" borderId="0" xfId="0" applyFont="1" applyFill="1" applyBorder="1" applyAlignment="1"/>
    <xf numFmtId="0" fontId="10" fillId="0" borderId="0" xfId="0" applyFont="1" applyFill="1" applyAlignment="1"/>
    <xf numFmtId="0" fontId="13" fillId="0" borderId="0" xfId="0" applyFont="1" applyFill="1" applyBorder="1" applyAlignment="1">
      <alignment horizontal="left" inden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14" fillId="0" borderId="23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 indent="1"/>
    </xf>
    <xf numFmtId="0" fontId="12" fillId="0" borderId="22" xfId="35" applyFont="1" applyFill="1" applyBorder="1" applyAlignment="1">
      <alignment horizontal="center" vertical="center" wrapText="1"/>
    </xf>
    <xf numFmtId="0" fontId="13" fillId="0" borderId="20" xfId="35" applyFont="1" applyFill="1" applyBorder="1" applyAlignment="1">
      <alignment horizontal="center" vertical="center" wrapText="1"/>
    </xf>
    <xf numFmtId="0" fontId="13" fillId="0" borderId="9" xfId="35" applyFont="1" applyFill="1" applyBorder="1" applyAlignment="1">
      <alignment horizontal="center"/>
    </xf>
    <xf numFmtId="0" fontId="13" fillId="0" borderId="7" xfId="35" applyFont="1" applyFill="1" applyBorder="1" applyAlignment="1">
      <alignment horizontal="center"/>
    </xf>
    <xf numFmtId="0" fontId="12" fillId="0" borderId="4" xfId="35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indent="1"/>
    </xf>
    <xf numFmtId="0" fontId="16" fillId="0" borderId="0" xfId="0" applyFont="1" applyFill="1" applyAlignment="1"/>
    <xf numFmtId="0" fontId="10" fillId="0" borderId="0" xfId="0" applyFont="1" applyFill="1" applyAlignment="1">
      <alignment wrapText="1"/>
    </xf>
    <xf numFmtId="0" fontId="32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/>
    <xf numFmtId="0" fontId="12" fillId="0" borderId="0" xfId="0" applyFont="1" applyFill="1" applyBorder="1" applyAlignment="1"/>
    <xf numFmtId="0" fontId="19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/>
    </xf>
    <xf numFmtId="0" fontId="10" fillId="0" borderId="0" xfId="0" applyFont="1" applyFill="1" applyAlignment="1"/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indent="1"/>
    </xf>
    <xf numFmtId="0" fontId="12" fillId="0" borderId="0" xfId="0" applyFont="1" applyFill="1" applyAlignment="1">
      <alignment horizontal="right"/>
    </xf>
    <xf numFmtId="0" fontId="36" fillId="0" borderId="6" xfId="0" applyFont="1" applyFill="1" applyBorder="1" applyAlignment="1">
      <alignment wrapText="1"/>
    </xf>
    <xf numFmtId="169" fontId="36" fillId="0" borderId="0" xfId="0" applyNumberFormat="1" applyFont="1" applyFill="1" applyBorder="1" applyAlignment="1">
      <alignment horizontal="right"/>
    </xf>
    <xf numFmtId="169" fontId="36" fillId="0" borderId="6" xfId="0" applyNumberFormat="1" applyFont="1" applyFill="1" applyBorder="1" applyAlignment="1">
      <alignment horizontal="right"/>
    </xf>
    <xf numFmtId="0" fontId="19" fillId="0" borderId="0" xfId="35" applyFont="1" applyFill="1" applyAlignment="1">
      <alignment horizontal="right"/>
    </xf>
    <xf numFmtId="0" fontId="14" fillId="0" borderId="23" xfId="35" applyNumberFormat="1" applyFont="1" applyFill="1" applyBorder="1" applyAlignment="1">
      <alignment horizontal="right" vertical="center"/>
    </xf>
    <xf numFmtId="166" fontId="14" fillId="0" borderId="1" xfId="35" applyNumberFormat="1" applyFont="1" applyFill="1" applyBorder="1" applyAlignment="1">
      <alignment horizontal="right" vertical="center"/>
    </xf>
    <xf numFmtId="166" fontId="14" fillId="0" borderId="23" xfId="35" applyNumberFormat="1" applyFont="1" applyFill="1" applyBorder="1" applyAlignment="1">
      <alignment horizontal="right" vertical="center"/>
    </xf>
    <xf numFmtId="166" fontId="12" fillId="0" borderId="3" xfId="35" applyNumberFormat="1" applyFont="1" applyFill="1" applyBorder="1" applyAlignment="1">
      <alignment horizontal="center"/>
    </xf>
    <xf numFmtId="166" fontId="12" fillId="0" borderId="3" xfId="35" applyNumberFormat="1" applyFont="1" applyFill="1" applyBorder="1" applyAlignment="1">
      <alignment horizontal="right"/>
    </xf>
    <xf numFmtId="166" fontId="12" fillId="0" borderId="30" xfId="35" applyNumberFormat="1" applyFont="1" applyFill="1" applyBorder="1" applyAlignment="1">
      <alignment horizontal="right"/>
    </xf>
    <xf numFmtId="166" fontId="31" fillId="0" borderId="31" xfId="35" applyNumberFormat="1" applyFont="1" applyFill="1" applyBorder="1" applyAlignment="1">
      <alignment horizontal="right"/>
    </xf>
    <xf numFmtId="0" fontId="36" fillId="0" borderId="0" xfId="35" applyNumberFormat="1" applyFont="1" applyFill="1" applyBorder="1" applyAlignment="1">
      <alignment horizontal="right"/>
    </xf>
    <xf numFmtId="166" fontId="36" fillId="0" borderId="0" xfId="35" applyNumberFormat="1" applyFont="1" applyFill="1" applyBorder="1" applyAlignment="1">
      <alignment horizontal="right"/>
    </xf>
    <xf numFmtId="166" fontId="14" fillId="0" borderId="3" xfId="35" applyNumberFormat="1" applyFont="1" applyFill="1" applyBorder="1" applyAlignment="1">
      <alignment horizontal="right"/>
    </xf>
    <xf numFmtId="166" fontId="14" fillId="0" borderId="30" xfId="35" applyNumberFormat="1" applyFont="1" applyFill="1" applyBorder="1" applyAlignment="1">
      <alignment horizontal="right"/>
    </xf>
    <xf numFmtId="166" fontId="36" fillId="0" borderId="31" xfId="35" applyNumberFormat="1" applyFont="1" applyFill="1" applyBorder="1" applyAlignment="1">
      <alignment horizontal="right"/>
    </xf>
    <xf numFmtId="166" fontId="14" fillId="0" borderId="0" xfId="35" applyNumberFormat="1" applyFont="1" applyFill="1" applyBorder="1" applyAlignment="1">
      <alignment horizontal="right"/>
    </xf>
    <xf numFmtId="166" fontId="31" fillId="0" borderId="32" xfId="35" applyNumberFormat="1" applyFont="1" applyFill="1" applyBorder="1" applyAlignment="1">
      <alignment horizontal="right"/>
    </xf>
    <xf numFmtId="166" fontId="31" fillId="0" borderId="6" xfId="35" applyNumberFormat="1" applyFont="1" applyFill="1" applyBorder="1" applyAlignment="1">
      <alignment horizontal="right"/>
    </xf>
    <xf numFmtId="166" fontId="12" fillId="0" borderId="3" xfId="0" applyNumberFormat="1" applyFont="1" applyFill="1" applyBorder="1" applyAlignment="1">
      <alignment horizontal="right" indent="1"/>
    </xf>
    <xf numFmtId="166" fontId="12" fillId="0" borderId="3" xfId="35" applyNumberFormat="1" applyFont="1" applyFill="1" applyBorder="1" applyAlignment="1">
      <alignment horizontal="right" indent="1"/>
    </xf>
    <xf numFmtId="166" fontId="12" fillId="0" borderId="0" xfId="35" applyNumberFormat="1" applyFont="1" applyFill="1" applyBorder="1" applyAlignment="1">
      <alignment horizontal="right" indent="1"/>
    </xf>
    <xf numFmtId="166" fontId="14" fillId="0" borderId="3" xfId="35" applyNumberFormat="1" applyFont="1" applyFill="1" applyBorder="1" applyAlignment="1">
      <alignment horizontal="right" indent="1"/>
    </xf>
    <xf numFmtId="166" fontId="12" fillId="0" borderId="10" xfId="0" applyNumberFormat="1" applyFont="1" applyFill="1" applyBorder="1" applyAlignment="1">
      <alignment horizontal="right" indent="1"/>
    </xf>
    <xf numFmtId="166" fontId="14" fillId="0" borderId="2" xfId="35" applyNumberFormat="1" applyFont="1" applyFill="1" applyBorder="1"/>
    <xf numFmtId="166" fontId="14" fillId="0" borderId="14" xfId="35" applyNumberFormat="1" applyFont="1" applyFill="1" applyBorder="1"/>
    <xf numFmtId="166" fontId="14" fillId="0" borderId="23" xfId="35" applyNumberFormat="1" applyFont="1" applyFill="1" applyBorder="1"/>
    <xf numFmtId="166" fontId="14" fillId="0" borderId="1" xfId="35" applyNumberFormat="1" applyFont="1" applyFill="1" applyBorder="1"/>
    <xf numFmtId="166" fontId="36" fillId="0" borderId="2" xfId="35" applyNumberFormat="1" applyFont="1" applyFill="1" applyBorder="1" applyAlignment="1"/>
    <xf numFmtId="170" fontId="14" fillId="0" borderId="1" xfId="35" applyNumberFormat="1" applyFont="1" applyFill="1" applyBorder="1"/>
    <xf numFmtId="170" fontId="14" fillId="0" borderId="23" xfId="35" applyNumberFormat="1" applyFont="1" applyFill="1" applyBorder="1"/>
    <xf numFmtId="166" fontId="12" fillId="0" borderId="6" xfId="35" applyNumberFormat="1" applyFont="1" applyFill="1" applyBorder="1"/>
    <xf numFmtId="166" fontId="12" fillId="0" borderId="10" xfId="35" applyNumberFormat="1" applyFont="1" applyFill="1" applyBorder="1"/>
    <xf numFmtId="166" fontId="12" fillId="0" borderId="0" xfId="35" applyNumberFormat="1" applyFont="1" applyFill="1" applyBorder="1"/>
    <xf numFmtId="166" fontId="12" fillId="0" borderId="3" xfId="35" applyNumberFormat="1" applyFont="1" applyFill="1" applyBorder="1"/>
    <xf numFmtId="166" fontId="31" fillId="0" borderId="6" xfId="35" applyNumberFormat="1" applyFont="1" applyFill="1" applyBorder="1" applyAlignment="1"/>
    <xf numFmtId="170" fontId="12" fillId="0" borderId="3" xfId="35" applyNumberFormat="1" applyFont="1" applyFill="1" applyBorder="1"/>
    <xf numFmtId="170" fontId="12" fillId="0" borderId="0" xfId="35" applyNumberFormat="1" applyFont="1" applyFill="1" applyBorder="1"/>
    <xf numFmtId="166" fontId="14" fillId="0" borderId="6" xfId="35" applyNumberFormat="1" applyFont="1" applyFill="1" applyBorder="1"/>
    <xf numFmtId="166" fontId="14" fillId="0" borderId="10" xfId="35" applyNumberFormat="1" applyFont="1" applyFill="1" applyBorder="1"/>
    <xf numFmtId="166" fontId="14" fillId="0" borderId="0" xfId="35" applyNumberFormat="1" applyFont="1" applyFill="1" applyBorder="1"/>
    <xf numFmtId="166" fontId="14" fillId="0" borderId="3" xfId="35" applyNumberFormat="1" applyFont="1" applyFill="1" applyBorder="1"/>
    <xf numFmtId="166" fontId="36" fillId="0" borderId="6" xfId="35" applyNumberFormat="1" applyFont="1" applyFill="1" applyBorder="1" applyAlignment="1"/>
    <xf numFmtId="170" fontId="14" fillId="0" borderId="3" xfId="35" applyNumberFormat="1" applyFont="1" applyFill="1" applyBorder="1"/>
    <xf numFmtId="170" fontId="14" fillId="0" borderId="0" xfId="35" applyNumberFormat="1" applyFont="1" applyFill="1" applyBorder="1"/>
    <xf numFmtId="170" fontId="12" fillId="0" borderId="3" xfId="35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166" fontId="31" fillId="0" borderId="0" xfId="0" applyNumberFormat="1" applyFont="1" applyFill="1" applyBorder="1" applyAlignment="1">
      <alignment horizontal="right" indent="1"/>
    </xf>
    <xf numFmtId="166" fontId="31" fillId="0" borderId="6" xfId="0" applyNumberFormat="1" applyFont="1" applyFill="1" applyBorder="1" applyAlignment="1">
      <alignment horizontal="right" indent="1"/>
    </xf>
    <xf numFmtId="0" fontId="12" fillId="0" borderId="0" xfId="0" applyFont="1" applyFill="1" applyAlignment="1">
      <alignment vertical="center"/>
    </xf>
    <xf numFmtId="166" fontId="50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166" fontId="36" fillId="0" borderId="0" xfId="0" applyNumberFormat="1" applyFont="1" applyFill="1" applyBorder="1" applyAlignment="1">
      <alignment horizontal="right" vertical="center"/>
    </xf>
    <xf numFmtId="0" fontId="37" fillId="0" borderId="6" xfId="0" applyFont="1" applyFill="1" applyBorder="1" applyAlignment="1">
      <alignment horizontal="left" vertical="center"/>
    </xf>
    <xf numFmtId="166" fontId="37" fillId="0" borderId="0" xfId="0" applyNumberFormat="1" applyFont="1" applyFill="1" applyBorder="1" applyAlignment="1">
      <alignment horizontal="left" vertical="center"/>
    </xf>
    <xf numFmtId="166" fontId="36" fillId="0" borderId="6" xfId="0" applyNumberFormat="1" applyFont="1" applyFill="1" applyBorder="1" applyAlignment="1">
      <alignment horizontal="left" vertical="center" wrapText="1"/>
    </xf>
    <xf numFmtId="166" fontId="36" fillId="0" borderId="0" xfId="0" applyNumberFormat="1" applyFont="1" applyFill="1" applyBorder="1" applyAlignment="1">
      <alignment horizontal="left" vertical="center" wrapText="1"/>
    </xf>
    <xf numFmtId="166" fontId="36" fillId="0" borderId="6" xfId="0" applyNumberFormat="1" applyFont="1" applyFill="1" applyBorder="1" applyAlignment="1">
      <alignment horizontal="left"/>
    </xf>
    <xf numFmtId="166" fontId="37" fillId="0" borderId="0" xfId="0" applyNumberFormat="1" applyFont="1" applyFill="1" applyBorder="1" applyAlignment="1">
      <alignment horizontal="left" vertical="center" wrapText="1"/>
    </xf>
    <xf numFmtId="166" fontId="31" fillId="0" borderId="6" xfId="0" applyNumberFormat="1" applyFont="1" applyFill="1" applyBorder="1" applyAlignment="1">
      <alignment horizontal="left"/>
    </xf>
    <xf numFmtId="0" fontId="32" fillId="0" borderId="6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/>
    <xf numFmtId="0" fontId="31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left" indent="1"/>
    </xf>
    <xf numFmtId="0" fontId="16" fillId="0" borderId="0" xfId="0" applyFont="1" applyFill="1" applyAlignment="1"/>
    <xf numFmtId="0" fontId="31" fillId="0" borderId="0" xfId="0" applyFont="1" applyFill="1" applyBorder="1" applyAlignment="1"/>
    <xf numFmtId="0" fontId="10" fillId="0" borderId="0" xfId="0" applyFont="1" applyFill="1" applyAlignment="1"/>
    <xf numFmtId="0" fontId="13" fillId="0" borderId="0" xfId="0" applyFont="1" applyFill="1" applyBorder="1" applyAlignment="1">
      <alignment horizontal="left" indent="1"/>
    </xf>
    <xf numFmtId="0" fontId="16" fillId="0" borderId="0" xfId="0" applyFont="1" applyFill="1" applyAlignment="1">
      <alignment horizontal="left" vertical="center"/>
    </xf>
    <xf numFmtId="0" fontId="13" fillId="0" borderId="9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 wrapText="1" indent="1"/>
    </xf>
    <xf numFmtId="0" fontId="12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indent="1"/>
    </xf>
    <xf numFmtId="0" fontId="16" fillId="0" borderId="0" xfId="0" applyFont="1" applyFill="1" applyAlignment="1"/>
    <xf numFmtId="0" fontId="10" fillId="0" borderId="0" xfId="0" applyFont="1" applyFill="1" applyAlignment="1">
      <alignment wrapText="1"/>
    </xf>
    <xf numFmtId="0" fontId="12" fillId="0" borderId="0" xfId="0" applyFont="1" applyFill="1" applyBorder="1" applyAlignment="1"/>
    <xf numFmtId="0" fontId="12" fillId="0" borderId="1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12" fillId="0" borderId="2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 indent="1"/>
    </xf>
    <xf numFmtId="0" fontId="13" fillId="0" borderId="0" xfId="0" applyFont="1" applyFill="1" applyBorder="1" applyAlignment="1">
      <alignment horizontal="right"/>
    </xf>
    <xf numFmtId="0" fontId="10" fillId="0" borderId="0" xfId="0" applyFont="1" applyFill="1" applyAlignment="1"/>
    <xf numFmtId="0" fontId="13" fillId="0" borderId="0" xfId="0" applyFont="1" applyFill="1" applyBorder="1" applyAlignment="1">
      <alignment horizontal="left" indent="1"/>
    </xf>
    <xf numFmtId="0" fontId="19" fillId="0" borderId="0" xfId="0" applyFont="1" applyFill="1" applyBorder="1" applyAlignment="1"/>
    <xf numFmtId="0" fontId="27" fillId="0" borderId="0" xfId="0" applyFont="1" applyFill="1" applyAlignment="1"/>
    <xf numFmtId="0" fontId="23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/>
    </xf>
    <xf numFmtId="0" fontId="76" fillId="0" borderId="0" xfId="17" applyFont="1" applyFill="1" applyAlignment="1">
      <alignment horizontal="right"/>
    </xf>
    <xf numFmtId="0" fontId="77" fillId="0" borderId="0" xfId="17" applyFont="1" applyFill="1" applyAlignment="1">
      <alignment horizontal="right"/>
    </xf>
    <xf numFmtId="0" fontId="0" fillId="0" borderId="0" xfId="0" applyFont="1" applyFill="1" applyAlignment="1"/>
    <xf numFmtId="0" fontId="28" fillId="0" borderId="0" xfId="0" applyFont="1" applyFill="1" applyAlignment="1"/>
    <xf numFmtId="168" fontId="12" fillId="0" borderId="4" xfId="0" applyNumberFormat="1" applyFont="1" applyFill="1" applyBorder="1" applyAlignment="1">
      <alignment horizontal="right"/>
    </xf>
    <xf numFmtId="167" fontId="12" fillId="0" borderId="14" xfId="0" applyNumberFormat="1" applyFont="1" applyFill="1" applyBorder="1" applyAlignment="1">
      <alignment horizontal="right" wrapText="1"/>
    </xf>
    <xf numFmtId="164" fontId="12" fillId="0" borderId="14" xfId="0" applyNumberFormat="1" applyFont="1" applyFill="1" applyBorder="1" applyAlignment="1">
      <alignment horizontal="right" wrapText="1"/>
    </xf>
    <xf numFmtId="164" fontId="12" fillId="0" borderId="10" xfId="0" applyNumberFormat="1" applyFont="1" applyFill="1" applyBorder="1" applyAlignment="1">
      <alignment horizontal="right" wrapText="1"/>
    </xf>
    <xf numFmtId="164" fontId="12" fillId="0" borderId="6" xfId="0" applyNumberFormat="1" applyFont="1" applyFill="1" applyBorder="1" applyAlignment="1">
      <alignment horizontal="right" wrapText="1"/>
    </xf>
    <xf numFmtId="164" fontId="12" fillId="0" borderId="3" xfId="0" applyNumberFormat="1" applyFont="1" applyFill="1" applyBorder="1" applyAlignment="1">
      <alignment horizontal="right" wrapText="1"/>
    </xf>
    <xf numFmtId="166" fontId="14" fillId="0" borderId="10" xfId="0" applyNumberFormat="1" applyFont="1" applyFill="1" applyBorder="1" applyAlignment="1">
      <alignment horizontal="right" indent="1"/>
    </xf>
    <xf numFmtId="166" fontId="14" fillId="0" borderId="6" xfId="0" applyNumberFormat="1" applyFont="1" applyFill="1" applyBorder="1" applyAlignment="1">
      <alignment horizontal="right" indent="1"/>
    </xf>
    <xf numFmtId="167" fontId="14" fillId="0" borderId="6" xfId="0" applyNumberFormat="1" applyFont="1" applyFill="1" applyBorder="1" applyAlignment="1">
      <alignment horizontal="right" indent="1"/>
    </xf>
    <xf numFmtId="166" fontId="12" fillId="0" borderId="6" xfId="0" applyNumberFormat="1" applyFont="1" applyFill="1" applyBorder="1" applyAlignment="1">
      <alignment horizontal="right" indent="1"/>
    </xf>
    <xf numFmtId="167" fontId="12" fillId="0" borderId="6" xfId="0" applyNumberFormat="1" applyFont="1" applyFill="1" applyBorder="1" applyAlignment="1">
      <alignment horizontal="right" indent="1"/>
    </xf>
    <xf numFmtId="164" fontId="14" fillId="0" borderId="10" xfId="0" applyNumberFormat="1" applyFont="1" applyFill="1" applyBorder="1" applyAlignment="1">
      <alignment horizontal="right" wrapText="1" indent="1"/>
    </xf>
    <xf numFmtId="0" fontId="14" fillId="0" borderId="6" xfId="0" applyFont="1" applyFill="1" applyBorder="1"/>
    <xf numFmtId="0" fontId="14" fillId="0" borderId="10" xfId="0" applyFont="1" applyFill="1" applyBorder="1"/>
    <xf numFmtId="164" fontId="14" fillId="0" borderId="10" xfId="0" applyNumberFormat="1" applyFont="1" applyFill="1" applyBorder="1" applyAlignment="1">
      <alignment horizontal="right" indent="1"/>
    </xf>
    <xf numFmtId="166" fontId="14" fillId="0" borderId="10" xfId="0" applyNumberFormat="1" applyFont="1" applyFill="1" applyBorder="1" applyAlignment="1">
      <alignment horizontal="left" indent="1"/>
    </xf>
    <xf numFmtId="164" fontId="12" fillId="0" borderId="10" xfId="0" applyNumberFormat="1" applyFont="1" applyFill="1" applyBorder="1" applyAlignment="1">
      <alignment horizontal="right" indent="1"/>
    </xf>
    <xf numFmtId="166" fontId="12" fillId="0" borderId="10" xfId="24" applyNumberFormat="1" applyFont="1" applyFill="1" applyBorder="1" applyAlignment="1">
      <alignment horizontal="right" indent="1"/>
    </xf>
    <xf numFmtId="166" fontId="51" fillId="0" borderId="3" xfId="0" applyNumberFormat="1" applyFont="1" applyFill="1" applyBorder="1" applyAlignment="1">
      <alignment horizontal="right"/>
    </xf>
    <xf numFmtId="166" fontId="51" fillId="0" borderId="10" xfId="0" applyNumberFormat="1" applyFont="1" applyFill="1" applyBorder="1" applyAlignment="1">
      <alignment horizontal="right"/>
    </xf>
    <xf numFmtId="166" fontId="24" fillId="0" borderId="3" xfId="0" applyNumberFormat="1" applyFont="1" applyFill="1" applyBorder="1" applyAlignment="1">
      <alignment horizontal="right"/>
    </xf>
    <xf numFmtId="166" fontId="24" fillId="0" borderId="10" xfId="0" applyNumberFormat="1" applyFont="1" applyFill="1" applyBorder="1" applyAlignment="1">
      <alignment horizontal="right"/>
    </xf>
    <xf numFmtId="167" fontId="14" fillId="0" borderId="10" xfId="0" applyNumberFormat="1" applyFont="1" applyFill="1" applyBorder="1" applyAlignment="1">
      <alignment horizontal="right" indent="1"/>
    </xf>
    <xf numFmtId="168" fontId="12" fillId="0" borderId="10" xfId="0" applyNumberFormat="1" applyFont="1" applyFill="1" applyBorder="1" applyAlignment="1">
      <alignment horizontal="right" indent="1"/>
    </xf>
    <xf numFmtId="168" fontId="14" fillId="0" borderId="10" xfId="0" applyNumberFormat="1" applyFont="1" applyFill="1" applyBorder="1" applyAlignment="1">
      <alignment horizontal="right" indent="1"/>
    </xf>
    <xf numFmtId="164" fontId="14" fillId="0" borderId="3" xfId="0" applyNumberFormat="1" applyFont="1" applyFill="1" applyBorder="1"/>
    <xf numFmtId="164" fontId="12" fillId="0" borderId="3" xfId="0" applyNumberFormat="1" applyFont="1" applyFill="1" applyBorder="1"/>
    <xf numFmtId="164" fontId="10" fillId="0" borderId="10" xfId="0" applyNumberFormat="1" applyFont="1" applyFill="1" applyBorder="1"/>
    <xf numFmtId="175" fontId="12" fillId="0" borderId="10" xfId="29" applyNumberFormat="1" applyFont="1" applyFill="1" applyBorder="1" applyAlignment="1" applyProtection="1">
      <alignment horizontal="right"/>
    </xf>
    <xf numFmtId="170" fontId="14" fillId="0" borderId="14" xfId="31" applyNumberFormat="1" applyFont="1" applyFill="1" applyBorder="1" applyAlignment="1" applyProtection="1">
      <alignment horizontal="right"/>
    </xf>
    <xf numFmtId="164" fontId="14" fillId="0" borderId="14" xfId="31" applyNumberFormat="1" applyFont="1" applyFill="1" applyBorder="1" applyAlignment="1" applyProtection="1">
      <alignment horizontal="right"/>
    </xf>
    <xf numFmtId="170" fontId="14" fillId="0" borderId="10" xfId="31" applyNumberFormat="1" applyFont="1" applyFill="1" applyBorder="1" applyAlignment="1" applyProtection="1">
      <alignment horizontal="right"/>
    </xf>
    <xf numFmtId="164" fontId="12" fillId="0" borderId="10" xfId="31" applyNumberFormat="1" applyFont="1" applyFill="1" applyBorder="1" applyAlignment="1" applyProtection="1">
      <alignment horizontal="right"/>
    </xf>
    <xf numFmtId="164" fontId="14" fillId="0" borderId="10" xfId="31" applyNumberFormat="1" applyFont="1" applyFill="1" applyBorder="1" applyAlignment="1" applyProtection="1">
      <alignment horizontal="center"/>
    </xf>
    <xf numFmtId="168" fontId="14" fillId="0" borderId="6" xfId="0" applyNumberFormat="1" applyFont="1" applyFill="1" applyBorder="1" applyAlignment="1">
      <alignment horizontal="right" indent="1"/>
    </xf>
    <xf numFmtId="167" fontId="78" fillId="0" borderId="0" xfId="0" applyNumberFormat="1" applyFont="1"/>
    <xf numFmtId="0" fontId="16" fillId="0" borderId="0" xfId="0" applyFont="1" applyFill="1" applyAlignment="1">
      <alignment horizontal="left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wrapText="1"/>
    </xf>
    <xf numFmtId="0" fontId="13" fillId="0" borderId="9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20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0" fontId="12" fillId="0" borderId="1" xfId="35" applyFont="1" applyFill="1" applyBorder="1" applyAlignment="1">
      <alignment horizontal="center" vertical="center" wrapText="1"/>
    </xf>
    <xf numFmtId="0" fontId="12" fillId="0" borderId="3" xfId="35" applyFont="1" applyFill="1" applyBorder="1" applyAlignment="1">
      <alignment horizontal="center" vertical="center" wrapText="1"/>
    </xf>
    <xf numFmtId="0" fontId="12" fillId="0" borderId="7" xfId="35" applyFont="1" applyFill="1" applyBorder="1" applyAlignment="1">
      <alignment horizontal="center" vertical="center" wrapText="1"/>
    </xf>
    <xf numFmtId="0" fontId="12" fillId="0" borderId="2" xfId="35" applyFont="1" applyFill="1" applyBorder="1" applyAlignment="1">
      <alignment horizontal="center" vertical="center" wrapText="1"/>
    </xf>
    <xf numFmtId="0" fontId="12" fillId="0" borderId="23" xfId="35" applyFont="1" applyFill="1" applyBorder="1" applyAlignment="1">
      <alignment horizontal="center" vertical="center" wrapText="1"/>
    </xf>
    <xf numFmtId="0" fontId="13" fillId="0" borderId="9" xfId="35" applyNumberFormat="1" applyFont="1" applyFill="1" applyBorder="1" applyAlignment="1">
      <alignment horizontal="center" vertical="center"/>
    </xf>
    <xf numFmtId="0" fontId="13" fillId="0" borderId="7" xfId="35" applyNumberFormat="1" applyFont="1" applyFill="1" applyBorder="1" applyAlignment="1">
      <alignment horizontal="center" vertical="center"/>
    </xf>
    <xf numFmtId="0" fontId="13" fillId="0" borderId="24" xfId="35" applyNumberFormat="1" applyFont="1" applyFill="1" applyBorder="1" applyAlignment="1">
      <alignment horizontal="center" vertical="center"/>
    </xf>
    <xf numFmtId="0" fontId="12" fillId="0" borderId="25" xfId="35" applyNumberFormat="1" applyFont="1" applyFill="1" applyBorder="1" applyAlignment="1">
      <alignment horizontal="center" vertical="center"/>
    </xf>
    <xf numFmtId="0" fontId="12" fillId="0" borderId="5" xfId="35" applyNumberFormat="1" applyFont="1" applyFill="1" applyBorder="1" applyAlignment="1">
      <alignment horizontal="center" vertical="center"/>
    </xf>
    <xf numFmtId="0" fontId="12" fillId="0" borderId="0" xfId="35" applyNumberFormat="1" applyFont="1" applyFill="1" applyBorder="1" applyAlignment="1">
      <alignment horizontal="center" vertical="center"/>
    </xf>
    <xf numFmtId="0" fontId="12" fillId="0" borderId="3" xfId="35" applyNumberFormat="1" applyFont="1" applyFill="1" applyBorder="1" applyAlignment="1">
      <alignment horizontal="center" vertical="center"/>
    </xf>
    <xf numFmtId="0" fontId="12" fillId="0" borderId="22" xfId="35" applyNumberFormat="1" applyFont="1" applyFill="1" applyBorder="1" applyAlignment="1">
      <alignment horizontal="center" vertical="center"/>
    </xf>
    <xf numFmtId="0" fontId="13" fillId="0" borderId="2" xfId="35" applyFont="1" applyFill="1" applyBorder="1" applyAlignment="1">
      <alignment horizontal="center" vertical="center" wrapText="1"/>
    </xf>
    <xf numFmtId="0" fontId="13" fillId="0" borderId="6" xfId="35" applyFont="1" applyFill="1" applyBorder="1" applyAlignment="1">
      <alignment horizontal="center" vertical="center" wrapText="1"/>
    </xf>
    <xf numFmtId="0" fontId="13" fillId="0" borderId="9" xfId="35" applyFont="1" applyFill="1" applyBorder="1" applyAlignment="1">
      <alignment horizontal="center" vertical="center" wrapText="1"/>
    </xf>
    <xf numFmtId="0" fontId="13" fillId="0" borderId="16" xfId="35" applyNumberFormat="1" applyFont="1" applyFill="1" applyBorder="1" applyAlignment="1">
      <alignment horizontal="center" vertical="center" wrapText="1"/>
    </xf>
    <xf numFmtId="0" fontId="13" fillId="0" borderId="20" xfId="35" applyNumberFormat="1" applyFont="1" applyFill="1" applyBorder="1" applyAlignment="1">
      <alignment horizontal="center" vertical="center" wrapText="1"/>
    </xf>
    <xf numFmtId="0" fontId="13" fillId="0" borderId="17" xfId="35" applyNumberFormat="1" applyFont="1" applyFill="1" applyBorder="1" applyAlignment="1">
      <alignment horizontal="center" vertical="center" wrapText="1"/>
    </xf>
    <xf numFmtId="0" fontId="13" fillId="0" borderId="0" xfId="35" applyNumberFormat="1" applyFont="1" applyFill="1" applyBorder="1" applyAlignment="1">
      <alignment horizontal="center" vertical="center" wrapText="1"/>
    </xf>
    <xf numFmtId="0" fontId="13" fillId="0" borderId="3" xfId="35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67" fontId="12" fillId="0" borderId="18" xfId="0" applyNumberFormat="1" applyFont="1" applyFill="1" applyBorder="1" applyAlignment="1">
      <alignment horizontal="center" vertical="center"/>
    </xf>
    <xf numFmtId="167" fontId="12" fillId="0" borderId="26" xfId="0" applyNumberFormat="1" applyFont="1" applyFill="1" applyBorder="1" applyAlignment="1">
      <alignment horizontal="center" vertical="center"/>
    </xf>
    <xf numFmtId="167" fontId="12" fillId="0" borderId="19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14" fillId="0" borderId="23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3" fillId="0" borderId="23" xfId="0" applyFont="1" applyFill="1" applyBorder="1" applyAlignment="1">
      <alignment horizontal="left" indent="1"/>
    </xf>
    <xf numFmtId="0" fontId="33" fillId="0" borderId="0" xfId="0" applyFont="1" applyFill="1" applyBorder="1" applyAlignment="1">
      <alignment horizontal="left" indent="1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 indent="1"/>
      <protection locked="0"/>
    </xf>
    <xf numFmtId="0" fontId="13" fillId="0" borderId="0" xfId="0" applyFont="1" applyFill="1" applyBorder="1" applyAlignment="1">
      <alignment horizontal="left" wrapText="1" indent="1"/>
    </xf>
    <xf numFmtId="0" fontId="12" fillId="0" borderId="0" xfId="0" applyFont="1" applyFill="1" applyBorder="1" applyAlignment="1" applyProtection="1">
      <alignment horizontal="left" wrapText="1" indent="1"/>
      <protection locked="0"/>
    </xf>
    <xf numFmtId="0" fontId="12" fillId="0" borderId="2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 indent="1"/>
    </xf>
    <xf numFmtId="0" fontId="12" fillId="0" borderId="0" xfId="0" applyFont="1" applyFill="1" applyBorder="1" applyAlignment="1">
      <alignment horizontal="left" vertical="center" wrapText="1" indent="1"/>
    </xf>
    <xf numFmtId="0" fontId="12" fillId="0" borderId="25" xfId="35" applyFont="1" applyFill="1" applyBorder="1" applyAlignment="1">
      <alignment horizontal="center" vertical="center" wrapText="1"/>
    </xf>
    <xf numFmtId="0" fontId="12" fillId="0" borderId="22" xfId="35" applyFont="1" applyFill="1" applyBorder="1" applyAlignment="1">
      <alignment horizontal="center" vertical="center" wrapText="1"/>
    </xf>
    <xf numFmtId="0" fontId="12" fillId="0" borderId="5" xfId="35" applyFont="1" applyFill="1" applyBorder="1" applyAlignment="1">
      <alignment horizontal="center" vertical="center" wrapText="1"/>
    </xf>
    <xf numFmtId="0" fontId="16" fillId="0" borderId="0" xfId="35" applyFont="1" applyFill="1" applyAlignment="1">
      <alignment horizontal="left" wrapText="1"/>
    </xf>
    <xf numFmtId="0" fontId="19" fillId="0" borderId="0" xfId="35" applyFont="1" applyFill="1" applyAlignment="1">
      <alignment horizontal="right" wrapText="1"/>
    </xf>
    <xf numFmtId="0" fontId="12" fillId="0" borderId="1" xfId="35" applyNumberFormat="1" applyFont="1" applyFill="1" applyBorder="1" applyAlignment="1">
      <alignment horizontal="center" vertical="center" wrapText="1"/>
    </xf>
    <xf numFmtId="0" fontId="12" fillId="0" borderId="3" xfId="35" applyNumberFormat="1" applyFont="1" applyFill="1" applyBorder="1" applyAlignment="1">
      <alignment horizontal="center" vertical="center" wrapText="1"/>
    </xf>
    <xf numFmtId="0" fontId="12" fillId="0" borderId="7" xfId="35" applyNumberFormat="1" applyFont="1" applyFill="1" applyBorder="1" applyAlignment="1">
      <alignment horizontal="center" vertical="center" wrapText="1"/>
    </xf>
    <xf numFmtId="0" fontId="12" fillId="0" borderId="6" xfId="35" applyFont="1" applyFill="1" applyBorder="1" applyAlignment="1">
      <alignment horizontal="center" vertical="center" wrapText="1"/>
    </xf>
    <xf numFmtId="0" fontId="12" fillId="0" borderId="11" xfId="35" applyFont="1" applyFill="1" applyBorder="1" applyAlignment="1">
      <alignment horizontal="center" vertical="center"/>
    </xf>
    <xf numFmtId="0" fontId="12" fillId="0" borderId="15" xfId="35" applyFont="1" applyFill="1" applyBorder="1" applyAlignment="1">
      <alignment horizontal="center" vertical="center"/>
    </xf>
    <xf numFmtId="0" fontId="13" fillId="0" borderId="15" xfId="35" applyFont="1" applyFill="1" applyBorder="1" applyAlignment="1">
      <alignment horizontal="center" vertical="center"/>
    </xf>
    <xf numFmtId="0" fontId="13" fillId="0" borderId="20" xfId="35" applyFont="1" applyFill="1" applyBorder="1" applyAlignment="1">
      <alignment horizontal="center" vertical="center" wrapText="1"/>
    </xf>
    <xf numFmtId="0" fontId="13" fillId="0" borderId="17" xfId="35" applyFont="1" applyFill="1" applyBorder="1" applyAlignment="1">
      <alignment horizontal="center" vertical="center" wrapText="1"/>
    </xf>
    <xf numFmtId="0" fontId="13" fillId="0" borderId="16" xfId="35" applyFont="1" applyFill="1" applyBorder="1" applyAlignment="1">
      <alignment horizontal="center" vertical="center" wrapText="1"/>
    </xf>
    <xf numFmtId="0" fontId="13" fillId="0" borderId="3" xfId="35" applyFont="1" applyFill="1" applyBorder="1" applyAlignment="1">
      <alignment horizontal="center" vertical="center" wrapText="1"/>
    </xf>
    <xf numFmtId="0" fontId="13" fillId="0" borderId="9" xfId="35" applyFont="1" applyFill="1" applyBorder="1" applyAlignment="1">
      <alignment horizontal="center"/>
    </xf>
    <xf numFmtId="0" fontId="13" fillId="0" borderId="7" xfId="35" applyFont="1" applyFill="1" applyBorder="1" applyAlignment="1">
      <alignment horizontal="center"/>
    </xf>
    <xf numFmtId="0" fontId="12" fillId="0" borderId="4" xfId="35" applyFont="1" applyFill="1" applyBorder="1" applyAlignment="1">
      <alignment horizontal="center"/>
    </xf>
    <xf numFmtId="0" fontId="10" fillId="0" borderId="10" xfId="0" applyFont="1" applyFill="1" applyBorder="1" applyAlignment="1"/>
    <xf numFmtId="0" fontId="10" fillId="0" borderId="8" xfId="0" applyFont="1" applyFill="1" applyBorder="1" applyAlignment="1"/>
    <xf numFmtId="0" fontId="12" fillId="0" borderId="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wrapText="1"/>
    </xf>
    <xf numFmtId="0" fontId="12" fillId="0" borderId="12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 indent="1"/>
    </xf>
    <xf numFmtId="0" fontId="13" fillId="0" borderId="0" xfId="0" applyFont="1" applyFill="1" applyAlignment="1">
      <alignment horizontal="left" indent="1"/>
    </xf>
    <xf numFmtId="0" fontId="12" fillId="0" borderId="0" xfId="0" applyFont="1" applyFill="1" applyAlignment="1">
      <alignment horizontal="left" vertical="top"/>
    </xf>
    <xf numFmtId="0" fontId="13" fillId="0" borderId="2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6" fillId="0" borderId="0" xfId="0" applyFont="1" applyFill="1" applyAlignment="1"/>
    <xf numFmtId="0" fontId="12" fillId="0" borderId="39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/>
    <xf numFmtId="0" fontId="12" fillId="0" borderId="0" xfId="0" applyFont="1" applyFill="1" applyBorder="1" applyAlignment="1"/>
    <xf numFmtId="0" fontId="19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  <xf numFmtId="168" fontId="13" fillId="0" borderId="0" xfId="0" applyNumberFormat="1" applyFont="1" applyFill="1" applyBorder="1" applyAlignment="1">
      <alignment horizontal="left" wrapText="1" indent="2"/>
    </xf>
    <xf numFmtId="0" fontId="16" fillId="0" borderId="0" xfId="0" applyFont="1" applyFill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 wrapText="1"/>
    </xf>
    <xf numFmtId="0" fontId="12" fillId="0" borderId="16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wrapText="1"/>
    </xf>
    <xf numFmtId="0" fontId="13" fillId="0" borderId="0" xfId="0" applyFont="1" applyFill="1" applyAlignment="1">
      <alignment horizontal="left" wrapText="1" indent="1"/>
    </xf>
    <xf numFmtId="0" fontId="13" fillId="0" borderId="0" xfId="0" applyFont="1" applyFill="1" applyBorder="1" applyAlignment="1">
      <alignment horizontal="right"/>
    </xf>
    <xf numFmtId="0" fontId="10" fillId="0" borderId="0" xfId="0" applyFont="1" applyFill="1" applyAlignment="1"/>
    <xf numFmtId="0" fontId="12" fillId="0" borderId="23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inden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72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wrapText="1"/>
    </xf>
    <xf numFmtId="0" fontId="6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 wrapText="1"/>
    </xf>
  </cellXfs>
  <cellStyles count="36">
    <cellStyle name="Hypertextový odkaz" xfId="17" builtinId="8"/>
    <cellStyle name="Měna" xfId="23" builtinId="4"/>
    <cellStyle name="měny 2" xfId="3"/>
    <cellStyle name="Normální" xfId="0" builtinId="0"/>
    <cellStyle name="Normální 10" xfId="11"/>
    <cellStyle name="Normální 11" xfId="35"/>
    <cellStyle name="normální 2" xfId="1"/>
    <cellStyle name="normální 3" xfId="4"/>
    <cellStyle name="Normální 4" xfId="5"/>
    <cellStyle name="Normální 4 2" xfId="13"/>
    <cellStyle name="Normální 4 2 2" xfId="18"/>
    <cellStyle name="Normální 4 3" xfId="15"/>
    <cellStyle name="Normální 4 3 2" xfId="19"/>
    <cellStyle name="Normální 5" xfId="6"/>
    <cellStyle name="Normální 6" xfId="7"/>
    <cellStyle name="Normální 6 2" xfId="14"/>
    <cellStyle name="Normální 6 2 2" xfId="20"/>
    <cellStyle name="Normální 6 3" xfId="16"/>
    <cellStyle name="Normální 6 3 2" xfId="21"/>
    <cellStyle name="Normální 7" xfId="8"/>
    <cellStyle name="Normální 8" xfId="9"/>
    <cellStyle name="Normální 9" xfId="10"/>
    <cellStyle name="normální_4-1" xfId="22"/>
    <cellStyle name="normální_4-12" xfId="25"/>
    <cellStyle name="normální_4-13" xfId="26"/>
    <cellStyle name="normální_4413" xfId="27"/>
    <cellStyle name="normální_4414" xfId="28"/>
    <cellStyle name="normální_4420" xfId="29"/>
    <cellStyle name="normální_4421" xfId="30"/>
    <cellStyle name="normální_4422" xfId="31"/>
    <cellStyle name="normální_4424" xfId="32"/>
    <cellStyle name="normální_List1" xfId="24"/>
    <cellStyle name="normální_Nove vystupy_DOPOCTENE" xfId="33"/>
    <cellStyle name="procent 6 3" xfId="12"/>
    <cellStyle name="Procenta" xfId="34" builtinId="5"/>
    <cellStyle name="Styl 1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6B9B8"/>
      <color rgb="FFBD1B21"/>
      <color rgb="FF0563C1"/>
      <color rgb="FF95B3D7"/>
      <color rgb="FF953735"/>
      <color rgb="FF37608C"/>
      <color rgb="FF0071BC"/>
      <color rgb="FFFFCC00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657308565184501"/>
          <c:y val="5.6492765660575865E-2"/>
          <c:w val="0.55242650935682791"/>
          <c:h val="0.94044599790353522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Graf!$B$7</c:f>
              <c:strCache>
                <c:ptCount val="1"/>
                <c:pt idx="0">
                  <c:v>  Ženy Women</c:v>
                </c:pt>
              </c:strCache>
            </c:strRef>
          </c:tx>
          <c:spPr>
            <a:solidFill>
              <a:srgbClr val="BD1B2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just">
                    <a:defRPr sz="800" b="1" i="0" u="none" strike="noStrike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Arial CE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118-4474-BF34-537937F08DEA}"/>
                </c:ext>
              </c:extLst>
            </c:dLbl>
            <c:dLbl>
              <c:idx val="6"/>
              <c:layout>
                <c:manualLayout>
                  <c:x val="-1.7959492152682794E-3"/>
                  <c:y val="2.7210884353741495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800" b="1" i="0" u="none" strike="noStrike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Arial CE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118-4474-BF34-537937F08DE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just">
                  <a:defRPr sz="800" b="1" i="0" u="none" strike="noStrike" baseline="0">
                    <a:solidFill>
                      <a:schemeClr val="bg1"/>
                    </a:solidFill>
                    <a:latin typeface="Arial" panose="020B0604020202020204" pitchFamily="34" charset="0"/>
                    <a:ea typeface="Arial CE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Graf!$B$9:$B$27</c:f>
              <c:strCache>
                <c:ptCount val="19"/>
                <c:pt idx="0">
                  <c:v>Zemědělství, lesnictví 
  a rybářství</c:v>
                </c:pt>
                <c:pt idx="1">
                  <c:v>Těžba a dobývání</c:v>
                </c:pt>
                <c:pt idx="2">
                  <c:v>Zpracovatelský průmysl</c:v>
                </c:pt>
                <c:pt idx="3">
                  <c:v>Výroba a rozvod elektřiny
  plynu, tepla a 
  klimatizovaného vzduchu</c:v>
                </c:pt>
                <c:pt idx="4">
                  <c:v>Zásobování vodou,
  činnosti souv. s 
  odpadními vodami,
  odpady a sanacemi
   elektřiny, plynu a 
   vody</c:v>
                </c:pt>
                <c:pt idx="5">
                  <c:v>Stavebnictví</c:v>
                </c:pt>
                <c:pt idx="6">
                  <c:v>Velkoobchod a
  maloobchod; opravy
  a údržba motorových
  vozidel</c:v>
                </c:pt>
                <c:pt idx="7">
                  <c:v>Doprava a skladování</c:v>
                </c:pt>
                <c:pt idx="8">
                  <c:v>Ubytování, stravování
  a pohostinství</c:v>
                </c:pt>
                <c:pt idx="9">
                  <c:v>Informační a komunikační
  činnosti</c:v>
                </c:pt>
                <c:pt idx="10">
                  <c:v>Peněžnictví a
  pojišťovnictví</c:v>
                </c:pt>
                <c:pt idx="11">
                  <c:v>Činnosti v oblasti
  nemovitostí</c:v>
                </c:pt>
                <c:pt idx="12">
                  <c:v>Profesní, vědecké
  a technické činosti</c:v>
                </c:pt>
                <c:pt idx="13">
                  <c:v>Administrativní a
  podpůrné činnosti</c:v>
                </c:pt>
                <c:pt idx="14">
                  <c:v>Veřejná správa a obrana;
  povinné sociální
  zabezpečení</c:v>
                </c:pt>
                <c:pt idx="15">
                  <c:v>Vzdělávání</c:v>
                </c:pt>
                <c:pt idx="16">
                  <c:v>Zdravotní a sociální péče
 </c:v>
                </c:pt>
                <c:pt idx="17">
                  <c:v>Kulturní, zábavní
  a rekreační činnosti</c:v>
                </c:pt>
                <c:pt idx="18">
                  <c:v>Ostatní činnosti</c:v>
                </c:pt>
              </c:strCache>
            </c:strRef>
          </c:cat>
          <c:val>
            <c:numRef>
              <c:f>Graf!$C$8:$C$27</c:f>
              <c:numCache>
                <c:formatCode>#\ ##0.0</c:formatCode>
                <c:ptCount val="20"/>
                <c:pt idx="0">
                  <c:v>2289.9225655500018</c:v>
                </c:pt>
                <c:pt idx="1">
                  <c:v>36.46400412500001</c:v>
                </c:pt>
                <c:pt idx="2">
                  <c:v>2.6185103000000001</c:v>
                </c:pt>
                <c:pt idx="3">
                  <c:v>441.08306485000054</c:v>
                </c:pt>
                <c:pt idx="4">
                  <c:v>11.339429875</c:v>
                </c:pt>
                <c:pt idx="5">
                  <c:v>14.362473375000002</c:v>
                </c:pt>
                <c:pt idx="6">
                  <c:v>33.65964799999999</c:v>
                </c:pt>
                <c:pt idx="7">
                  <c:v>319.93948727500037</c:v>
                </c:pt>
                <c:pt idx="8">
                  <c:v>78.32798020000007</c:v>
                </c:pt>
                <c:pt idx="9">
                  <c:v>95.136307950000003</c:v>
                </c:pt>
                <c:pt idx="10">
                  <c:v>47.910736124999957</c:v>
                </c:pt>
                <c:pt idx="11">
                  <c:v>64.777635200000006</c:v>
                </c:pt>
                <c:pt idx="12">
                  <c:v>19.16696584999999</c:v>
                </c:pt>
                <c:pt idx="13">
                  <c:v>129.26313992500025</c:v>
                </c:pt>
                <c:pt idx="14">
                  <c:v>55.792654924999994</c:v>
                </c:pt>
                <c:pt idx="15">
                  <c:v>175.63369647499974</c:v>
                </c:pt>
                <c:pt idx="16">
                  <c:v>302.17576672500007</c:v>
                </c:pt>
                <c:pt idx="17">
                  <c:v>320.90511727500029</c:v>
                </c:pt>
                <c:pt idx="18">
                  <c:v>41.514555300000069</c:v>
                </c:pt>
                <c:pt idx="19">
                  <c:v>69.864766100000068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18-4474-BF34-537937F08DEA}"/>
            </c:ext>
          </c:extLst>
        </c:ser>
        <c:ser>
          <c:idx val="0"/>
          <c:order val="1"/>
          <c:tx>
            <c:strRef>
              <c:f>Graf!$E$7</c:f>
              <c:strCache>
                <c:ptCount val="1"/>
                <c:pt idx="0">
                  <c:v>  Muži  Men</c:v>
                </c:pt>
              </c:strCache>
            </c:strRef>
          </c:tx>
          <c:spPr>
            <a:solidFill>
              <a:srgbClr val="0071B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just">
                    <a:defRPr sz="800" b="1" i="0" u="none" strike="noStrike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Arial CE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8118-4474-BF34-537937F08DE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just">
                  <a:defRPr sz="800" b="1" i="0" u="none" strike="noStrike" baseline="0">
                    <a:solidFill>
                      <a:schemeClr val="bg1"/>
                    </a:solidFill>
                    <a:latin typeface="Arial" panose="020B0604020202020204" pitchFamily="34" charset="0"/>
                    <a:ea typeface="Arial CE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Graf!$B$9:$B$27</c:f>
              <c:strCache>
                <c:ptCount val="19"/>
                <c:pt idx="0">
                  <c:v>Zemědělství, lesnictví 
  a rybářství</c:v>
                </c:pt>
                <c:pt idx="1">
                  <c:v>Těžba a dobývání</c:v>
                </c:pt>
                <c:pt idx="2">
                  <c:v>Zpracovatelský průmysl</c:v>
                </c:pt>
                <c:pt idx="3">
                  <c:v>Výroba a rozvod elektřiny
  plynu, tepla a 
  klimatizovaného vzduchu</c:v>
                </c:pt>
                <c:pt idx="4">
                  <c:v>Zásobování vodou,
  činnosti souv. s 
  odpadními vodami,
  odpady a sanacemi
   elektřiny, plynu a 
   vody</c:v>
                </c:pt>
                <c:pt idx="5">
                  <c:v>Stavebnictví</c:v>
                </c:pt>
                <c:pt idx="6">
                  <c:v>Velkoobchod a
  maloobchod; opravy
  a údržba motorových
  vozidel</c:v>
                </c:pt>
                <c:pt idx="7">
                  <c:v>Doprava a skladování</c:v>
                </c:pt>
                <c:pt idx="8">
                  <c:v>Ubytování, stravování
  a pohostinství</c:v>
                </c:pt>
                <c:pt idx="9">
                  <c:v>Informační a komunikační
  činnosti</c:v>
                </c:pt>
                <c:pt idx="10">
                  <c:v>Peněžnictví a
  pojišťovnictví</c:v>
                </c:pt>
                <c:pt idx="11">
                  <c:v>Činnosti v oblasti
  nemovitostí</c:v>
                </c:pt>
                <c:pt idx="12">
                  <c:v>Profesní, vědecké
  a technické činosti</c:v>
                </c:pt>
                <c:pt idx="13">
                  <c:v>Administrativní a
  podpůrné činnosti</c:v>
                </c:pt>
                <c:pt idx="14">
                  <c:v>Veřejná správa a obrana;
  povinné sociální
  zabezpečení</c:v>
                </c:pt>
                <c:pt idx="15">
                  <c:v>Vzdělávání</c:v>
                </c:pt>
                <c:pt idx="16">
                  <c:v>Zdravotní a sociální péče
 </c:v>
                </c:pt>
                <c:pt idx="17">
                  <c:v>Kulturní, zábavní
  a rekreační činnosti</c:v>
                </c:pt>
                <c:pt idx="18">
                  <c:v>Ostatní činnosti</c:v>
                </c:pt>
              </c:strCache>
            </c:strRef>
          </c:cat>
          <c:val>
            <c:numRef>
              <c:f>Graf!$D$8:$D$27</c:f>
              <c:numCache>
                <c:formatCode>0.0</c:formatCode>
                <c:ptCount val="20"/>
                <c:pt idx="0">
                  <c:v>2883.5583495500018</c:v>
                </c:pt>
                <c:pt idx="1">
                  <c:v>94.455259674999922</c:v>
                </c:pt>
                <c:pt idx="2">
                  <c:v>20.461167350000007</c:v>
                </c:pt>
                <c:pt idx="3">
                  <c:v>898.71123690000286</c:v>
                </c:pt>
                <c:pt idx="4">
                  <c:v>42.31207162499998</c:v>
                </c:pt>
                <c:pt idx="5">
                  <c:v>47.838532349999952</c:v>
                </c:pt>
                <c:pt idx="6">
                  <c:v>372.84829522499996</c:v>
                </c:pt>
                <c:pt idx="7">
                  <c:v>263.08671922500031</c:v>
                </c:pt>
                <c:pt idx="8">
                  <c:v>242.26923952499965</c:v>
                </c:pt>
                <c:pt idx="9">
                  <c:v>68.359330550000024</c:v>
                </c:pt>
                <c:pt idx="10">
                  <c:v>147.1311197</c:v>
                </c:pt>
                <c:pt idx="11">
                  <c:v>57.556826399999942</c:v>
                </c:pt>
                <c:pt idx="12">
                  <c:v>26.444513425000029</c:v>
                </c:pt>
                <c:pt idx="13">
                  <c:v>134.74580452499995</c:v>
                </c:pt>
                <c:pt idx="14">
                  <c:v>60.644888449999982</c:v>
                </c:pt>
                <c:pt idx="15">
                  <c:v>167.00151482500004</c:v>
                </c:pt>
                <c:pt idx="16">
                  <c:v>73.017542725000027</c:v>
                </c:pt>
                <c:pt idx="17">
                  <c:v>87.015267025000028</c:v>
                </c:pt>
                <c:pt idx="18">
                  <c:v>47.855550124999979</c:v>
                </c:pt>
                <c:pt idx="19">
                  <c:v>24.680974649999992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18-4474-BF34-537937F08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89413647"/>
        <c:axId val="1"/>
      </c:barChart>
      <c:catAx>
        <c:axId val="1289413647"/>
        <c:scaling>
          <c:orientation val="maxMin"/>
        </c:scaling>
        <c:delete val="1"/>
        <c:axPos val="l"/>
        <c:numFmt formatCode="@" sourceLinked="0"/>
        <c:majorTickMark val="out"/>
        <c:minorTickMark val="none"/>
        <c:tickLblPos val="nextTo"/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89413647"/>
        <c:crosses val="autoZero"/>
        <c:crossBetween val="between"/>
        <c:majorUnit val="0.5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220181835794249"/>
          <c:y val="8.6575160227743506E-3"/>
          <c:w val="0.43300471002768487"/>
          <c:h val="2.1572253450464714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Graf!$B$68</c:f>
              <c:strCache>
                <c:ptCount val="1"/>
                <c:pt idx="0">
                  <c:v>Zemědělství
Agriculture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Graf!$A$69:$A$70</c:f>
              <c:strCache>
                <c:ptCount val="2"/>
                <c:pt idx="0">
                  <c:v>Ženy 
Women</c:v>
                </c:pt>
                <c:pt idx="1">
                  <c:v>Muži 
Men</c:v>
                </c:pt>
              </c:strCache>
            </c:strRef>
          </c:cat>
          <c:val>
            <c:numRef>
              <c:f>Graf!$B$69:$B$70</c:f>
              <c:numCache>
                <c:formatCode>0.0</c:formatCode>
                <c:ptCount val="2"/>
                <c:pt idx="0">
                  <c:v>3.1596641499999998</c:v>
                </c:pt>
                <c:pt idx="1">
                  <c:v>7.3712279999999994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73-49FA-9F08-F96D56B6124D}"/>
            </c:ext>
          </c:extLst>
        </c:ser>
        <c:ser>
          <c:idx val="1"/>
          <c:order val="1"/>
          <c:tx>
            <c:strRef>
              <c:f>Graf!$C$68</c:f>
              <c:strCache>
                <c:ptCount val="1"/>
                <c:pt idx="0">
                  <c:v>Průmysl
Industry</c:v>
                </c:pt>
              </c:strCache>
            </c:strRef>
          </c:tx>
          <c:spPr>
            <a:solidFill>
              <a:srgbClr val="E46D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Graf!$A$69:$A$70</c:f>
              <c:strCache>
                <c:ptCount val="2"/>
                <c:pt idx="0">
                  <c:v>Ženy 
Women</c:v>
                </c:pt>
                <c:pt idx="1">
                  <c:v>Muži 
Men</c:v>
                </c:pt>
              </c:strCache>
            </c:strRef>
          </c:cat>
          <c:val>
            <c:numRef>
              <c:f>Graf!$C$69:$C$70</c:f>
              <c:numCache>
                <c:formatCode>0.0</c:formatCode>
                <c:ptCount val="2"/>
                <c:pt idx="0">
                  <c:v>23.318328775000008</c:v>
                </c:pt>
                <c:pt idx="1">
                  <c:v>52.841554600000016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73-49FA-9F08-F96D56B6124D}"/>
            </c:ext>
          </c:extLst>
        </c:ser>
        <c:ser>
          <c:idx val="2"/>
          <c:order val="2"/>
          <c:tx>
            <c:strRef>
              <c:f>Graf!$D$68</c:f>
              <c:strCache>
                <c:ptCount val="1"/>
                <c:pt idx="0">
                  <c:v>Služby
Services</c:v>
                </c:pt>
              </c:strCache>
            </c:strRef>
          </c:tx>
          <c:spPr>
            <a:solidFill>
              <a:srgbClr val="FFC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Graf!$A$69:$A$70</c:f>
              <c:strCache>
                <c:ptCount val="2"/>
                <c:pt idx="0">
                  <c:v>Ženy 
Women</c:v>
                </c:pt>
                <c:pt idx="1">
                  <c:v>Muži 
Men</c:v>
                </c:pt>
              </c:strCache>
            </c:strRef>
          </c:cat>
          <c:val>
            <c:numRef>
              <c:f>Graf!$D$69:$D$70</c:f>
              <c:numCache>
                <c:formatCode>0.0</c:formatCode>
                <c:ptCount val="2"/>
                <c:pt idx="0">
                  <c:v>135.59066302499997</c:v>
                </c:pt>
                <c:pt idx="1">
                  <c:v>98.716068175000004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73-49FA-9F08-F96D56B61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axId val="1289428623"/>
        <c:axId val="1289417807"/>
      </c:barChart>
      <c:catAx>
        <c:axId val="12894286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89417807"/>
        <c:crosses val="autoZero"/>
        <c:auto val="1"/>
        <c:lblAlgn val="ctr"/>
        <c:lblOffset val="100"/>
        <c:noMultiLvlLbl val="0"/>
      </c:catAx>
      <c:valAx>
        <c:axId val="1289417807"/>
        <c:scaling>
          <c:orientation val="minMax"/>
          <c:max val="14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 sz="800" b="1">
                    <a:solidFill>
                      <a:sysClr val="windowText" lastClr="000000"/>
                    </a:solidFill>
                  </a:rPr>
                  <a:t>pracující</a:t>
                </a:r>
                <a:r>
                  <a:rPr lang="cs-CZ" sz="800" b="1" baseline="0">
                    <a:solidFill>
                      <a:sysClr val="windowText" lastClr="000000"/>
                    </a:solidFill>
                  </a:rPr>
                  <a:t> důchodci (tis. osob)                                          </a:t>
                </a:r>
                <a:r>
                  <a:rPr lang="cs-CZ" sz="800" i="1" baseline="0">
                    <a:solidFill>
                      <a:sysClr val="windowText" lastClr="000000"/>
                    </a:solidFill>
                  </a:rPr>
                  <a:t>Working pensioners (thous. persons)</a:t>
                </a:r>
                <a:endParaRPr lang="cs-CZ" sz="800" i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89428623"/>
        <c:crosses val="autoZero"/>
        <c:crossBetween val="between"/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7403112602990543"/>
          <c:y val="0.89028497641410831"/>
          <c:w val="0.49268478406566307"/>
          <c:h val="8.5762935306415419E-2"/>
        </c:manualLayout>
      </c:layout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139584824624196E-2"/>
          <c:y val="4.0887259782182411E-2"/>
          <c:w val="0.88897021261604059"/>
          <c:h val="0.80783992518176606"/>
        </c:manualLayout>
      </c:layout>
      <c:lineChart>
        <c:grouping val="standard"/>
        <c:varyColors val="0"/>
        <c:ser>
          <c:idx val="1"/>
          <c:order val="0"/>
          <c:tx>
            <c:strRef>
              <c:f>Graf!$B$77</c:f>
              <c:strCache>
                <c:ptCount val="1"/>
                <c:pt idx="0">
                  <c:v>muži 
Men</c:v>
                </c:pt>
              </c:strCache>
            </c:strRef>
          </c:tx>
          <c:spPr>
            <a:ln w="25400">
              <a:solidFill>
                <a:srgbClr val="0071BC"/>
              </a:solidFill>
              <a:prstDash val="solid"/>
            </a:ln>
          </c:spPr>
          <c:marker>
            <c:symbol val="none"/>
          </c:marker>
          <c:cat>
            <c:numRef>
              <c:f>Graf!$A$78:$A$153</c:f>
              <c:numCache>
                <c:formatCode>0</c:formatCode>
                <c:ptCount val="7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</c:v>
                </c:pt>
                <c:pt idx="75">
                  <c:v>90</c:v>
                </c:pt>
              </c:numCache>
            </c:numRef>
          </c:cat>
          <c:val>
            <c:numRef>
              <c:f>Graf!$B$78:$B$153</c:f>
              <c:numCache>
                <c:formatCode>0.00</c:formatCode>
                <c:ptCount val="76"/>
                <c:pt idx="0">
                  <c:v>0.19</c:v>
                </c:pt>
                <c:pt idx="1">
                  <c:v>0.21527199999999999</c:v>
                </c:pt>
                <c:pt idx="2">
                  <c:v>1.930701</c:v>
                </c:pt>
                <c:pt idx="3">
                  <c:v>1.5375160000000001</c:v>
                </c:pt>
                <c:pt idx="4">
                  <c:v>1.1267240000000001</c:v>
                </c:pt>
                <c:pt idx="5">
                  <c:v>1.8926769999999999</c:v>
                </c:pt>
                <c:pt idx="6">
                  <c:v>1.6016049999999999</c:v>
                </c:pt>
                <c:pt idx="7">
                  <c:v>1.7050650000000001</c:v>
                </c:pt>
                <c:pt idx="8">
                  <c:v>1.481349</c:v>
                </c:pt>
                <c:pt idx="9">
                  <c:v>1.470121</c:v>
                </c:pt>
                <c:pt idx="10">
                  <c:v>1.708793</c:v>
                </c:pt>
                <c:pt idx="11">
                  <c:v>1.80175</c:v>
                </c:pt>
                <c:pt idx="12">
                  <c:v>1.988318</c:v>
                </c:pt>
                <c:pt idx="13">
                  <c:v>1.9222090000000001</c:v>
                </c:pt>
                <c:pt idx="14">
                  <c:v>1.9748479999999999</c:v>
                </c:pt>
                <c:pt idx="15">
                  <c:v>2.1621519999999999</c:v>
                </c:pt>
                <c:pt idx="16">
                  <c:v>2.420299</c:v>
                </c:pt>
                <c:pt idx="17">
                  <c:v>2.4051290000000001</c:v>
                </c:pt>
                <c:pt idx="18">
                  <c:v>2.5710280000000001</c:v>
                </c:pt>
                <c:pt idx="19">
                  <c:v>2.4615499999999999</c:v>
                </c:pt>
                <c:pt idx="20">
                  <c:v>2.5725229999999999</c:v>
                </c:pt>
                <c:pt idx="21">
                  <c:v>2.6034609999999998</c:v>
                </c:pt>
                <c:pt idx="22">
                  <c:v>2.6417269999999999</c:v>
                </c:pt>
                <c:pt idx="23">
                  <c:v>2.521026</c:v>
                </c:pt>
                <c:pt idx="24">
                  <c:v>2.5091700000000001</c:v>
                </c:pt>
                <c:pt idx="25">
                  <c:v>2.543841</c:v>
                </c:pt>
                <c:pt idx="26">
                  <c:v>2.527101</c:v>
                </c:pt>
                <c:pt idx="27">
                  <c:v>2.4153020000000001</c:v>
                </c:pt>
                <c:pt idx="28">
                  <c:v>2.246461</c:v>
                </c:pt>
                <c:pt idx="29">
                  <c:v>2.1528119999999999</c:v>
                </c:pt>
                <c:pt idx="30">
                  <c:v>2.068346</c:v>
                </c:pt>
                <c:pt idx="31">
                  <c:v>1.9714769999999999</c:v>
                </c:pt>
                <c:pt idx="32">
                  <c:v>1.8473949999999999</c:v>
                </c:pt>
                <c:pt idx="33">
                  <c:v>1.7224330000000001</c:v>
                </c:pt>
                <c:pt idx="34">
                  <c:v>1.6841969999999999</c:v>
                </c:pt>
                <c:pt idx="35">
                  <c:v>1.5666800000000001</c:v>
                </c:pt>
                <c:pt idx="36">
                  <c:v>1.4680329999999999</c:v>
                </c:pt>
                <c:pt idx="37">
                  <c:v>1.426328</c:v>
                </c:pt>
                <c:pt idx="38">
                  <c:v>1.3567929999999999</c:v>
                </c:pt>
                <c:pt idx="39">
                  <c:v>1.2793110000000001</c:v>
                </c:pt>
                <c:pt idx="40">
                  <c:v>1.24739</c:v>
                </c:pt>
                <c:pt idx="41">
                  <c:v>1.0649599999999999</c:v>
                </c:pt>
                <c:pt idx="42">
                  <c:v>1.022743</c:v>
                </c:pt>
                <c:pt idx="43">
                  <c:v>0.981854</c:v>
                </c:pt>
                <c:pt idx="44">
                  <c:v>0.90832800000000002</c:v>
                </c:pt>
                <c:pt idx="45">
                  <c:v>0.86389499999999997</c:v>
                </c:pt>
                <c:pt idx="46">
                  <c:v>0.80692900000000001</c:v>
                </c:pt>
                <c:pt idx="47">
                  <c:v>0.75446800000000003</c:v>
                </c:pt>
                <c:pt idx="48">
                  <c:v>0.72287999999999997</c:v>
                </c:pt>
                <c:pt idx="49">
                  <c:v>0.64008100000000001</c:v>
                </c:pt>
                <c:pt idx="50">
                  <c:v>0.62032799999999999</c:v>
                </c:pt>
                <c:pt idx="51">
                  <c:v>0.59072400000000003</c:v>
                </c:pt>
                <c:pt idx="52">
                  <c:v>0.54726399999999997</c:v>
                </c:pt>
                <c:pt idx="53">
                  <c:v>0.52427900000000005</c:v>
                </c:pt>
                <c:pt idx="54">
                  <c:v>0.485288</c:v>
                </c:pt>
                <c:pt idx="55">
                  <c:v>0.46221600000000002</c:v>
                </c:pt>
                <c:pt idx="56">
                  <c:v>0.46307999999999999</c:v>
                </c:pt>
                <c:pt idx="57">
                  <c:v>0.43892900000000001</c:v>
                </c:pt>
                <c:pt idx="58">
                  <c:v>0.41653299999999999</c:v>
                </c:pt>
                <c:pt idx="59">
                  <c:v>0.362539</c:v>
                </c:pt>
                <c:pt idx="60">
                  <c:v>0.370527</c:v>
                </c:pt>
                <c:pt idx="61">
                  <c:v>0.33453100000000002</c:v>
                </c:pt>
                <c:pt idx="62">
                  <c:v>0.31336000000000003</c:v>
                </c:pt>
                <c:pt idx="63">
                  <c:v>0.30639499999999997</c:v>
                </c:pt>
                <c:pt idx="64">
                  <c:v>0.282586</c:v>
                </c:pt>
                <c:pt idx="65">
                  <c:v>0.290182</c:v>
                </c:pt>
                <c:pt idx="66">
                  <c:v>0.27663500000000002</c:v>
                </c:pt>
                <c:pt idx="67">
                  <c:v>0.26619700000000002</c:v>
                </c:pt>
                <c:pt idx="68">
                  <c:v>0.25009199999999998</c:v>
                </c:pt>
                <c:pt idx="69">
                  <c:v>0.23058000000000001</c:v>
                </c:pt>
                <c:pt idx="70">
                  <c:v>0.22764699999999999</c:v>
                </c:pt>
                <c:pt idx="71">
                  <c:v>0.20844799999999999</c:v>
                </c:pt>
                <c:pt idx="72">
                  <c:v>0.19134399999999999</c:v>
                </c:pt>
                <c:pt idx="73">
                  <c:v>0.1817</c:v>
                </c:pt>
                <c:pt idx="74">
                  <c:v>0.187108</c:v>
                </c:pt>
                <c:pt idx="75">
                  <c:v>0.18707499999999999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73-4AE4-935D-C6A3D0A0A8A2}"/>
            </c:ext>
          </c:extLst>
        </c:ser>
        <c:ser>
          <c:idx val="0"/>
          <c:order val="1"/>
          <c:tx>
            <c:strRef>
              <c:f>Graf!$C$77</c:f>
              <c:strCache>
                <c:ptCount val="1"/>
                <c:pt idx="0">
                  <c:v>ženy
Women</c:v>
                </c:pt>
              </c:strCache>
            </c:strRef>
          </c:tx>
          <c:spPr>
            <a:ln w="25400">
              <a:solidFill>
                <a:srgbClr val="BD1B21"/>
              </a:solidFill>
              <a:prstDash val="solid"/>
            </a:ln>
          </c:spPr>
          <c:marker>
            <c:symbol val="none"/>
          </c:marker>
          <c:cat>
            <c:numRef>
              <c:f>Graf!$A$78:$A$153</c:f>
              <c:numCache>
                <c:formatCode>0</c:formatCode>
                <c:ptCount val="7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</c:v>
                </c:pt>
                <c:pt idx="75">
                  <c:v>90</c:v>
                </c:pt>
              </c:numCache>
            </c:numRef>
          </c:cat>
          <c:val>
            <c:numRef>
              <c:f>Graf!$C$78:$C$153</c:f>
              <c:numCache>
                <c:formatCode>0.00</c:formatCode>
                <c:ptCount val="76"/>
                <c:pt idx="0">
                  <c:v>0.28000000000000003</c:v>
                </c:pt>
                <c:pt idx="1">
                  <c:v>0.33098100000000003</c:v>
                </c:pt>
                <c:pt idx="2">
                  <c:v>1.8095049999999999</c:v>
                </c:pt>
                <c:pt idx="3">
                  <c:v>1.4339630000000001</c:v>
                </c:pt>
                <c:pt idx="4">
                  <c:v>1.5432809999999999</c:v>
                </c:pt>
                <c:pt idx="5">
                  <c:v>2.1018150000000002</c:v>
                </c:pt>
                <c:pt idx="6">
                  <c:v>2.2975449999999999</c:v>
                </c:pt>
                <c:pt idx="7">
                  <c:v>2.468804</c:v>
                </c:pt>
                <c:pt idx="8">
                  <c:v>2.5959819999999998</c:v>
                </c:pt>
                <c:pt idx="9">
                  <c:v>2.679065</c:v>
                </c:pt>
                <c:pt idx="10">
                  <c:v>2.9122880000000002</c:v>
                </c:pt>
                <c:pt idx="11">
                  <c:v>3.0520520000000002</c:v>
                </c:pt>
                <c:pt idx="12">
                  <c:v>3.0820609999999999</c:v>
                </c:pt>
                <c:pt idx="13">
                  <c:v>3.1611760000000002</c:v>
                </c:pt>
                <c:pt idx="14">
                  <c:v>3.185133</c:v>
                </c:pt>
                <c:pt idx="15">
                  <c:v>3.215131</c:v>
                </c:pt>
                <c:pt idx="16">
                  <c:v>3.2424930000000001</c:v>
                </c:pt>
                <c:pt idx="17">
                  <c:v>3.0833309999999998</c:v>
                </c:pt>
                <c:pt idx="18">
                  <c:v>2.970218</c:v>
                </c:pt>
                <c:pt idx="19">
                  <c:v>2.867089</c:v>
                </c:pt>
                <c:pt idx="20">
                  <c:v>2.8589319999999998</c:v>
                </c:pt>
                <c:pt idx="21">
                  <c:v>2.789736</c:v>
                </c:pt>
                <c:pt idx="22">
                  <c:v>2.7530649999999999</c:v>
                </c:pt>
                <c:pt idx="23">
                  <c:v>2.6475469999999999</c:v>
                </c:pt>
                <c:pt idx="24">
                  <c:v>2.5929769999999999</c:v>
                </c:pt>
                <c:pt idx="25">
                  <c:v>2.4019360000000001</c:v>
                </c:pt>
                <c:pt idx="26">
                  <c:v>2.2991920000000001</c:v>
                </c:pt>
                <c:pt idx="27">
                  <c:v>2.1453769999999999</c:v>
                </c:pt>
                <c:pt idx="28">
                  <c:v>1.9767650000000001</c:v>
                </c:pt>
                <c:pt idx="29">
                  <c:v>1.8226249999999999</c:v>
                </c:pt>
                <c:pt idx="30">
                  <c:v>1.7141059999999999</c:v>
                </c:pt>
                <c:pt idx="31">
                  <c:v>1.580857</c:v>
                </c:pt>
                <c:pt idx="32">
                  <c:v>1.5067710000000001</c:v>
                </c:pt>
                <c:pt idx="33">
                  <c:v>1.4421839999999999</c:v>
                </c:pt>
                <c:pt idx="34">
                  <c:v>1.3597049999999999</c:v>
                </c:pt>
                <c:pt idx="35">
                  <c:v>1.3124450000000001</c:v>
                </c:pt>
                <c:pt idx="36">
                  <c:v>1.1929209999999999</c:v>
                </c:pt>
                <c:pt idx="37">
                  <c:v>1.1806859999999999</c:v>
                </c:pt>
                <c:pt idx="38">
                  <c:v>1.1309450000000001</c:v>
                </c:pt>
                <c:pt idx="39">
                  <c:v>1.02498</c:v>
                </c:pt>
                <c:pt idx="40">
                  <c:v>0.98636500000000005</c:v>
                </c:pt>
                <c:pt idx="41">
                  <c:v>0.85677800000000004</c:v>
                </c:pt>
                <c:pt idx="42">
                  <c:v>0.77776199999999995</c:v>
                </c:pt>
                <c:pt idx="43">
                  <c:v>0.72029799999999999</c:v>
                </c:pt>
                <c:pt idx="44">
                  <c:v>0.65301200000000004</c:v>
                </c:pt>
                <c:pt idx="45">
                  <c:v>0.58654200000000001</c:v>
                </c:pt>
                <c:pt idx="46">
                  <c:v>0.54495800000000005</c:v>
                </c:pt>
                <c:pt idx="47">
                  <c:v>0.50535099999999999</c:v>
                </c:pt>
                <c:pt idx="48">
                  <c:v>0.49221999999999999</c:v>
                </c:pt>
                <c:pt idx="49">
                  <c:v>0.42786999999999997</c:v>
                </c:pt>
                <c:pt idx="50">
                  <c:v>0.39739799999999997</c:v>
                </c:pt>
                <c:pt idx="51">
                  <c:v>0.370923</c:v>
                </c:pt>
                <c:pt idx="52">
                  <c:v>0.34166999999999997</c:v>
                </c:pt>
                <c:pt idx="53">
                  <c:v>0.31465799999999999</c:v>
                </c:pt>
                <c:pt idx="54">
                  <c:v>0.29616100000000001</c:v>
                </c:pt>
                <c:pt idx="55">
                  <c:v>0.289072</c:v>
                </c:pt>
                <c:pt idx="56">
                  <c:v>0.265372</c:v>
                </c:pt>
                <c:pt idx="57">
                  <c:v>0.23577300000000001</c:v>
                </c:pt>
                <c:pt idx="58">
                  <c:v>0.23685600000000001</c:v>
                </c:pt>
                <c:pt idx="59">
                  <c:v>0.21787400000000001</c:v>
                </c:pt>
                <c:pt idx="60">
                  <c:v>0.21942</c:v>
                </c:pt>
                <c:pt idx="61">
                  <c:v>0.19650500000000001</c:v>
                </c:pt>
                <c:pt idx="62">
                  <c:v>0.179206</c:v>
                </c:pt>
                <c:pt idx="63">
                  <c:v>0.16893900000000001</c:v>
                </c:pt>
                <c:pt idx="64">
                  <c:v>0.14924699999999999</c:v>
                </c:pt>
                <c:pt idx="65">
                  <c:v>0.16966400000000001</c:v>
                </c:pt>
                <c:pt idx="66">
                  <c:v>0.15028</c:v>
                </c:pt>
                <c:pt idx="67">
                  <c:v>0.12958700000000001</c:v>
                </c:pt>
                <c:pt idx="68">
                  <c:v>0.124267</c:v>
                </c:pt>
                <c:pt idx="69">
                  <c:v>0.117411</c:v>
                </c:pt>
                <c:pt idx="70">
                  <c:v>0.11368200000000001</c:v>
                </c:pt>
                <c:pt idx="71">
                  <c:v>0.11285299999999999</c:v>
                </c:pt>
                <c:pt idx="72">
                  <c:v>9.7512000000000001E-2</c:v>
                </c:pt>
                <c:pt idx="73">
                  <c:v>0.10430200000000001</c:v>
                </c:pt>
                <c:pt idx="74">
                  <c:v>7.8086000000000003E-2</c:v>
                </c:pt>
                <c:pt idx="75">
                  <c:v>7.7175999999999995E-2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73-4AE4-935D-C6A3D0A0A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chemeClr val="tx1"/>
              </a:solidFill>
              <a:prstDash val="solid"/>
            </a:ln>
          </c:spPr>
        </c:dropLines>
        <c:smooth val="0"/>
        <c:axId val="690750688"/>
        <c:axId val="1"/>
      </c:lineChart>
      <c:catAx>
        <c:axId val="690750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hrubá mzda (tis. Kč ) </a:t>
                </a:r>
                <a:r>
                  <a:rPr lang="cs-CZ"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         G</a:t>
                </a:r>
                <a:r>
                  <a:rPr lang="cs-CZ" sz="800" b="0" i="1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ross </a:t>
                </a:r>
                <a:r>
                  <a:rPr lang="cs-CZ" sz="800" b="0" i="1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rPr>
                  <a:t>wage (CZK thous.</a:t>
                </a:r>
                <a:r>
                  <a:rPr lang="cs-CZ" sz="800" b="0" i="1" u="none" strike="noStrike" kern="1200" baseline="0">
                    <a:solidFill>
                      <a:srgbClr val="000000"/>
                    </a:solidFill>
                    <a:latin typeface="Arial CE"/>
                    <a:ea typeface="Calibri"/>
                    <a:cs typeface="Arial CE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1613697206318431"/>
              <c:y val="0.9196456316885890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" panose="020B0604020202020204" pitchFamily="34" charset="0"/>
              </a:defRPr>
            </a:pPr>
            <a:endParaRPr lang="cs-CZ"/>
          </a:p>
        </c:txPr>
        <c:crossAx val="1"/>
        <c:crosses val="autoZero"/>
        <c:auto val="1"/>
        <c:lblAlgn val="ctr"/>
        <c:lblOffset val="40"/>
        <c:tickLblSkip val="2"/>
        <c:tickMarkSkip val="1"/>
        <c:noMultiLvlLbl val="0"/>
      </c:catAx>
      <c:valAx>
        <c:axId val="1"/>
        <c:scaling>
          <c:orientation val="minMax"/>
          <c:max val="5.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četnost (%)   </a:t>
                </a:r>
                <a:r>
                  <a:rPr lang="cs-CZ" sz="800" b="0" i="1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Percentage of the currence</a:t>
                </a:r>
              </a:p>
            </c:rich>
          </c:tx>
          <c:layout>
            <c:manualLayout>
              <c:xMode val="edge"/>
              <c:yMode val="edge"/>
              <c:x val="2.1140939597315434E-2"/>
              <c:y val="0.1304639937249222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" panose="020B0604020202020204" pitchFamily="34" charset="0"/>
              </a:defRPr>
            </a:pPr>
            <a:endParaRPr lang="cs-CZ"/>
          </a:p>
        </c:txPr>
        <c:crossAx val="690750688"/>
        <c:crosses val="autoZero"/>
        <c:crossBetween val="between"/>
      </c:valAx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</c:plotArea>
    <c:legend>
      <c:legendPos val="tr"/>
      <c:layout>
        <c:manualLayout>
          <c:xMode val="edge"/>
          <c:yMode val="edge"/>
          <c:x val="0.71967517483133403"/>
          <c:y val="9.9616858237547887E-2"/>
          <c:w val="0.13573851926227343"/>
          <c:h val="0.17846464107240831"/>
        </c:manualLayout>
      </c:layout>
      <c:overlay val="0"/>
      <c:spPr>
        <a:noFill/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 CE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08547515978397E-2"/>
          <c:y val="5.9379217273954114E-2"/>
          <c:w val="0.9056241673149944"/>
          <c:h val="0.672612239259566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D1B21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BD1B2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9EC-4FCD-A7F4-E4090E42E689}"/>
              </c:ext>
            </c:extLst>
          </c:dPt>
          <c:dPt>
            <c:idx val="4"/>
            <c:invertIfNegative val="0"/>
            <c:bubble3D val="0"/>
            <c:spPr>
              <a:solidFill>
                <a:srgbClr val="BD1B2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9EC-4FCD-A7F4-E4090E42E689}"/>
              </c:ext>
            </c:extLst>
          </c:dPt>
          <c:dPt>
            <c:idx val="7"/>
            <c:invertIfNegative val="0"/>
            <c:bubble3D val="0"/>
            <c:spPr>
              <a:solidFill>
                <a:srgbClr val="E6B9B8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E9E0-4950-BB87-C6E90DCB1A83}"/>
              </c:ext>
            </c:extLst>
          </c:dPt>
          <c:dPt>
            <c:idx val="8"/>
            <c:invertIfNegative val="0"/>
            <c:bubble3D val="0"/>
            <c:spPr>
              <a:solidFill>
                <a:srgbClr val="BD1B2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9EC-4FCD-A7F4-E4090E42E689}"/>
              </c:ext>
            </c:extLst>
          </c:dPt>
          <c:dPt>
            <c:idx val="11"/>
            <c:invertIfNegative val="0"/>
            <c:bubble3D val="0"/>
            <c:spPr>
              <a:solidFill>
                <a:srgbClr val="E6B9B8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9E0-4950-BB87-C6E90DCB1A83}"/>
              </c:ext>
            </c:extLst>
          </c:dPt>
          <c:cat>
            <c:strRef>
              <c:f>Graf!$A$160:$A$185</c:f>
              <c:strCache>
                <c:ptCount val="26"/>
                <c:pt idx="0">
                  <c:v>Estonia</c:v>
                </c:pt>
                <c:pt idx="1">
                  <c:v>Austria</c:v>
                </c:pt>
                <c:pt idx="2">
                  <c:v>Germany</c:v>
                </c:pt>
                <c:pt idx="3">
                  <c:v>Hungary</c:v>
                </c:pt>
                <c:pt idx="4">
                  <c:v>Slovakia</c:v>
                </c:pt>
                <c:pt idx="5">
                  <c:v>Finland</c:v>
                </c:pt>
                <c:pt idx="6">
                  <c:v>France</c:v>
                </c:pt>
                <c:pt idx="7">
                  <c:v>Czechia</c:v>
                </c:pt>
                <c:pt idx="8">
                  <c:v>Latvia</c:v>
                </c:pt>
                <c:pt idx="9">
                  <c:v>Denmark</c:v>
                </c:pt>
                <c:pt idx="10">
                  <c:v>Netherlands</c:v>
                </c:pt>
                <c:pt idx="11">
                  <c:v>EU27</c:v>
                </c:pt>
                <c:pt idx="12">
                  <c:v>Bulgaria</c:v>
                </c:pt>
                <c:pt idx="13">
                  <c:v>Lithuania</c:v>
                </c:pt>
                <c:pt idx="14">
                  <c:v>Portugal</c:v>
                </c:pt>
                <c:pt idx="15">
                  <c:v>Sweden</c:v>
                </c:pt>
                <c:pt idx="16">
                  <c:v>Croatia</c:v>
                </c:pt>
                <c:pt idx="17">
                  <c:v>Malta</c:v>
                </c:pt>
                <c:pt idx="18">
                  <c:v>Cyprus</c:v>
                </c:pt>
                <c:pt idx="19">
                  <c:v>Spain</c:v>
                </c:pt>
                <c:pt idx="20">
                  <c:v>Belgium</c:v>
                </c:pt>
                <c:pt idx="21">
                  <c:v>Italy</c:v>
                </c:pt>
                <c:pt idx="22">
                  <c:v>Poland</c:v>
                </c:pt>
                <c:pt idx="23">
                  <c:v>Slovenia</c:v>
                </c:pt>
                <c:pt idx="24">
                  <c:v>Romania</c:v>
                </c:pt>
                <c:pt idx="25">
                  <c:v>Luxembourg</c:v>
                </c:pt>
              </c:strCache>
            </c:strRef>
          </c:cat>
          <c:val>
            <c:numRef>
              <c:f>Graf!$B$160:$B$185</c:f>
              <c:numCache>
                <c:formatCode>#\ ##0.0" "</c:formatCode>
                <c:ptCount val="26"/>
                <c:pt idx="0">
                  <c:v>79.5</c:v>
                </c:pt>
                <c:pt idx="1">
                  <c:v>81.2</c:v>
                </c:pt>
                <c:pt idx="2">
                  <c:v>82.4</c:v>
                </c:pt>
                <c:pt idx="3">
                  <c:v>82.7</c:v>
                </c:pt>
                <c:pt idx="4">
                  <c:v>83.4</c:v>
                </c:pt>
                <c:pt idx="5">
                  <c:v>83.5</c:v>
                </c:pt>
                <c:pt idx="6">
                  <c:v>84.6</c:v>
                </c:pt>
                <c:pt idx="7">
                  <c:v>85</c:v>
                </c:pt>
                <c:pt idx="8">
                  <c:v>85.4</c:v>
                </c:pt>
                <c:pt idx="9">
                  <c:v>85.8</c:v>
                </c:pt>
                <c:pt idx="10">
                  <c:v>86.5</c:v>
                </c:pt>
                <c:pt idx="11">
                  <c:v>87.3</c:v>
                </c:pt>
                <c:pt idx="12">
                  <c:v>87.8</c:v>
                </c:pt>
                <c:pt idx="13">
                  <c:v>88</c:v>
                </c:pt>
                <c:pt idx="14">
                  <c:v>88.1</c:v>
                </c:pt>
                <c:pt idx="15">
                  <c:v>88.8</c:v>
                </c:pt>
                <c:pt idx="16">
                  <c:v>88.9</c:v>
                </c:pt>
                <c:pt idx="17">
                  <c:v>89.5</c:v>
                </c:pt>
                <c:pt idx="18">
                  <c:v>90.3</c:v>
                </c:pt>
                <c:pt idx="19">
                  <c:v>91.1</c:v>
                </c:pt>
                <c:pt idx="20">
                  <c:v>95</c:v>
                </c:pt>
                <c:pt idx="21">
                  <c:v>95</c:v>
                </c:pt>
                <c:pt idx="22">
                  <c:v>95.5</c:v>
                </c:pt>
                <c:pt idx="23">
                  <c:v>96.2</c:v>
                </c:pt>
                <c:pt idx="24">
                  <c:v>96.4</c:v>
                </c:pt>
                <c:pt idx="25">
                  <c:v>100.2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9EC-4FCD-A7F4-E4090E42E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overlap val="-27"/>
        <c:axId val="464866288"/>
        <c:axId val="464870864"/>
      </c:barChart>
      <c:catAx>
        <c:axId val="46486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64870864"/>
        <c:crosses val="autoZero"/>
        <c:auto val="1"/>
        <c:lblAlgn val="ctr"/>
        <c:lblOffset val="100"/>
        <c:noMultiLvlLbl val="0"/>
      </c:catAx>
      <c:valAx>
        <c:axId val="464870864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 i="0"/>
                  <a:t>%</a:t>
                </a:r>
              </a:p>
            </c:rich>
          </c:tx>
          <c:layout>
            <c:manualLayout>
              <c:xMode val="edge"/>
              <c:yMode val="edge"/>
              <c:x val="1.1166947804103246E-2"/>
              <c:y val="0.362689279224712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64866288"/>
        <c:crosses val="autoZero"/>
        <c:crossBetween val="between"/>
        <c:majorUnit val="10"/>
      </c:valAx>
      <c:spPr>
        <a:noFill/>
        <a:ln w="31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i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3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3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3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3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3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3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3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3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3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3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4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4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4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4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4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4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4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4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4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4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5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5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5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5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5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5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5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5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5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5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6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6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6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6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6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6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6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6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6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6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7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7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7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7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7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7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7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7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7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7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8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8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8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8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8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8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8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8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8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8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9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9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9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9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9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9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9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9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9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9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0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0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0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0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0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0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0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0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0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0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1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1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1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1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1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1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1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1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1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1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2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2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2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2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2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2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2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2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2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2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3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3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3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3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3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3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3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3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3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3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4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4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4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4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4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4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4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4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4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4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5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5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5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5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5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5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5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5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5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5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6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6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6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6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6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6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6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6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6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6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7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7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7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7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7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7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7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7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7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7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8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8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8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8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8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8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8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8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8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8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9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9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9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9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9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9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9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9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9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9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0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0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0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0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0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0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0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0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0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0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1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1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1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1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1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1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1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1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1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1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2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2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2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2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2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2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2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2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2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2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3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3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3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3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3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3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3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3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3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3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4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4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4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4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4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4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4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4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4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4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5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5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5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5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5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5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5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5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5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5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6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6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6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6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6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6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6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6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6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6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7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7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7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7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7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7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7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7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7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7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8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8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8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8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8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8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8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8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8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8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29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29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29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29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29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29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29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29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29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29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0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0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0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0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0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0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0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0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0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0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1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1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1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1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1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1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1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1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1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1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2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2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2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2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2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2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2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2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2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2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3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3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3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3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3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3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3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3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3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3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4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4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4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4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4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4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4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4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4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4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5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5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5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5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5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5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5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5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5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5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6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6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6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6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6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6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6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6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6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6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7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7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7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7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7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7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7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7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7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7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8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8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8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8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8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8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8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8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8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8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9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9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9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9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9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9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9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9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9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9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0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0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0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0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0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0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0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0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0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0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1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1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1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1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1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1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1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1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1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1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2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2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2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2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2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2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2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2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2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2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3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3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3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3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3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3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3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3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3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3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4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4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4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4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4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4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4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4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4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4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5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5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5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5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5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5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5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5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5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5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6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6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6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6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6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6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6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6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6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6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7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7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7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7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7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7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7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7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7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7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8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8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8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8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8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8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8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8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8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8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9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9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9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9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9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9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9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9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9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9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0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0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0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0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0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0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06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07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08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09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10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11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12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13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14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15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16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17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18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19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20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21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22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23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24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25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26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27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28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29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30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31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32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33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34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35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36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37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38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39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40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41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42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43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44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45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46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47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48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49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50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51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52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53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54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55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56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57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58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59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60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61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62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63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64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65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66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67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68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69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70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71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72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73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74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75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76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77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48</xdr:row>
      <xdr:rowOff>0</xdr:rowOff>
    </xdr:from>
    <xdr:ext cx="95250" cy="9525"/>
    <xdr:pic>
      <xdr:nvPicPr>
        <xdr:cNvPr id="578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579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580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581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582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583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584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585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586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587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588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589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590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591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592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593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594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595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596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597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598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599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00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01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02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03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04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05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06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07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08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09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10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11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12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13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14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15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16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17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18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19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20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21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22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23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24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25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26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27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28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29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30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31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32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33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34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35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36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37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38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39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40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41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42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43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44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45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46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47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48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49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5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5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5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5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5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5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5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5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5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5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6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6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6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6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6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6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6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6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6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6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7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7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7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7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7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7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7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7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7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7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8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8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8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8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8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8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8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8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8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8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9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9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9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9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9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9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9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9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9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9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70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70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70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70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70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70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70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70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70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70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71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71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71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71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71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71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71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71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71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71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72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72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2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2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2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2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2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2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2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2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3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3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3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3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3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3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3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3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3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3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4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4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4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4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4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4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4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4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4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4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5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5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5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5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5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5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5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5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5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5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6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6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6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6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6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6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6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6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6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6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7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7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7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7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7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7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7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7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7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7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8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8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8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8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8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8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8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8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8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8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9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9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9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9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9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9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9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9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9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9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0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0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0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0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0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0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0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0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0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0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1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1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1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1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1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1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1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1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1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1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2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2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2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2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2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2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2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2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2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2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3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3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3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3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3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3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3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3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3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3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4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4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4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4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4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4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4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4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4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4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5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5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5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5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5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5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5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5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5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5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6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6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6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6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6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6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6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6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6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6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7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7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7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7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7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7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7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7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7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7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8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8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8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8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8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8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8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8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8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8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9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9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9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9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9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9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9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9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9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9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0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0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0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0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0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0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0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0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0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0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1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1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1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1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1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1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1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1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1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1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2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2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2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2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2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2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2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2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2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2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3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3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3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3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3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3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3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3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3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3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4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4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4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4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4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4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4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4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4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4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5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5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5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5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5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5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5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5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5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5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6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6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6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6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6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6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6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6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6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6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7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7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7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7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7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7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7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7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7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7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8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8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8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8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8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8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8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8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8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8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9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9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9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9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9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9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9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9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9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9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0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0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0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0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0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0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0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0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0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0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1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1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1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1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1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1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1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1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1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1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2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2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2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2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2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2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2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2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2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2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3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3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3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3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3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3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3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3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3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3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4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4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4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4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4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4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4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4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4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4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5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5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5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5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5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5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5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5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5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5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6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6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6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6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6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6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6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6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6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6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7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7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7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7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7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7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7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7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7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7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8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8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8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8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8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8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8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8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8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8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9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9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9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9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9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9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9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9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9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9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0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0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0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0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0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0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0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0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0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0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1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1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1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1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1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1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1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1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1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1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2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2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2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2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2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2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2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2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2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2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3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3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3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3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3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3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3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3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3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3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4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4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4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4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4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4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4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4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4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4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5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5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5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5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5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5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5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5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5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5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6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6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6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6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6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6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6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6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6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6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7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7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7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7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7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7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7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7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7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7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8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8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8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8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8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8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8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8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8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8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9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9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9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9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9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9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9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9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9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9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0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0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0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0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0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0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0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0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0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0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1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1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1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1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1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1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1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1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1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1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2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2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2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2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2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2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26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27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28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29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30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31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32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33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34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35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36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37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38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39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40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41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42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43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44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45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46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47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48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49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50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51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52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53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54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55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56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57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58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59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60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61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62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63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64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65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66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67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68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69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70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71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72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73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74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75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76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77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78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79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80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81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82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83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84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85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86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87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88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89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90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91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92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93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94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95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96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97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298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299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00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01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02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03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04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05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06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07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08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09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10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11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12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13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14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15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16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17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18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19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20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21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22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23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24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25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26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27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28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29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30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31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32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33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34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35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36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37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38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39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40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41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42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43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44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45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46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47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48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49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50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51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52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53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54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55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56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57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58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59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60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61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62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63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64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65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66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67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68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69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7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7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7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7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7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7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7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7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7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7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8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8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8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8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8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8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8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8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8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8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9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9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9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9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9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9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9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9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9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9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0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0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0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0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0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0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0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0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0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0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1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1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1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1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1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1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1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1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1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1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2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2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2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2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2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2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2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2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2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2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3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3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3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3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3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3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3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3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3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3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4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4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4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4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4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4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4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4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4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5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5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5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5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5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5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5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5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5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5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6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6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6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6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6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6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6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6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6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6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7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7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7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7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7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7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7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7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7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7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8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8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8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8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8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8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8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8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8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8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9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9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9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9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9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9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9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9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9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9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0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0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0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0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0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0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0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0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0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0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1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1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1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1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1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1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1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1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1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1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2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2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2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2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2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2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2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2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2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2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3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3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3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3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3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3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3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3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3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3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4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4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4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4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4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4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4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4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4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4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5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5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5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5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5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5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5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5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5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5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6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6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6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6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6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6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6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6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6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6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7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7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7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7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7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7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7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7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7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7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8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8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8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8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8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8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8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8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8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8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9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9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9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9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9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9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9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9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9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9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0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0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0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0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0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0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0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0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0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0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1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1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1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1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1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1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1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1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1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1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2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2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2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2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2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2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2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2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2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2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3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3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3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3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3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3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3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3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3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3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4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4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4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4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4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4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4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4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4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4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5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5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5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5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5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5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5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5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5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5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6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6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6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6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6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6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6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6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6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6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7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7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7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7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7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7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7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7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7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7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8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8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8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8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8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8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8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8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8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8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9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9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9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9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9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9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9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9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9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9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0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0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0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0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0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0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0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0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0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0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1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1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1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1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1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1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1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1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1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1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2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2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2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2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2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2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2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2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2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2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3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3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3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3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3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3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3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3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3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3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4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4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4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4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4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4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4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4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4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4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5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5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5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5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5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5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5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5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5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5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6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6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6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6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6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6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6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6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6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6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7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7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7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7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7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7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7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7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7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7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8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8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8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8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8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8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8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8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8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8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9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9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9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9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9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9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9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9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9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9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0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0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0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0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0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0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0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0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0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0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1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1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1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1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1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1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1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1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1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1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2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2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2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2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2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2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2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2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2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2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3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3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3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3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3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3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3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3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3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3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4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4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4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4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4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4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4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4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4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4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5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5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5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5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5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5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5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5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5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5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6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6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6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6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6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6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6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6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6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6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7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7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7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7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7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7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7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7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7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7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8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8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8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8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8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8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8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8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8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8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9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9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9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9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9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9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9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9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9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9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0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0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0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0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0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0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0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0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0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0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1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1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1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1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1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1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1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1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1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1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2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2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2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2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2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2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2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2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2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2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3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3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3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3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3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3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3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3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3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3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4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4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4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4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4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4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46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47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48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49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50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51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52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53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54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55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56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57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58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59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60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61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62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63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64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65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66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67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68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69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70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71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72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73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74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75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76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77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78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79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80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81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82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83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84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85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86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87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88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89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90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91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92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93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94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95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96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97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98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99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00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01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02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03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04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05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06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07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08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09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10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11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12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13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14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15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16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18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19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20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21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22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23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24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25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26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27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28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29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30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31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32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33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34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35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36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37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38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39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40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41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42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43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44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45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46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47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48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49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50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51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52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53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54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55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56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57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58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59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60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61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62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63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64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65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66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67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68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69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70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71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72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73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74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75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76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77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78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79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80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81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82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83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84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85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86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87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88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89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90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91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92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93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94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95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96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97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98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99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00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01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02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03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04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05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06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07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08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09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10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11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12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13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14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15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16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17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18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19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20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21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22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23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24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25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26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27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28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29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30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31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32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33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34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35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36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37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38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39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40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41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42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43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44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45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46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47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48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49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50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51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52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53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54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55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56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57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58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59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60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61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6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6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6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6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6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6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6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6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7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7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7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7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7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7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7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7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7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7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8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8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8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8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8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8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8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8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8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8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9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9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9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9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9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9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9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9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9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9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0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0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0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0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0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0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0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0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0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0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1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1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1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1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1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1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1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1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1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1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2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2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2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2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2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2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2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2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2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2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3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3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3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3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3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3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3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3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3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3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4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4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4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4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4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4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4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4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4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4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5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5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5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5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5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5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5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5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5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5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6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6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6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6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6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6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6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6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6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6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7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7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7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7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7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7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7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7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7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7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8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8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8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8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8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8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8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8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8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8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9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9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9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9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9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9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9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9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9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9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30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30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30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30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30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30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6</xdr:row>
      <xdr:rowOff>85725</xdr:rowOff>
    </xdr:from>
    <xdr:to>
      <xdr:col>6</xdr:col>
      <xdr:colOff>542925</xdr:colOff>
      <xdr:row>56</xdr:row>
      <xdr:rowOff>38101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240030</xdr:colOff>
      <xdr:row>9</xdr:row>
      <xdr:rowOff>53340</xdr:rowOff>
    </xdr:from>
    <xdr:to>
      <xdr:col>1</xdr:col>
      <xdr:colOff>1021838</xdr:colOff>
      <xdr:row>10</xdr:row>
      <xdr:rowOff>139919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240030" y="1558290"/>
          <a:ext cx="1115183" cy="2485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72000" bIns="0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Celkem</a:t>
          </a:r>
        </a:p>
      </xdr:txBody>
    </xdr:sp>
    <xdr:clientData fLocksWithSheet="0"/>
  </xdr:twoCellAnchor>
  <xdr:twoCellAnchor>
    <xdr:from>
      <xdr:col>1</xdr:col>
      <xdr:colOff>28576</xdr:colOff>
      <xdr:row>11</xdr:row>
      <xdr:rowOff>139065</xdr:rowOff>
    </xdr:from>
    <xdr:to>
      <xdr:col>1</xdr:col>
      <xdr:colOff>1042794</xdr:colOff>
      <xdr:row>13</xdr:row>
      <xdr:rowOff>69434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361951" y="1967865"/>
          <a:ext cx="1014218" cy="254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72000" bIns="0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Zemědělství, lesnictví a rybářství</a:t>
          </a:r>
        </a:p>
      </xdr:txBody>
    </xdr:sp>
    <xdr:clientData/>
  </xdr:twoCellAnchor>
  <xdr:twoCellAnchor>
    <xdr:from>
      <xdr:col>0</xdr:col>
      <xdr:colOff>217170</xdr:colOff>
      <xdr:row>14</xdr:row>
      <xdr:rowOff>53340</xdr:rowOff>
    </xdr:from>
    <xdr:to>
      <xdr:col>1</xdr:col>
      <xdr:colOff>1027553</xdr:colOff>
      <xdr:row>15</xdr:row>
      <xdr:rowOff>145634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217170" y="2367915"/>
          <a:ext cx="1143758" cy="254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72000" bIns="0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Těžba a dobývání</a:t>
          </a:r>
        </a:p>
      </xdr:txBody>
    </xdr:sp>
    <xdr:clientData/>
  </xdr:twoCellAnchor>
  <xdr:twoCellAnchor>
    <xdr:from>
      <xdr:col>0</xdr:col>
      <xdr:colOff>209550</xdr:colOff>
      <xdr:row>16</xdr:row>
      <xdr:rowOff>85725</xdr:rowOff>
    </xdr:from>
    <xdr:to>
      <xdr:col>1</xdr:col>
      <xdr:colOff>1019933</xdr:colOff>
      <xdr:row>17</xdr:row>
      <xdr:rowOff>101819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209550" y="2724150"/>
          <a:ext cx="1143758" cy="178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72000" bIns="0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Zpracovatelský průmysl</a:t>
          </a:r>
        </a:p>
      </xdr:txBody>
    </xdr:sp>
    <xdr:clientData/>
  </xdr:twoCellAnchor>
  <xdr:twoCellAnchor>
    <xdr:from>
      <xdr:col>1</xdr:col>
      <xdr:colOff>76200</xdr:colOff>
      <xdr:row>18</xdr:row>
      <xdr:rowOff>127635</xdr:rowOff>
    </xdr:from>
    <xdr:to>
      <xdr:col>1</xdr:col>
      <xdr:colOff>1021080</xdr:colOff>
      <xdr:row>20</xdr:row>
      <xdr:rowOff>135255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09575" y="3089910"/>
          <a:ext cx="944880" cy="331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72000" bIns="0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Výroba a rozvod elektřiny, plynu, tepla a klimatizovaného vzduchu</a:t>
          </a:r>
        </a:p>
      </xdr:txBody>
    </xdr:sp>
    <xdr:clientData/>
  </xdr:twoCellAnchor>
  <xdr:twoCellAnchor>
    <xdr:from>
      <xdr:col>0</xdr:col>
      <xdr:colOff>76199</xdr:colOff>
      <xdr:row>20</xdr:row>
      <xdr:rowOff>57149</xdr:rowOff>
    </xdr:from>
    <xdr:to>
      <xdr:col>1</xdr:col>
      <xdr:colOff>1011554</xdr:colOff>
      <xdr:row>22</xdr:row>
      <xdr:rowOff>161924</xdr:rowOff>
    </xdr:to>
    <xdr:sp macro="" textlink="">
      <xdr:nvSpPr>
        <xdr:cNvPr id="8" name="Text Box 6"/>
        <xdr:cNvSpPr txBox="1">
          <a:spLocks noChangeArrowheads="1"/>
        </xdr:cNvSpPr>
      </xdr:nvSpPr>
      <xdr:spPr bwMode="auto">
        <a:xfrm>
          <a:off x="76199" y="3343274"/>
          <a:ext cx="126873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72000" bIns="0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Zásobování vodou; činnosti </a:t>
          </a:r>
        </a:p>
        <a:p>
          <a:pPr algn="r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související s odpadními vodami, odpady a sanacemi</a:t>
          </a:r>
        </a:p>
      </xdr:txBody>
    </xdr:sp>
    <xdr:clientData/>
  </xdr:twoCellAnchor>
  <xdr:twoCellAnchor>
    <xdr:from>
      <xdr:col>0</xdr:col>
      <xdr:colOff>184785</xdr:colOff>
      <xdr:row>23</xdr:row>
      <xdr:rowOff>80010</xdr:rowOff>
    </xdr:from>
    <xdr:to>
      <xdr:col>1</xdr:col>
      <xdr:colOff>995168</xdr:colOff>
      <xdr:row>24</xdr:row>
      <xdr:rowOff>103724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184785" y="3851910"/>
          <a:ext cx="1143758" cy="185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72000" bIns="0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Stavebnictví</a:t>
          </a:r>
        </a:p>
      </xdr:txBody>
    </xdr:sp>
    <xdr:clientData/>
  </xdr:twoCellAnchor>
  <xdr:twoCellAnchor>
    <xdr:from>
      <xdr:col>0</xdr:col>
      <xdr:colOff>0</xdr:colOff>
      <xdr:row>25</xdr:row>
      <xdr:rowOff>38100</xdr:rowOff>
    </xdr:from>
    <xdr:to>
      <xdr:col>1</xdr:col>
      <xdr:colOff>1042035</xdr:colOff>
      <xdr:row>27</xdr:row>
      <xdr:rowOff>91440</xdr:rowOff>
    </xdr:to>
    <xdr:sp macro="" textlink="">
      <xdr:nvSpPr>
        <xdr:cNvPr id="10" name="Text Box 6"/>
        <xdr:cNvSpPr txBox="1">
          <a:spLocks noChangeArrowheads="1"/>
        </xdr:cNvSpPr>
      </xdr:nvSpPr>
      <xdr:spPr bwMode="auto">
        <a:xfrm>
          <a:off x="0" y="4133850"/>
          <a:ext cx="1375410" cy="377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72000" bIns="0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Velkoobchod a maloobchod; opravy a údržba motorových vozidel</a:t>
          </a:r>
        </a:p>
      </xdr:txBody>
    </xdr:sp>
    <xdr:clientData/>
  </xdr:twoCellAnchor>
  <xdr:twoCellAnchor>
    <xdr:from>
      <xdr:col>0</xdr:col>
      <xdr:colOff>205740</xdr:colOff>
      <xdr:row>28</xdr:row>
      <xdr:rowOff>28575</xdr:rowOff>
    </xdr:from>
    <xdr:to>
      <xdr:col>1</xdr:col>
      <xdr:colOff>1016123</xdr:colOff>
      <xdr:row>29</xdr:row>
      <xdr:rowOff>52289</xdr:rowOff>
    </xdr:to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205740" y="4610100"/>
          <a:ext cx="1143758" cy="185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72000" bIns="0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Doprava a skladování</a:t>
          </a:r>
        </a:p>
      </xdr:txBody>
    </xdr:sp>
    <xdr:clientData/>
  </xdr:twoCellAnchor>
  <xdr:twoCellAnchor>
    <xdr:from>
      <xdr:col>0</xdr:col>
      <xdr:colOff>323850</xdr:colOff>
      <xdr:row>30</xdr:row>
      <xdr:rowOff>40005</xdr:rowOff>
    </xdr:from>
    <xdr:to>
      <xdr:col>1</xdr:col>
      <xdr:colOff>1023743</xdr:colOff>
      <xdr:row>31</xdr:row>
      <xdr:rowOff>132299</xdr:rowOff>
    </xdr:to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323850" y="4945380"/>
          <a:ext cx="1033268" cy="254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72000" bIns="0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Ubytování, stravování a pohostinství</a:t>
          </a:r>
        </a:p>
      </xdr:txBody>
    </xdr:sp>
    <xdr:clientData/>
  </xdr:twoCellAnchor>
  <xdr:twoCellAnchor>
    <xdr:from>
      <xdr:col>0</xdr:col>
      <xdr:colOff>0</xdr:colOff>
      <xdr:row>32</xdr:row>
      <xdr:rowOff>106680</xdr:rowOff>
    </xdr:from>
    <xdr:to>
      <xdr:col>1</xdr:col>
      <xdr:colOff>1021838</xdr:colOff>
      <xdr:row>34</xdr:row>
      <xdr:rowOff>31334</xdr:rowOff>
    </xdr:to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0" y="5335905"/>
          <a:ext cx="1355213" cy="2485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72000" bIns="0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Informační a komunikační činnosti</a:t>
          </a:r>
        </a:p>
      </xdr:txBody>
    </xdr:sp>
    <xdr:clientData/>
  </xdr:twoCellAnchor>
  <xdr:twoCellAnchor>
    <xdr:from>
      <xdr:col>0</xdr:col>
      <xdr:colOff>57151</xdr:colOff>
      <xdr:row>35</xdr:row>
      <xdr:rowOff>97155</xdr:rowOff>
    </xdr:from>
    <xdr:to>
      <xdr:col>1</xdr:col>
      <xdr:colOff>1048509</xdr:colOff>
      <xdr:row>36</xdr:row>
      <xdr:rowOff>85725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57151" y="5812155"/>
          <a:ext cx="1324733" cy="150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72000" bIns="0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Peněžnictví a pojišťovnictví</a:t>
          </a:r>
        </a:p>
      </xdr:txBody>
    </xdr:sp>
    <xdr:clientData/>
  </xdr:twoCellAnchor>
  <xdr:twoCellAnchor>
    <xdr:from>
      <xdr:col>0</xdr:col>
      <xdr:colOff>209550</xdr:colOff>
      <xdr:row>37</xdr:row>
      <xdr:rowOff>76200</xdr:rowOff>
    </xdr:from>
    <xdr:to>
      <xdr:col>1</xdr:col>
      <xdr:colOff>1019933</xdr:colOff>
      <xdr:row>39</xdr:row>
      <xdr:rowOff>6569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209550" y="6115050"/>
          <a:ext cx="1143758" cy="254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72000" bIns="0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Činnosti v oblasti nemovitostí</a:t>
          </a:r>
        </a:p>
      </xdr:txBody>
    </xdr:sp>
    <xdr:clientData/>
  </xdr:twoCellAnchor>
  <xdr:twoCellAnchor>
    <xdr:from>
      <xdr:col>0</xdr:col>
      <xdr:colOff>0</xdr:colOff>
      <xdr:row>39</xdr:row>
      <xdr:rowOff>129540</xdr:rowOff>
    </xdr:from>
    <xdr:to>
      <xdr:col>1</xdr:col>
      <xdr:colOff>1087755</xdr:colOff>
      <xdr:row>41</xdr:row>
      <xdr:rowOff>54194</xdr:rowOff>
    </xdr:to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0" y="6492240"/>
          <a:ext cx="1421130" cy="2485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72000" bIns="0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Profesní, vědecké a technické činnosti</a:t>
          </a:r>
        </a:p>
      </xdr:txBody>
    </xdr:sp>
    <xdr:clientData/>
  </xdr:twoCellAnchor>
  <xdr:twoCellAnchor>
    <xdr:from>
      <xdr:col>0</xdr:col>
      <xdr:colOff>0</xdr:colOff>
      <xdr:row>42</xdr:row>
      <xdr:rowOff>17145</xdr:rowOff>
    </xdr:from>
    <xdr:to>
      <xdr:col>1</xdr:col>
      <xdr:colOff>1092323</xdr:colOff>
      <xdr:row>43</xdr:row>
      <xdr:rowOff>103724</xdr:rowOff>
    </xdr:to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0" y="6865620"/>
          <a:ext cx="1425698" cy="2485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72000" bIns="0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Administrativní a podpůrné činnosti</a:t>
          </a:r>
        </a:p>
      </xdr:txBody>
    </xdr:sp>
    <xdr:clientData/>
  </xdr:twoCellAnchor>
  <xdr:twoCellAnchor>
    <xdr:from>
      <xdr:col>0</xdr:col>
      <xdr:colOff>266700</xdr:colOff>
      <xdr:row>44</xdr:row>
      <xdr:rowOff>78105</xdr:rowOff>
    </xdr:from>
    <xdr:to>
      <xdr:col>1</xdr:col>
      <xdr:colOff>1084703</xdr:colOff>
      <xdr:row>46</xdr:row>
      <xdr:rowOff>8474</xdr:rowOff>
    </xdr:to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266700" y="7250430"/>
          <a:ext cx="1151378" cy="254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72000" bIns="0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Veřejná správa a obrana; povinné sociální zabezpečení</a:t>
          </a:r>
        </a:p>
      </xdr:txBody>
    </xdr:sp>
    <xdr:clientData/>
  </xdr:twoCellAnchor>
  <xdr:twoCellAnchor>
    <xdr:from>
      <xdr:col>0</xdr:col>
      <xdr:colOff>243840</xdr:colOff>
      <xdr:row>47</xdr:row>
      <xdr:rowOff>28575</xdr:rowOff>
    </xdr:from>
    <xdr:to>
      <xdr:col>1</xdr:col>
      <xdr:colOff>1054223</xdr:colOff>
      <xdr:row>48</xdr:row>
      <xdr:rowOff>59909</xdr:rowOff>
    </xdr:to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243840" y="7686675"/>
          <a:ext cx="1143758" cy="193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72000" bIns="0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Vzdělávání</a:t>
          </a:r>
        </a:p>
      </xdr:txBody>
    </xdr:sp>
    <xdr:clientData/>
  </xdr:twoCellAnchor>
  <xdr:twoCellAnchor>
    <xdr:from>
      <xdr:col>0</xdr:col>
      <xdr:colOff>240030</xdr:colOff>
      <xdr:row>49</xdr:row>
      <xdr:rowOff>112395</xdr:rowOff>
    </xdr:from>
    <xdr:to>
      <xdr:col>1</xdr:col>
      <xdr:colOff>1050413</xdr:colOff>
      <xdr:row>50</xdr:row>
      <xdr:rowOff>88484</xdr:rowOff>
    </xdr:to>
    <xdr:sp macro="" textlink="">
      <xdr:nvSpPr>
        <xdr:cNvPr id="20" name="Text Box 6"/>
        <xdr:cNvSpPr txBox="1">
          <a:spLocks noChangeArrowheads="1"/>
        </xdr:cNvSpPr>
      </xdr:nvSpPr>
      <xdr:spPr bwMode="auto">
        <a:xfrm>
          <a:off x="240030" y="8094345"/>
          <a:ext cx="1143758" cy="138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72000" bIns="0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Zdravotní a sociální péče</a:t>
          </a:r>
        </a:p>
      </xdr:txBody>
    </xdr:sp>
    <xdr:clientData/>
  </xdr:twoCellAnchor>
  <xdr:twoCellAnchor>
    <xdr:from>
      <xdr:col>0</xdr:col>
      <xdr:colOff>123825</xdr:colOff>
      <xdr:row>51</xdr:row>
      <xdr:rowOff>102870</xdr:rowOff>
    </xdr:from>
    <xdr:to>
      <xdr:col>1</xdr:col>
      <xdr:colOff>1056128</xdr:colOff>
      <xdr:row>53</xdr:row>
      <xdr:rowOff>27524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123825" y="8408670"/>
          <a:ext cx="1265678" cy="2485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72000" bIns="0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Kulturní, zábavní a rekreační činnosti</a:t>
          </a:r>
        </a:p>
      </xdr:txBody>
    </xdr:sp>
    <xdr:clientData/>
  </xdr:twoCellAnchor>
  <xdr:twoCellAnchor>
    <xdr:from>
      <xdr:col>0</xdr:col>
      <xdr:colOff>278130</xdr:colOff>
      <xdr:row>53</xdr:row>
      <xdr:rowOff>93345</xdr:rowOff>
    </xdr:from>
    <xdr:to>
      <xdr:col>1</xdr:col>
      <xdr:colOff>1088513</xdr:colOff>
      <xdr:row>54</xdr:row>
      <xdr:rowOff>139919</xdr:rowOff>
    </xdr:to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278130" y="8722995"/>
          <a:ext cx="1143758" cy="208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72000" bIns="0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Ostatní činnosti</a:t>
          </a:r>
        </a:p>
      </xdr:txBody>
    </xdr:sp>
    <xdr:clientData/>
  </xdr:twoCellAnchor>
  <xdr:twoCellAnchor>
    <xdr:from>
      <xdr:col>4</xdr:col>
      <xdr:colOff>868680</xdr:colOff>
      <xdr:row>9</xdr:row>
      <xdr:rowOff>158115</xdr:rowOff>
    </xdr:from>
    <xdr:to>
      <xdr:col>6</xdr:col>
      <xdr:colOff>390525</xdr:colOff>
      <xdr:row>11</xdr:row>
      <xdr:rowOff>19050</xdr:rowOff>
    </xdr:to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4450080" y="1663065"/>
          <a:ext cx="1102995" cy="184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cs-CZ" sz="800" b="1" i="1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Total</a:t>
          </a:r>
        </a:p>
      </xdr:txBody>
    </xdr:sp>
    <xdr:clientData/>
  </xdr:twoCellAnchor>
  <xdr:twoCellAnchor>
    <xdr:from>
      <xdr:col>4</xdr:col>
      <xdr:colOff>885826</xdr:colOff>
      <xdr:row>12</xdr:row>
      <xdr:rowOff>20955</xdr:rowOff>
    </xdr:from>
    <xdr:to>
      <xdr:col>6</xdr:col>
      <xdr:colOff>466726</xdr:colOff>
      <xdr:row>13</xdr:row>
      <xdr:rowOff>102814</xdr:rowOff>
    </xdr:to>
    <xdr:sp macro="" textlink="">
      <xdr:nvSpPr>
        <xdr:cNvPr id="24" name="Text Box 6"/>
        <xdr:cNvSpPr txBox="1">
          <a:spLocks noChangeArrowheads="1"/>
        </xdr:cNvSpPr>
      </xdr:nvSpPr>
      <xdr:spPr bwMode="auto">
        <a:xfrm>
          <a:off x="4467226" y="2011680"/>
          <a:ext cx="1162050" cy="243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Agriculture, forestry</a:t>
          </a:r>
        </a:p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and fishing</a:t>
          </a:r>
        </a:p>
      </xdr:txBody>
    </xdr:sp>
    <xdr:clientData/>
  </xdr:twoCellAnchor>
  <xdr:twoCellAnchor>
    <xdr:from>
      <xdr:col>4</xdr:col>
      <xdr:colOff>895350</xdr:colOff>
      <xdr:row>14</xdr:row>
      <xdr:rowOff>161924</xdr:rowOff>
    </xdr:from>
    <xdr:to>
      <xdr:col>6</xdr:col>
      <xdr:colOff>504825</xdr:colOff>
      <xdr:row>15</xdr:row>
      <xdr:rowOff>152400</xdr:rowOff>
    </xdr:to>
    <xdr:sp macro="" textlink="">
      <xdr:nvSpPr>
        <xdr:cNvPr id="25" name="Text Box 7"/>
        <xdr:cNvSpPr txBox="1">
          <a:spLocks noChangeArrowheads="1"/>
        </xdr:cNvSpPr>
      </xdr:nvSpPr>
      <xdr:spPr bwMode="auto">
        <a:xfrm>
          <a:off x="4476750" y="2476499"/>
          <a:ext cx="1190625" cy="152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22860" rIns="7200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Mining and quarrying</a:t>
          </a:r>
        </a:p>
      </xdr:txBody>
    </xdr:sp>
    <xdr:clientData/>
  </xdr:twoCellAnchor>
  <xdr:twoCellAnchor>
    <xdr:from>
      <xdr:col>4</xdr:col>
      <xdr:colOff>902970</xdr:colOff>
      <xdr:row>17</xdr:row>
      <xdr:rowOff>19050</xdr:rowOff>
    </xdr:from>
    <xdr:to>
      <xdr:col>6</xdr:col>
      <xdr:colOff>476250</xdr:colOff>
      <xdr:row>17</xdr:row>
      <xdr:rowOff>152400</xdr:rowOff>
    </xdr:to>
    <xdr:sp macro="" textlink="">
      <xdr:nvSpPr>
        <xdr:cNvPr id="26" name="Text Box 8"/>
        <xdr:cNvSpPr txBox="1">
          <a:spLocks noChangeArrowheads="1"/>
        </xdr:cNvSpPr>
      </xdr:nvSpPr>
      <xdr:spPr bwMode="auto">
        <a:xfrm>
          <a:off x="4484370" y="2819400"/>
          <a:ext cx="115443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Manufacturing</a:t>
          </a:r>
        </a:p>
      </xdr:txBody>
    </xdr:sp>
    <xdr:clientData/>
  </xdr:twoCellAnchor>
  <xdr:twoCellAnchor>
    <xdr:from>
      <xdr:col>4</xdr:col>
      <xdr:colOff>895351</xdr:colOff>
      <xdr:row>19</xdr:row>
      <xdr:rowOff>34290</xdr:rowOff>
    </xdr:from>
    <xdr:to>
      <xdr:col>6</xdr:col>
      <xdr:colOff>438150</xdr:colOff>
      <xdr:row>20</xdr:row>
      <xdr:rowOff>130415</xdr:rowOff>
    </xdr:to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4476751" y="3158490"/>
          <a:ext cx="1123949" cy="258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Electricity, gas, steam</a:t>
          </a:r>
        </a:p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and air conditioning supply</a:t>
          </a:r>
        </a:p>
      </xdr:txBody>
    </xdr:sp>
    <xdr:clientData/>
  </xdr:twoCellAnchor>
  <xdr:twoCellAnchor>
    <xdr:from>
      <xdr:col>4</xdr:col>
      <xdr:colOff>904876</xdr:colOff>
      <xdr:row>21</xdr:row>
      <xdr:rowOff>43815</xdr:rowOff>
    </xdr:from>
    <xdr:to>
      <xdr:col>6</xdr:col>
      <xdr:colOff>485776</xdr:colOff>
      <xdr:row>23</xdr:row>
      <xdr:rowOff>39205</xdr:rowOff>
    </xdr:to>
    <xdr:sp macro="" textlink="">
      <xdr:nvSpPr>
        <xdr:cNvPr id="28" name="Text Box 10"/>
        <xdr:cNvSpPr txBox="1">
          <a:spLocks noChangeArrowheads="1"/>
        </xdr:cNvSpPr>
      </xdr:nvSpPr>
      <xdr:spPr bwMode="auto">
        <a:xfrm>
          <a:off x="4486276" y="3491865"/>
          <a:ext cx="1162050" cy="31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Water supply; sewerage,</a:t>
          </a:r>
        </a:p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waste management and</a:t>
          </a:r>
        </a:p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remediation activities</a:t>
          </a:r>
        </a:p>
      </xdr:txBody>
    </xdr:sp>
    <xdr:clientData/>
  </xdr:twoCellAnchor>
  <xdr:twoCellAnchor>
    <xdr:from>
      <xdr:col>4</xdr:col>
      <xdr:colOff>883920</xdr:colOff>
      <xdr:row>24</xdr:row>
      <xdr:rowOff>15240</xdr:rowOff>
    </xdr:from>
    <xdr:to>
      <xdr:col>6</xdr:col>
      <xdr:colOff>447675</xdr:colOff>
      <xdr:row>25</xdr:row>
      <xdr:rowOff>28575</xdr:rowOff>
    </xdr:to>
    <xdr:sp macro="" textlink="">
      <xdr:nvSpPr>
        <xdr:cNvPr id="29" name="Text Box 11"/>
        <xdr:cNvSpPr txBox="1">
          <a:spLocks noChangeArrowheads="1"/>
        </xdr:cNvSpPr>
      </xdr:nvSpPr>
      <xdr:spPr bwMode="auto">
        <a:xfrm>
          <a:off x="4465320" y="3949065"/>
          <a:ext cx="1144905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Construction</a:t>
          </a:r>
        </a:p>
      </xdr:txBody>
    </xdr:sp>
    <xdr:clientData/>
  </xdr:twoCellAnchor>
  <xdr:twoCellAnchor>
    <xdr:from>
      <xdr:col>4</xdr:col>
      <xdr:colOff>882017</xdr:colOff>
      <xdr:row>25</xdr:row>
      <xdr:rowOff>140970</xdr:rowOff>
    </xdr:from>
    <xdr:to>
      <xdr:col>6</xdr:col>
      <xdr:colOff>495301</xdr:colOff>
      <xdr:row>27</xdr:row>
      <xdr:rowOff>140378</xdr:rowOff>
    </xdr:to>
    <xdr:sp macro="" textlink="">
      <xdr:nvSpPr>
        <xdr:cNvPr id="30" name="Text Box 12"/>
        <xdr:cNvSpPr txBox="1">
          <a:spLocks noChangeArrowheads="1"/>
        </xdr:cNvSpPr>
      </xdr:nvSpPr>
      <xdr:spPr bwMode="auto">
        <a:xfrm>
          <a:off x="4463417" y="4236720"/>
          <a:ext cx="1194434" cy="3232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Wholesale and retail</a:t>
          </a:r>
        </a:p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 trade; repair of mot.</a:t>
          </a:r>
        </a:p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 vehicles and motorcycles</a:t>
          </a:r>
        </a:p>
      </xdr:txBody>
    </xdr:sp>
    <xdr:clientData/>
  </xdr:twoCellAnchor>
  <xdr:twoCellAnchor>
    <xdr:from>
      <xdr:col>4</xdr:col>
      <xdr:colOff>899160</xdr:colOff>
      <xdr:row>28</xdr:row>
      <xdr:rowOff>104775</xdr:rowOff>
    </xdr:from>
    <xdr:to>
      <xdr:col>6</xdr:col>
      <xdr:colOff>466725</xdr:colOff>
      <xdr:row>30</xdr:row>
      <xdr:rowOff>41025</xdr:rowOff>
    </xdr:to>
    <xdr:sp macro="" textlink="">
      <xdr:nvSpPr>
        <xdr:cNvPr id="31" name="Text Box 13"/>
        <xdr:cNvSpPr txBox="1">
          <a:spLocks noChangeArrowheads="1"/>
        </xdr:cNvSpPr>
      </xdr:nvSpPr>
      <xdr:spPr bwMode="auto">
        <a:xfrm>
          <a:off x="4480560" y="4686300"/>
          <a:ext cx="1148715" cy="26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Transportation and</a:t>
          </a:r>
        </a:p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 storage</a:t>
          </a:r>
        </a:p>
      </xdr:txBody>
    </xdr:sp>
    <xdr:clientData/>
  </xdr:twoCellAnchor>
  <xdr:twoCellAnchor>
    <xdr:from>
      <xdr:col>4</xdr:col>
      <xdr:colOff>899160</xdr:colOff>
      <xdr:row>30</xdr:row>
      <xdr:rowOff>121920</xdr:rowOff>
    </xdr:from>
    <xdr:to>
      <xdr:col>6</xdr:col>
      <xdr:colOff>504825</xdr:colOff>
      <xdr:row>32</xdr:row>
      <xdr:rowOff>19050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4480560" y="5027295"/>
          <a:ext cx="1186815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Accommodation and</a:t>
          </a:r>
        </a:p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 food service activities</a:t>
          </a:r>
        </a:p>
      </xdr:txBody>
    </xdr:sp>
    <xdr:clientData/>
  </xdr:twoCellAnchor>
  <xdr:twoCellAnchor>
    <xdr:from>
      <xdr:col>4</xdr:col>
      <xdr:colOff>904876</xdr:colOff>
      <xdr:row>33</xdr:row>
      <xdr:rowOff>13335</xdr:rowOff>
    </xdr:from>
    <xdr:to>
      <xdr:col>6</xdr:col>
      <xdr:colOff>466726</xdr:colOff>
      <xdr:row>34</xdr:row>
      <xdr:rowOff>118012</xdr:rowOff>
    </xdr:to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4486276" y="5404485"/>
          <a:ext cx="1143000" cy="266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Information and Communication activities</a:t>
          </a:r>
        </a:p>
      </xdr:txBody>
    </xdr:sp>
    <xdr:clientData/>
  </xdr:twoCellAnchor>
  <xdr:twoCellAnchor>
    <xdr:from>
      <xdr:col>4</xdr:col>
      <xdr:colOff>935356</xdr:colOff>
      <xdr:row>35</xdr:row>
      <xdr:rowOff>129540</xdr:rowOff>
    </xdr:from>
    <xdr:to>
      <xdr:col>6</xdr:col>
      <xdr:colOff>504826</xdr:colOff>
      <xdr:row>37</xdr:row>
      <xdr:rowOff>19050</xdr:rowOff>
    </xdr:to>
    <xdr:sp macro="" textlink="">
      <xdr:nvSpPr>
        <xdr:cNvPr id="34" name="Text Box 16"/>
        <xdr:cNvSpPr txBox="1">
          <a:spLocks noChangeArrowheads="1"/>
        </xdr:cNvSpPr>
      </xdr:nvSpPr>
      <xdr:spPr bwMode="auto">
        <a:xfrm>
          <a:off x="4516756" y="5844540"/>
          <a:ext cx="11506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Financial and insurance</a:t>
          </a:r>
        </a:p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activities</a:t>
          </a:r>
        </a:p>
      </xdr:txBody>
    </xdr:sp>
    <xdr:clientData/>
  </xdr:twoCellAnchor>
  <xdr:twoCellAnchor>
    <xdr:from>
      <xdr:col>4</xdr:col>
      <xdr:colOff>927735</xdr:colOff>
      <xdr:row>38</xdr:row>
      <xdr:rowOff>20955</xdr:rowOff>
    </xdr:from>
    <xdr:to>
      <xdr:col>6</xdr:col>
      <xdr:colOff>514350</xdr:colOff>
      <xdr:row>39</xdr:row>
      <xdr:rowOff>66675</xdr:rowOff>
    </xdr:to>
    <xdr:sp macro="" textlink="">
      <xdr:nvSpPr>
        <xdr:cNvPr id="35" name="Text Box 17"/>
        <xdr:cNvSpPr txBox="1">
          <a:spLocks noChangeArrowheads="1"/>
        </xdr:cNvSpPr>
      </xdr:nvSpPr>
      <xdr:spPr bwMode="auto">
        <a:xfrm>
          <a:off x="4509135" y="6221730"/>
          <a:ext cx="1167765" cy="207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Real estate activities</a:t>
          </a:r>
        </a:p>
      </xdr:txBody>
    </xdr:sp>
    <xdr:clientData/>
  </xdr:twoCellAnchor>
  <xdr:twoCellAnchor>
    <xdr:from>
      <xdr:col>4</xdr:col>
      <xdr:colOff>922020</xdr:colOff>
      <xdr:row>40</xdr:row>
      <xdr:rowOff>47625</xdr:rowOff>
    </xdr:from>
    <xdr:to>
      <xdr:col>6</xdr:col>
      <xdr:colOff>514350</xdr:colOff>
      <xdr:row>41</xdr:row>
      <xdr:rowOff>125820</xdr:rowOff>
    </xdr:to>
    <xdr:sp macro="" textlink="">
      <xdr:nvSpPr>
        <xdr:cNvPr id="36" name="Text Box 18"/>
        <xdr:cNvSpPr txBox="1">
          <a:spLocks noChangeArrowheads="1"/>
        </xdr:cNvSpPr>
      </xdr:nvSpPr>
      <xdr:spPr bwMode="auto">
        <a:xfrm>
          <a:off x="4503420" y="6572250"/>
          <a:ext cx="1173480" cy="24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Professional, scientific</a:t>
          </a:r>
        </a:p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and technical activities</a:t>
          </a:r>
        </a:p>
      </xdr:txBody>
    </xdr:sp>
    <xdr:clientData/>
  </xdr:twoCellAnchor>
  <xdr:twoCellAnchor>
    <xdr:from>
      <xdr:col>4</xdr:col>
      <xdr:colOff>908686</xdr:colOff>
      <xdr:row>42</xdr:row>
      <xdr:rowOff>66675</xdr:rowOff>
    </xdr:from>
    <xdr:to>
      <xdr:col>6</xdr:col>
      <xdr:colOff>485776</xdr:colOff>
      <xdr:row>43</xdr:row>
      <xdr:rowOff>138449</xdr:rowOff>
    </xdr:to>
    <xdr:sp macro="" textlink="">
      <xdr:nvSpPr>
        <xdr:cNvPr id="37" name="Text Box 19"/>
        <xdr:cNvSpPr txBox="1">
          <a:spLocks noChangeArrowheads="1"/>
        </xdr:cNvSpPr>
      </xdr:nvSpPr>
      <xdr:spPr bwMode="auto">
        <a:xfrm>
          <a:off x="4490086" y="6915150"/>
          <a:ext cx="1158240" cy="233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Administrative and</a:t>
          </a:r>
        </a:p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support service activities</a:t>
          </a:r>
        </a:p>
      </xdr:txBody>
    </xdr:sp>
    <xdr:clientData/>
  </xdr:twoCellAnchor>
  <xdr:twoCellAnchor>
    <xdr:from>
      <xdr:col>4</xdr:col>
      <xdr:colOff>893445</xdr:colOff>
      <xdr:row>44</xdr:row>
      <xdr:rowOff>74295</xdr:rowOff>
    </xdr:from>
    <xdr:to>
      <xdr:col>6</xdr:col>
      <xdr:colOff>466725</xdr:colOff>
      <xdr:row>46</xdr:row>
      <xdr:rowOff>75835</xdr:rowOff>
    </xdr:to>
    <xdr:sp macro="" textlink="">
      <xdr:nvSpPr>
        <xdr:cNvPr id="38" name="Text Box 20"/>
        <xdr:cNvSpPr txBox="1">
          <a:spLocks noChangeArrowheads="1"/>
        </xdr:cNvSpPr>
      </xdr:nvSpPr>
      <xdr:spPr bwMode="auto">
        <a:xfrm>
          <a:off x="4474845" y="7246620"/>
          <a:ext cx="1154430" cy="325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Public administration and</a:t>
          </a:r>
        </a:p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defence; compulsory</a:t>
          </a:r>
        </a:p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social security</a:t>
          </a:r>
        </a:p>
      </xdr:txBody>
    </xdr:sp>
    <xdr:clientData/>
  </xdr:twoCellAnchor>
  <xdr:twoCellAnchor>
    <xdr:from>
      <xdr:col>4</xdr:col>
      <xdr:colOff>925831</xdr:colOff>
      <xdr:row>47</xdr:row>
      <xdr:rowOff>76200</xdr:rowOff>
    </xdr:from>
    <xdr:to>
      <xdr:col>6</xdr:col>
      <xdr:colOff>476251</xdr:colOff>
      <xdr:row>48</xdr:row>
      <xdr:rowOff>57150</xdr:rowOff>
    </xdr:to>
    <xdr:sp macro="" textlink="">
      <xdr:nvSpPr>
        <xdr:cNvPr id="39" name="Text Box 21"/>
        <xdr:cNvSpPr txBox="1">
          <a:spLocks noChangeArrowheads="1"/>
        </xdr:cNvSpPr>
      </xdr:nvSpPr>
      <xdr:spPr bwMode="auto">
        <a:xfrm>
          <a:off x="4507231" y="7734300"/>
          <a:ext cx="113157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Education</a:t>
          </a:r>
        </a:p>
      </xdr:txBody>
    </xdr:sp>
    <xdr:clientData/>
  </xdr:twoCellAnchor>
  <xdr:twoCellAnchor>
    <xdr:from>
      <xdr:col>4</xdr:col>
      <xdr:colOff>912495</xdr:colOff>
      <xdr:row>49</xdr:row>
      <xdr:rowOff>112395</xdr:rowOff>
    </xdr:from>
    <xdr:to>
      <xdr:col>6</xdr:col>
      <xdr:colOff>495300</xdr:colOff>
      <xdr:row>50</xdr:row>
      <xdr:rowOff>133350</xdr:rowOff>
    </xdr:to>
    <xdr:sp macro="" textlink="">
      <xdr:nvSpPr>
        <xdr:cNvPr id="40" name="Text Box 22"/>
        <xdr:cNvSpPr txBox="1">
          <a:spLocks noChangeArrowheads="1"/>
        </xdr:cNvSpPr>
      </xdr:nvSpPr>
      <xdr:spPr bwMode="auto">
        <a:xfrm>
          <a:off x="4493895" y="8094345"/>
          <a:ext cx="1163955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Health and social care</a:t>
          </a:r>
        </a:p>
      </xdr:txBody>
    </xdr:sp>
    <xdr:clientData/>
  </xdr:twoCellAnchor>
  <xdr:twoCellAnchor>
    <xdr:from>
      <xdr:col>4</xdr:col>
      <xdr:colOff>901065</xdr:colOff>
      <xdr:row>51</xdr:row>
      <xdr:rowOff>152400</xdr:rowOff>
    </xdr:from>
    <xdr:to>
      <xdr:col>6</xdr:col>
      <xdr:colOff>457200</xdr:colOff>
      <xdr:row>53</xdr:row>
      <xdr:rowOff>62332</xdr:rowOff>
    </xdr:to>
    <xdr:sp macro="" textlink="">
      <xdr:nvSpPr>
        <xdr:cNvPr id="41" name="Text Box 23"/>
        <xdr:cNvSpPr txBox="1">
          <a:spLocks noChangeArrowheads="1"/>
        </xdr:cNvSpPr>
      </xdr:nvSpPr>
      <xdr:spPr bwMode="auto">
        <a:xfrm>
          <a:off x="4482465" y="8458200"/>
          <a:ext cx="1137285" cy="233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Arts, entertainment and</a:t>
          </a:r>
        </a:p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recreation</a:t>
          </a:r>
        </a:p>
      </xdr:txBody>
    </xdr:sp>
    <xdr:clientData/>
  </xdr:twoCellAnchor>
  <xdr:twoCellAnchor>
    <xdr:from>
      <xdr:col>4</xdr:col>
      <xdr:colOff>889635</xdr:colOff>
      <xdr:row>54</xdr:row>
      <xdr:rowOff>32385</xdr:rowOff>
    </xdr:from>
    <xdr:to>
      <xdr:col>6</xdr:col>
      <xdr:colOff>495300</xdr:colOff>
      <xdr:row>55</xdr:row>
      <xdr:rowOff>112358</xdr:rowOff>
    </xdr:to>
    <xdr:sp macro="" textlink="">
      <xdr:nvSpPr>
        <xdr:cNvPr id="42" name="TextovéPole 1"/>
        <xdr:cNvSpPr txBox="1"/>
      </xdr:nvSpPr>
      <xdr:spPr>
        <a:xfrm>
          <a:off x="4471035" y="8823960"/>
          <a:ext cx="1186815" cy="241898"/>
        </a:xfrm>
        <a:prstGeom prst="rect">
          <a:avLst/>
        </a:prstGeom>
      </xdr:spPr>
      <xdr:txBody>
        <a:bodyPr wrap="square" lIns="0" rIns="21600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700" i="1">
              <a:latin typeface="Arial" pitchFamily="34" charset="0"/>
              <a:cs typeface="Arial" pitchFamily="34" charset="0"/>
            </a:rPr>
            <a:t>Other service</a:t>
          </a:r>
          <a:r>
            <a:rPr lang="cs-CZ" sz="700" i="1" baseline="0">
              <a:latin typeface="Arial" pitchFamily="34" charset="0"/>
              <a:cs typeface="Arial" pitchFamily="34" charset="0"/>
            </a:rPr>
            <a:t> </a:t>
          </a:r>
          <a:r>
            <a:rPr lang="cs-CZ" sz="700" i="1">
              <a:latin typeface="Arial" pitchFamily="34" charset="0"/>
              <a:cs typeface="Arial" pitchFamily="34" charset="0"/>
            </a:rPr>
            <a:t>activities</a:t>
          </a:r>
        </a:p>
        <a:p>
          <a:endParaRPr lang="cs-CZ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485775</xdr:colOff>
      <xdr:row>9</xdr:row>
      <xdr:rowOff>133349</xdr:rowOff>
    </xdr:from>
    <xdr:to>
      <xdr:col>4</xdr:col>
      <xdr:colOff>466724</xdr:colOff>
      <xdr:row>11</xdr:row>
      <xdr:rowOff>28575</xdr:rowOff>
    </xdr:to>
    <xdr:sp macro="" textlink="">
      <xdr:nvSpPr>
        <xdr:cNvPr id="43" name="TextovéPole 42"/>
        <xdr:cNvSpPr txBox="1"/>
      </xdr:nvSpPr>
      <xdr:spPr>
        <a:xfrm>
          <a:off x="3095625" y="1638299"/>
          <a:ext cx="952499" cy="219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800" i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Thous. persons</a:t>
          </a:r>
        </a:p>
      </xdr:txBody>
    </xdr:sp>
    <xdr:clientData/>
  </xdr:twoCellAnchor>
  <xdr:twoCellAnchor>
    <xdr:from>
      <xdr:col>2</xdr:col>
      <xdr:colOff>152400</xdr:colOff>
      <xdr:row>9</xdr:row>
      <xdr:rowOff>133350</xdr:rowOff>
    </xdr:from>
    <xdr:to>
      <xdr:col>3</xdr:col>
      <xdr:colOff>133349</xdr:colOff>
      <xdr:row>11</xdr:row>
      <xdr:rowOff>28576</xdr:rowOff>
    </xdr:to>
    <xdr:sp macro="" textlink="">
      <xdr:nvSpPr>
        <xdr:cNvPr id="44" name="TextovéPole 43"/>
        <xdr:cNvSpPr txBox="1"/>
      </xdr:nvSpPr>
      <xdr:spPr>
        <a:xfrm>
          <a:off x="1790700" y="1638300"/>
          <a:ext cx="952499" cy="219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800" b="1" i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tis. osob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0.00872</cdr:x>
      <cdr:y>0.08371</cdr:y>
    </cdr:from>
    <cdr:to>
      <cdr:x>0.00996</cdr:x>
      <cdr:y>0.09755</cdr:y>
    </cdr:to>
    <cdr:sp macro="" textlink="">
      <cdr:nvSpPr>
        <cdr:cNvPr id="194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858" y="723063"/>
          <a:ext cx="7572" cy="122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   Females</a:t>
          </a:r>
        </a:p>
      </cdr:txBody>
    </cdr:sp>
  </cdr:relSizeAnchor>
  <cdr:relSizeAnchor xmlns:cdr="http://schemas.openxmlformats.org/drawingml/2006/chartDrawing">
    <cdr:from>
      <cdr:x>0.37021</cdr:x>
      <cdr:y>0.07305</cdr:y>
    </cdr:from>
    <cdr:to>
      <cdr:x>0.47752</cdr:x>
      <cdr:y>0.09139</cdr:y>
    </cdr:to>
    <cdr:sp macro="" textlink="">
      <cdr:nvSpPr>
        <cdr:cNvPr id="19460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53287" y="681895"/>
          <a:ext cx="653144" cy="1711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0.7827</cdr:x>
      <cdr:y>0.40072</cdr:y>
    </cdr:from>
    <cdr:to>
      <cdr:x>1</cdr:x>
      <cdr:y>0.4215</cdr:y>
    </cdr:to>
    <cdr:sp macro="" textlink="">
      <cdr:nvSpPr>
        <cdr:cNvPr id="1218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7906" y="4011470"/>
          <a:ext cx="1301894" cy="2080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cs-CZ" sz="700" b="0" i="1" u="none" strike="noStrike" baseline="0">
            <a:solidFill>
              <a:srgbClr val="000000"/>
            </a:solidFill>
            <a:latin typeface="Arial CE"/>
            <a:cs typeface="Arial CE"/>
          </a:endParaRPr>
        </a:p>
      </cdr:txBody>
    </cdr:sp>
  </cdr:relSizeAnchor>
  <cdr:relSizeAnchor xmlns:cdr="http://schemas.openxmlformats.org/drawingml/2006/chartDrawing">
    <cdr:from>
      <cdr:x>0.7827</cdr:x>
      <cdr:y>0.65903</cdr:y>
    </cdr:from>
    <cdr:to>
      <cdr:x>1</cdr:x>
      <cdr:y>0.68056</cdr:y>
    </cdr:to>
    <cdr:sp macro="" textlink="">
      <cdr:nvSpPr>
        <cdr:cNvPr id="12187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83541" y="6151716"/>
          <a:ext cx="1322591" cy="2009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0.00872</cdr:x>
      <cdr:y>0.08371</cdr:y>
    </cdr:from>
    <cdr:to>
      <cdr:x>0.00996</cdr:x>
      <cdr:y>0.09755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858" y="723063"/>
          <a:ext cx="7572" cy="122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   Females</a:t>
          </a:r>
        </a:p>
      </cdr:txBody>
    </cdr:sp>
  </cdr:relSizeAnchor>
  <cdr:relSizeAnchor xmlns:cdr="http://schemas.openxmlformats.org/drawingml/2006/chartDrawing">
    <cdr:from>
      <cdr:x>0.7827</cdr:x>
      <cdr:y>0.63992</cdr:y>
    </cdr:from>
    <cdr:to>
      <cdr:x>1</cdr:x>
      <cdr:y>0.66862</cdr:y>
    </cdr:to>
    <cdr:sp macro="" textlink="">
      <cdr:nvSpPr>
        <cdr:cNvPr id="17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2459" y="5881932"/>
          <a:ext cx="1322591" cy="263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</cdr:x>
      <cdr:y>0</cdr:y>
    </cdr:from>
    <cdr:to>
      <cdr:x>0.00407</cdr:x>
      <cdr:y>0.00244</cdr:y>
    </cdr:to>
    <cdr:pic>
      <cdr:nvPicPr>
        <cdr:cNvPr id="3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0.00407</cdr:x>
      <cdr:y>0.00244</cdr:y>
    </cdr:to>
    <cdr:pic>
      <cdr:nvPicPr>
        <cdr:cNvPr id="38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0.77266</cdr:x>
      <cdr:y>0.96384</cdr:y>
    </cdr:from>
    <cdr:to>
      <cdr:x>0.94595</cdr:x>
      <cdr:y>0.99429</cdr:y>
    </cdr:to>
    <cdr:sp macro="" textlink="">
      <cdr:nvSpPr>
        <cdr:cNvPr id="39" name="TextovéPole 38"/>
        <cdr:cNvSpPr txBox="1"/>
      </cdr:nvSpPr>
      <cdr:spPr>
        <a:xfrm xmlns:a="http://schemas.openxmlformats.org/drawingml/2006/main">
          <a:off x="4629150" y="9648825"/>
          <a:ext cx="10382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7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0.77583</cdr:x>
      <cdr:y>0.95909</cdr:y>
    </cdr:from>
    <cdr:to>
      <cdr:x>0.99523</cdr:x>
      <cdr:y>1</cdr:y>
    </cdr:to>
    <cdr:sp macro="" textlink="">
      <cdr:nvSpPr>
        <cdr:cNvPr id="40" name="TextovéPole 39"/>
        <cdr:cNvSpPr txBox="1"/>
      </cdr:nvSpPr>
      <cdr:spPr>
        <a:xfrm xmlns:a="http://schemas.openxmlformats.org/drawingml/2006/main">
          <a:off x="4648201" y="9601199"/>
          <a:ext cx="1314450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0</xdr:rowOff>
    </xdr:from>
    <xdr:to>
      <xdr:col>8</xdr:col>
      <xdr:colOff>609600</xdr:colOff>
      <xdr:row>56</xdr:row>
      <xdr:rowOff>139065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734175"/>
          <a:ext cx="5753100" cy="25679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57150</xdr:rowOff>
    </xdr:from>
    <xdr:to>
      <xdr:col>12</xdr:col>
      <xdr:colOff>781050</xdr:colOff>
      <xdr:row>46</xdr:row>
      <xdr:rowOff>104776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57150</xdr:rowOff>
    </xdr:from>
    <xdr:to>
      <xdr:col>11</xdr:col>
      <xdr:colOff>857250</xdr:colOff>
      <xdr:row>46</xdr:row>
      <xdr:rowOff>76200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0.80214</cdr:x>
      <cdr:y>0.38463</cdr:y>
    </cdr:from>
    <cdr:to>
      <cdr:x>0.82058</cdr:x>
      <cdr:y>0.43865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95032" y="1648123"/>
          <a:ext cx="105549" cy="231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0.80214</cdr:x>
      <cdr:y>0.38463</cdr:y>
    </cdr:from>
    <cdr:to>
      <cdr:x>0.82058</cdr:x>
      <cdr:y>0.43865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95032" y="1648123"/>
          <a:ext cx="105549" cy="231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0</xdr:rowOff>
    </xdr:from>
    <xdr:to>
      <xdr:col>10</xdr:col>
      <xdr:colOff>885824</xdr:colOff>
      <xdr:row>54</xdr:row>
      <xdr:rowOff>85725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Normal="100" workbookViewId="0"/>
  </sheetViews>
  <sheetFormatPr defaultRowHeight="16.5" customHeight="1" x14ac:dyDescent="0.2"/>
  <cols>
    <col min="1" max="1" width="15.28515625" style="657" customWidth="1"/>
    <col min="2" max="10" width="10.5703125" style="657" customWidth="1"/>
    <col min="11" max="11" width="15.28515625" style="915" customWidth="1"/>
    <col min="12" max="12" width="9.140625" style="915"/>
    <col min="13" max="16384" width="9.140625" style="587"/>
  </cols>
  <sheetData>
    <row r="1" spans="1:22" ht="16.5" customHeight="1" x14ac:dyDescent="0.2">
      <c r="A1" s="904" t="s">
        <v>22</v>
      </c>
      <c r="K1" s="17" t="s">
        <v>23</v>
      </c>
    </row>
    <row r="3" spans="1:22" ht="16.5" customHeight="1" x14ac:dyDescent="0.2">
      <c r="A3" s="916" t="s">
        <v>2</v>
      </c>
      <c r="K3" s="917" t="s">
        <v>4</v>
      </c>
    </row>
    <row r="4" spans="1:22" ht="12.75" customHeight="1" x14ac:dyDescent="0.2">
      <c r="A4" s="918" t="s">
        <v>21</v>
      </c>
      <c r="B4" s="14" t="s">
        <v>135</v>
      </c>
      <c r="C4" s="14"/>
      <c r="D4" s="14"/>
      <c r="E4" s="14"/>
      <c r="F4" s="14"/>
      <c r="G4" s="14"/>
      <c r="H4" s="14"/>
      <c r="I4" s="14"/>
      <c r="J4" s="14"/>
      <c r="K4" s="919" t="s">
        <v>21</v>
      </c>
      <c r="L4" s="3" t="s">
        <v>136</v>
      </c>
      <c r="M4" s="657"/>
      <c r="N4" s="657"/>
      <c r="O4" s="657"/>
      <c r="P4" s="657"/>
      <c r="Q4" s="657"/>
      <c r="R4" s="657"/>
      <c r="S4" s="657"/>
      <c r="T4" s="657"/>
      <c r="U4" s="657"/>
      <c r="V4" s="657"/>
    </row>
    <row r="5" spans="1:22" ht="12.75" customHeight="1" x14ac:dyDescent="0.2">
      <c r="A5" s="918" t="s">
        <v>109</v>
      </c>
      <c r="B5" s="920" t="s">
        <v>814</v>
      </c>
      <c r="C5" s="920"/>
      <c r="D5" s="920"/>
      <c r="E5" s="920"/>
      <c r="F5" s="920"/>
      <c r="G5" s="920"/>
      <c r="H5" s="920"/>
      <c r="I5" s="920"/>
      <c r="J5" s="920"/>
      <c r="K5" s="919" t="s">
        <v>109</v>
      </c>
      <c r="L5" s="3" t="s">
        <v>819</v>
      </c>
      <c r="M5" s="657"/>
      <c r="N5" s="657"/>
      <c r="O5" s="657"/>
      <c r="P5" s="657"/>
      <c r="Q5" s="657"/>
      <c r="R5" s="657"/>
      <c r="S5" s="657"/>
      <c r="T5" s="657"/>
      <c r="U5" s="657"/>
      <c r="V5" s="657"/>
    </row>
    <row r="6" spans="1:22" ht="12.75" customHeight="1" x14ac:dyDescent="0.2">
      <c r="A6" s="918" t="s">
        <v>131</v>
      </c>
      <c r="B6" s="920" t="s">
        <v>922</v>
      </c>
      <c r="C6" s="920"/>
      <c r="D6" s="920"/>
      <c r="E6" s="920"/>
      <c r="F6" s="920"/>
      <c r="G6" s="920"/>
      <c r="H6" s="920"/>
      <c r="I6" s="920"/>
      <c r="J6" s="920"/>
      <c r="K6" s="919" t="s">
        <v>131</v>
      </c>
      <c r="L6" s="3" t="s">
        <v>923</v>
      </c>
      <c r="M6" s="657"/>
      <c r="N6" s="657"/>
      <c r="O6" s="657"/>
      <c r="P6" s="657"/>
      <c r="Q6" s="657"/>
      <c r="R6" s="657"/>
      <c r="S6" s="657"/>
      <c r="T6" s="657"/>
      <c r="U6" s="657"/>
      <c r="V6" s="657"/>
    </row>
    <row r="7" spans="1:22" ht="12.75" customHeight="1" x14ac:dyDescent="0.2">
      <c r="A7" s="918" t="s">
        <v>132</v>
      </c>
      <c r="B7" s="15" t="s">
        <v>924</v>
      </c>
      <c r="C7" s="15"/>
      <c r="D7" s="15"/>
      <c r="E7" s="15"/>
      <c r="F7" s="15"/>
      <c r="G7" s="15"/>
      <c r="H7" s="15"/>
      <c r="I7" s="15"/>
      <c r="J7" s="15"/>
      <c r="K7" s="919" t="s">
        <v>132</v>
      </c>
      <c r="L7" s="5" t="s">
        <v>925</v>
      </c>
      <c r="M7" s="12"/>
      <c r="N7" s="12"/>
      <c r="O7" s="12"/>
      <c r="P7" s="12"/>
      <c r="Q7" s="12"/>
      <c r="R7" s="12"/>
      <c r="S7" s="12"/>
      <c r="T7" s="12"/>
      <c r="U7" s="12"/>
      <c r="V7" s="657"/>
    </row>
    <row r="8" spans="1:22" ht="12.75" customHeight="1" x14ac:dyDescent="0.2">
      <c r="A8" s="918" t="s">
        <v>133</v>
      </c>
      <c r="B8" s="920" t="s">
        <v>197</v>
      </c>
      <c r="C8" s="920"/>
      <c r="D8" s="920"/>
      <c r="E8" s="920"/>
      <c r="F8" s="920"/>
      <c r="G8" s="920"/>
      <c r="H8" s="920"/>
      <c r="I8" s="920"/>
      <c r="J8" s="920"/>
      <c r="K8" s="919" t="s">
        <v>133</v>
      </c>
      <c r="L8" s="3" t="s">
        <v>198</v>
      </c>
      <c r="M8" s="2"/>
      <c r="N8" s="2"/>
      <c r="O8" s="2"/>
      <c r="P8" s="2"/>
      <c r="Q8" s="2"/>
      <c r="R8" s="2"/>
      <c r="S8" s="2"/>
      <c r="T8" s="2"/>
      <c r="U8" s="2"/>
      <c r="V8" s="657"/>
    </row>
    <row r="9" spans="1:22" ht="12.75" customHeight="1" x14ac:dyDescent="0.2">
      <c r="A9" s="918" t="s">
        <v>134</v>
      </c>
      <c r="B9" s="14" t="s">
        <v>809</v>
      </c>
      <c r="C9" s="14"/>
      <c r="D9" s="14"/>
      <c r="E9" s="14"/>
      <c r="F9" s="14"/>
      <c r="G9" s="14"/>
      <c r="H9" s="14"/>
      <c r="I9" s="14"/>
      <c r="J9" s="14"/>
      <c r="K9" s="919" t="s">
        <v>134</v>
      </c>
      <c r="L9" s="3" t="s">
        <v>820</v>
      </c>
      <c r="M9" s="657"/>
      <c r="N9" s="657"/>
      <c r="O9" s="657"/>
      <c r="P9" s="657"/>
      <c r="Q9" s="657"/>
      <c r="R9" s="657"/>
      <c r="S9" s="657"/>
      <c r="T9" s="657"/>
      <c r="U9" s="657"/>
      <c r="V9" s="657"/>
    </row>
    <row r="10" spans="1:22" ht="12.75" customHeight="1" x14ac:dyDescent="0.2">
      <c r="A10" s="918" t="s">
        <v>146</v>
      </c>
      <c r="B10" s="920" t="s">
        <v>254</v>
      </c>
      <c r="C10" s="920"/>
      <c r="D10" s="920"/>
      <c r="E10" s="920"/>
      <c r="F10" s="920"/>
      <c r="G10" s="920"/>
      <c r="H10" s="920"/>
      <c r="I10" s="920"/>
      <c r="J10" s="920"/>
      <c r="K10" s="919" t="s">
        <v>146</v>
      </c>
      <c r="L10" s="3" t="s">
        <v>255</v>
      </c>
      <c r="M10" s="657"/>
      <c r="N10" s="657"/>
      <c r="O10" s="657"/>
      <c r="P10" s="657"/>
      <c r="Q10" s="657"/>
      <c r="R10" s="657"/>
      <c r="S10" s="657"/>
      <c r="T10" s="657"/>
      <c r="U10" s="657"/>
      <c r="V10" s="657"/>
    </row>
    <row r="11" spans="1:22" ht="12.75" customHeight="1" x14ac:dyDescent="0.2">
      <c r="A11" s="918" t="s">
        <v>147</v>
      </c>
      <c r="B11" s="920" t="s">
        <v>926</v>
      </c>
      <c r="C11" s="920"/>
      <c r="D11" s="920"/>
      <c r="E11" s="920"/>
      <c r="F11" s="920"/>
      <c r="G11" s="920"/>
      <c r="H11" s="920"/>
      <c r="I11" s="920"/>
      <c r="J11" s="920"/>
      <c r="K11" s="919" t="s">
        <v>147</v>
      </c>
      <c r="L11" s="4" t="s">
        <v>927</v>
      </c>
      <c r="M11" s="657"/>
      <c r="N11" s="657"/>
      <c r="O11" s="657"/>
      <c r="P11" s="657"/>
      <c r="Q11" s="657"/>
      <c r="R11" s="657"/>
      <c r="S11" s="657"/>
      <c r="T11" s="657"/>
      <c r="U11" s="657"/>
      <c r="V11" s="657"/>
    </row>
    <row r="12" spans="1:22" ht="12.75" customHeight="1" x14ac:dyDescent="0.2">
      <c r="A12" s="918" t="s">
        <v>148</v>
      </c>
      <c r="B12" s="14" t="s">
        <v>309</v>
      </c>
      <c r="C12" s="14"/>
      <c r="D12" s="14"/>
      <c r="E12" s="14"/>
      <c r="F12" s="14"/>
      <c r="G12" s="14"/>
      <c r="H12" s="14"/>
      <c r="I12" s="14"/>
      <c r="J12" s="14"/>
      <c r="K12" s="919" t="s">
        <v>148</v>
      </c>
      <c r="L12" s="3" t="s">
        <v>310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ht="12.75" customHeight="1" x14ac:dyDescent="0.2">
      <c r="A13" s="918" t="s">
        <v>149</v>
      </c>
      <c r="B13" s="14" t="s">
        <v>928</v>
      </c>
      <c r="C13" s="14"/>
      <c r="D13" s="14"/>
      <c r="E13" s="14"/>
      <c r="F13" s="14"/>
      <c r="G13" s="14"/>
      <c r="H13" s="14"/>
      <c r="I13" s="14"/>
      <c r="J13" s="14"/>
      <c r="K13" s="919" t="s">
        <v>149</v>
      </c>
      <c r="L13" s="3" t="s">
        <v>929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ht="12.75" customHeight="1" x14ac:dyDescent="0.2">
      <c r="A14" s="918" t="s">
        <v>150</v>
      </c>
      <c r="B14" s="14" t="s">
        <v>377</v>
      </c>
      <c r="C14" s="14"/>
      <c r="D14" s="14"/>
      <c r="E14" s="14"/>
      <c r="F14" s="14"/>
      <c r="G14" s="14"/>
      <c r="H14" s="14"/>
      <c r="I14" s="14"/>
      <c r="J14" s="14"/>
      <c r="K14" s="919" t="s">
        <v>150</v>
      </c>
      <c r="L14" s="3" t="s">
        <v>378</v>
      </c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2.75" customHeight="1" x14ac:dyDescent="0.2">
      <c r="A15" s="918" t="s">
        <v>151</v>
      </c>
      <c r="B15" s="920" t="s">
        <v>931</v>
      </c>
      <c r="C15" s="920"/>
      <c r="D15" s="920"/>
      <c r="E15" s="920"/>
      <c r="F15" s="920"/>
      <c r="G15" s="920"/>
      <c r="H15" s="920"/>
      <c r="I15" s="920"/>
      <c r="J15" s="920"/>
      <c r="K15" s="919" t="s">
        <v>151</v>
      </c>
      <c r="L15" s="5" t="s">
        <v>930</v>
      </c>
      <c r="M15" s="657"/>
      <c r="N15" s="657"/>
      <c r="O15" s="657"/>
      <c r="P15" s="657"/>
      <c r="Q15" s="657"/>
      <c r="R15" s="657"/>
      <c r="S15" s="657"/>
      <c r="T15" s="657"/>
      <c r="U15" s="657"/>
      <c r="V15" s="657"/>
    </row>
    <row r="16" spans="1:22" ht="12.75" customHeight="1" x14ac:dyDescent="0.2">
      <c r="A16" s="918" t="s">
        <v>152</v>
      </c>
      <c r="B16" s="920" t="s">
        <v>408</v>
      </c>
      <c r="C16" s="920"/>
      <c r="D16" s="920"/>
      <c r="E16" s="920"/>
      <c r="F16" s="920"/>
      <c r="G16" s="920"/>
      <c r="H16" s="920"/>
      <c r="I16" s="920"/>
      <c r="J16" s="920"/>
      <c r="K16" s="919" t="s">
        <v>152</v>
      </c>
      <c r="L16" s="3" t="s">
        <v>409</v>
      </c>
      <c r="M16" s="657"/>
      <c r="N16" s="657"/>
      <c r="O16" s="657"/>
      <c r="P16" s="657"/>
      <c r="Q16" s="657"/>
      <c r="R16" s="657"/>
      <c r="S16" s="657"/>
      <c r="T16" s="657"/>
      <c r="U16" s="657"/>
      <c r="V16" s="657"/>
    </row>
    <row r="17" spans="1:22" ht="12.75" customHeight="1" x14ac:dyDescent="0.2">
      <c r="A17" s="918" t="s">
        <v>153</v>
      </c>
      <c r="B17" s="920" t="s">
        <v>420</v>
      </c>
      <c r="C17" s="920"/>
      <c r="D17" s="920"/>
      <c r="E17" s="920"/>
      <c r="F17" s="920"/>
      <c r="G17" s="920"/>
      <c r="H17" s="920"/>
      <c r="I17" s="920"/>
      <c r="J17" s="920"/>
      <c r="K17" s="919" t="s">
        <v>153</v>
      </c>
      <c r="L17" s="5" t="s">
        <v>421</v>
      </c>
      <c r="M17" s="657"/>
      <c r="N17" s="657"/>
      <c r="O17" s="657"/>
      <c r="P17" s="657"/>
      <c r="Q17" s="657"/>
      <c r="R17" s="657"/>
      <c r="S17" s="657"/>
      <c r="T17" s="657"/>
      <c r="U17" s="657"/>
      <c r="V17" s="657"/>
    </row>
    <row r="18" spans="1:22" ht="12.75" customHeight="1" x14ac:dyDescent="0.2">
      <c r="A18" s="918" t="s">
        <v>154</v>
      </c>
      <c r="B18" s="920" t="s">
        <v>434</v>
      </c>
      <c r="C18" s="920"/>
      <c r="D18" s="920"/>
      <c r="E18" s="920"/>
      <c r="F18" s="920"/>
      <c r="G18" s="920"/>
      <c r="H18" s="920"/>
      <c r="I18" s="920"/>
      <c r="J18" s="920"/>
      <c r="K18" s="919" t="s">
        <v>154</v>
      </c>
      <c r="L18" s="921" t="s">
        <v>435</v>
      </c>
      <c r="M18" s="657"/>
      <c r="N18" s="657"/>
      <c r="O18" s="657"/>
      <c r="P18" s="657"/>
      <c r="Q18" s="657"/>
      <c r="R18" s="657"/>
      <c r="S18" s="657"/>
      <c r="T18" s="657"/>
      <c r="U18" s="657"/>
      <c r="V18" s="657"/>
    </row>
    <row r="19" spans="1:22" ht="12.75" customHeight="1" x14ac:dyDescent="0.2">
      <c r="A19" s="918" t="s">
        <v>155</v>
      </c>
      <c r="B19" s="920" t="s">
        <v>438</v>
      </c>
      <c r="C19" s="920"/>
      <c r="D19" s="920"/>
      <c r="E19" s="920"/>
      <c r="F19" s="920"/>
      <c r="G19" s="920"/>
      <c r="H19" s="920"/>
      <c r="I19" s="920"/>
      <c r="J19" s="920"/>
      <c r="K19" s="919" t="s">
        <v>155</v>
      </c>
      <c r="L19" s="5" t="s">
        <v>439</v>
      </c>
      <c r="M19" s="657"/>
      <c r="N19" s="657"/>
      <c r="O19" s="657"/>
      <c r="P19" s="657"/>
      <c r="Q19" s="657"/>
      <c r="R19" s="657"/>
      <c r="S19" s="657"/>
      <c r="T19" s="657"/>
      <c r="U19" s="657"/>
      <c r="V19" s="657"/>
    </row>
    <row r="20" spans="1:22" ht="12.75" customHeight="1" x14ac:dyDescent="0.2">
      <c r="A20" s="918" t="s">
        <v>156</v>
      </c>
      <c r="B20" s="920" t="s">
        <v>457</v>
      </c>
      <c r="C20" s="920"/>
      <c r="D20" s="920"/>
      <c r="E20" s="920"/>
      <c r="F20" s="920"/>
      <c r="G20" s="920"/>
      <c r="H20" s="920"/>
      <c r="I20" s="920"/>
      <c r="J20" s="920"/>
      <c r="K20" s="919" t="s">
        <v>156</v>
      </c>
      <c r="L20" s="3" t="s">
        <v>458</v>
      </c>
      <c r="M20" s="657"/>
      <c r="N20" s="657"/>
      <c r="O20" s="657"/>
      <c r="P20" s="657"/>
      <c r="Q20" s="657"/>
      <c r="R20" s="657"/>
      <c r="S20" s="657"/>
      <c r="T20" s="657"/>
      <c r="U20" s="657"/>
      <c r="V20" s="657"/>
    </row>
    <row r="21" spans="1:22" ht="12.75" customHeight="1" x14ac:dyDescent="0.2">
      <c r="A21" s="918" t="s">
        <v>157</v>
      </c>
      <c r="B21" s="920" t="s">
        <v>462</v>
      </c>
      <c r="C21" s="920"/>
      <c r="D21" s="920"/>
      <c r="E21" s="920"/>
      <c r="F21" s="920"/>
      <c r="G21" s="920"/>
      <c r="H21" s="920"/>
      <c r="I21" s="920"/>
      <c r="J21" s="920"/>
      <c r="K21" s="919" t="s">
        <v>157</v>
      </c>
      <c r="L21" s="6" t="s">
        <v>463</v>
      </c>
      <c r="M21" s="657"/>
      <c r="N21" s="657"/>
      <c r="O21" s="657"/>
      <c r="P21" s="657"/>
      <c r="Q21" s="657"/>
      <c r="R21" s="657"/>
      <c r="S21" s="657"/>
      <c r="T21" s="657"/>
      <c r="U21" s="657"/>
      <c r="V21" s="657"/>
    </row>
    <row r="22" spans="1:22" ht="12.75" customHeight="1" x14ac:dyDescent="0.2">
      <c r="A22" s="918" t="s">
        <v>158</v>
      </c>
      <c r="B22" s="920" t="s">
        <v>815</v>
      </c>
      <c r="C22" s="920"/>
      <c r="D22" s="920"/>
      <c r="E22" s="920"/>
      <c r="F22" s="920"/>
      <c r="G22" s="920"/>
      <c r="H22" s="920"/>
      <c r="I22" s="920"/>
      <c r="J22" s="920"/>
      <c r="K22" s="919" t="s">
        <v>158</v>
      </c>
      <c r="L22" s="3" t="s">
        <v>821</v>
      </c>
      <c r="M22" s="657"/>
      <c r="N22" s="657"/>
      <c r="O22" s="657"/>
      <c r="P22" s="657"/>
      <c r="Q22" s="657"/>
      <c r="R22" s="657"/>
      <c r="S22" s="657"/>
      <c r="T22" s="657"/>
      <c r="U22" s="657"/>
      <c r="V22" s="657"/>
    </row>
    <row r="23" spans="1:22" ht="12.75" customHeight="1" x14ac:dyDescent="0.2">
      <c r="A23" s="918" t="s">
        <v>159</v>
      </c>
      <c r="B23" s="920" t="s">
        <v>816</v>
      </c>
      <c r="C23" s="920"/>
      <c r="D23" s="920"/>
      <c r="E23" s="920"/>
      <c r="F23" s="920"/>
      <c r="G23" s="920"/>
      <c r="H23" s="920"/>
      <c r="I23" s="920"/>
      <c r="J23" s="920"/>
      <c r="K23" s="919" t="s">
        <v>159</v>
      </c>
      <c r="L23" s="3" t="s">
        <v>822</v>
      </c>
      <c r="M23" s="657"/>
      <c r="N23" s="657"/>
      <c r="O23" s="657"/>
      <c r="P23" s="657"/>
      <c r="Q23" s="657"/>
      <c r="R23" s="657"/>
      <c r="S23" s="657"/>
      <c r="T23" s="657"/>
      <c r="U23" s="657"/>
      <c r="V23" s="657"/>
    </row>
    <row r="24" spans="1:22" ht="12.75" customHeight="1" x14ac:dyDescent="0.2">
      <c r="A24" s="918" t="s">
        <v>160</v>
      </c>
      <c r="B24" s="920" t="s">
        <v>932</v>
      </c>
      <c r="C24" s="920"/>
      <c r="D24" s="920"/>
      <c r="E24" s="920"/>
      <c r="F24" s="920"/>
      <c r="G24" s="920"/>
      <c r="H24" s="920"/>
      <c r="I24" s="920"/>
      <c r="J24" s="920"/>
      <c r="K24" s="919" t="s">
        <v>160</v>
      </c>
      <c r="L24" s="3" t="s">
        <v>933</v>
      </c>
      <c r="M24" s="657"/>
      <c r="N24" s="657"/>
      <c r="O24" s="657"/>
      <c r="P24" s="657"/>
      <c r="Q24" s="657"/>
      <c r="R24" s="657"/>
      <c r="S24" s="657"/>
      <c r="T24" s="657"/>
      <c r="U24" s="657"/>
      <c r="V24" s="657"/>
    </row>
    <row r="25" spans="1:22" ht="12.75" customHeight="1" x14ac:dyDescent="0.2">
      <c r="A25" s="918" t="s">
        <v>161</v>
      </c>
      <c r="B25" s="920" t="s">
        <v>817</v>
      </c>
      <c r="C25" s="920"/>
      <c r="D25" s="920"/>
      <c r="E25" s="920"/>
      <c r="F25" s="920"/>
      <c r="G25" s="920"/>
      <c r="H25" s="920"/>
      <c r="I25" s="920"/>
      <c r="J25" s="920"/>
      <c r="K25" s="919" t="s">
        <v>161</v>
      </c>
      <c r="L25" s="3" t="s">
        <v>823</v>
      </c>
      <c r="M25" s="657"/>
      <c r="N25" s="657"/>
      <c r="O25" s="657"/>
      <c r="P25" s="657"/>
      <c r="Q25" s="657"/>
      <c r="R25" s="657"/>
      <c r="S25" s="657"/>
      <c r="T25" s="657"/>
      <c r="U25" s="657"/>
      <c r="V25" s="657"/>
    </row>
    <row r="26" spans="1:22" ht="12.75" customHeight="1" x14ac:dyDescent="0.2">
      <c r="A26" s="918" t="s">
        <v>162</v>
      </c>
      <c r="B26" s="920" t="s">
        <v>818</v>
      </c>
      <c r="C26" s="920"/>
      <c r="D26" s="920"/>
      <c r="E26" s="920"/>
      <c r="F26" s="920"/>
      <c r="G26" s="920"/>
      <c r="H26" s="920"/>
      <c r="I26" s="920"/>
      <c r="J26" s="920"/>
      <c r="K26" s="919" t="s">
        <v>162</v>
      </c>
      <c r="L26" s="3" t="s">
        <v>824</v>
      </c>
      <c r="M26" s="657"/>
      <c r="N26" s="657"/>
      <c r="O26" s="657"/>
      <c r="P26" s="657"/>
      <c r="Q26" s="657"/>
      <c r="R26" s="657"/>
      <c r="S26" s="657"/>
      <c r="T26" s="657"/>
      <c r="U26" s="657"/>
      <c r="V26" s="657"/>
    </row>
    <row r="27" spans="1:22" ht="12.75" customHeight="1" x14ac:dyDescent="0.2">
      <c r="A27" s="918" t="s">
        <v>163</v>
      </c>
      <c r="B27" s="920" t="s">
        <v>935</v>
      </c>
      <c r="C27" s="920"/>
      <c r="D27" s="920"/>
      <c r="E27" s="920"/>
      <c r="F27" s="920"/>
      <c r="G27" s="920"/>
      <c r="H27" s="920"/>
      <c r="I27" s="920"/>
      <c r="J27" s="920"/>
      <c r="K27" s="919" t="s">
        <v>163</v>
      </c>
      <c r="L27" s="3" t="s">
        <v>934</v>
      </c>
      <c r="M27" s="657"/>
      <c r="N27" s="657"/>
      <c r="O27" s="657"/>
      <c r="P27" s="657"/>
      <c r="Q27" s="657"/>
      <c r="R27" s="657"/>
      <c r="S27" s="657"/>
      <c r="T27" s="657"/>
      <c r="U27" s="657"/>
      <c r="V27" s="657"/>
    </row>
    <row r="28" spans="1:22" ht="12.75" customHeight="1" x14ac:dyDescent="0.2">
      <c r="A28" s="918" t="s">
        <v>164</v>
      </c>
      <c r="B28" s="920" t="s">
        <v>936</v>
      </c>
      <c r="C28" s="920"/>
      <c r="D28" s="920"/>
      <c r="E28" s="920"/>
      <c r="F28" s="920"/>
      <c r="G28" s="920"/>
      <c r="H28" s="920"/>
      <c r="I28" s="920"/>
      <c r="J28" s="920"/>
      <c r="K28" s="919" t="s">
        <v>164</v>
      </c>
      <c r="L28" s="3" t="s">
        <v>937</v>
      </c>
      <c r="M28" s="657"/>
      <c r="N28" s="657"/>
      <c r="O28" s="657"/>
      <c r="P28" s="657"/>
      <c r="Q28" s="657"/>
      <c r="R28" s="657"/>
      <c r="S28" s="657"/>
      <c r="T28" s="657"/>
      <c r="U28" s="657"/>
      <c r="V28" s="657"/>
    </row>
    <row r="29" spans="1:22" ht="12.75" customHeight="1" x14ac:dyDescent="0.2">
      <c r="A29" s="918" t="s">
        <v>165</v>
      </c>
      <c r="B29" s="920" t="s">
        <v>729</v>
      </c>
      <c r="C29" s="920"/>
      <c r="D29" s="920"/>
      <c r="E29" s="920"/>
      <c r="F29" s="920"/>
      <c r="G29" s="920"/>
      <c r="H29" s="920"/>
      <c r="I29" s="920"/>
      <c r="J29" s="920"/>
      <c r="K29" s="919" t="s">
        <v>165</v>
      </c>
      <c r="L29" s="3" t="s">
        <v>702</v>
      </c>
      <c r="M29" s="657"/>
      <c r="N29" s="657"/>
      <c r="O29" s="657"/>
      <c r="P29" s="657"/>
      <c r="Q29" s="657"/>
      <c r="R29" s="657"/>
      <c r="S29" s="657"/>
      <c r="T29" s="657"/>
      <c r="U29" s="657"/>
      <c r="V29" s="657"/>
    </row>
    <row r="30" spans="1:22" ht="12.75" customHeight="1" x14ac:dyDescent="0.2">
      <c r="A30" s="918" t="s">
        <v>166</v>
      </c>
      <c r="B30" s="920" t="s">
        <v>730</v>
      </c>
      <c r="C30" s="920"/>
      <c r="D30" s="920"/>
      <c r="E30" s="920"/>
      <c r="F30" s="920"/>
      <c r="G30" s="920"/>
      <c r="H30" s="920"/>
      <c r="I30" s="920"/>
      <c r="J30" s="920"/>
      <c r="K30" s="919" t="s">
        <v>166</v>
      </c>
      <c r="L30" s="3" t="s">
        <v>731</v>
      </c>
      <c r="M30" s="657"/>
      <c r="N30" s="657"/>
      <c r="O30" s="657"/>
      <c r="P30" s="657"/>
      <c r="Q30" s="657"/>
      <c r="R30" s="657"/>
      <c r="S30" s="657"/>
      <c r="T30" s="657"/>
      <c r="U30" s="657"/>
      <c r="V30" s="657"/>
    </row>
    <row r="31" spans="1:22" ht="12.75" customHeight="1" x14ac:dyDescent="0.2">
      <c r="A31" s="918" t="s">
        <v>167</v>
      </c>
      <c r="B31" s="920" t="s">
        <v>939</v>
      </c>
      <c r="C31" s="920"/>
      <c r="D31" s="920"/>
      <c r="E31" s="920"/>
      <c r="F31" s="920"/>
      <c r="G31" s="920"/>
      <c r="H31" s="920"/>
      <c r="I31" s="920"/>
      <c r="J31" s="920"/>
      <c r="K31" s="919" t="s">
        <v>167</v>
      </c>
      <c r="L31" s="3" t="s">
        <v>938</v>
      </c>
      <c r="M31" s="657"/>
      <c r="N31" s="657"/>
      <c r="O31" s="657"/>
      <c r="P31" s="657"/>
      <c r="Q31" s="657"/>
      <c r="R31" s="657"/>
      <c r="S31" s="657"/>
      <c r="T31" s="657"/>
      <c r="U31" s="657"/>
      <c r="V31" s="657"/>
    </row>
    <row r="32" spans="1:22" ht="12.75" customHeight="1" x14ac:dyDescent="0.2">
      <c r="A32" s="918" t="s">
        <v>168</v>
      </c>
      <c r="B32" s="920" t="s">
        <v>582</v>
      </c>
      <c r="C32" s="920"/>
      <c r="D32" s="920"/>
      <c r="E32" s="920"/>
      <c r="F32" s="920"/>
      <c r="G32" s="920"/>
      <c r="H32" s="920"/>
      <c r="I32" s="920"/>
      <c r="J32" s="920"/>
      <c r="K32" s="919" t="s">
        <v>168</v>
      </c>
      <c r="L32" s="3" t="s">
        <v>583</v>
      </c>
      <c r="M32" s="657"/>
      <c r="N32" s="657"/>
      <c r="O32" s="657"/>
      <c r="P32" s="657"/>
      <c r="Q32" s="657"/>
      <c r="R32" s="657"/>
      <c r="S32" s="657"/>
      <c r="T32" s="657"/>
      <c r="U32" s="657"/>
      <c r="V32" s="657"/>
    </row>
    <row r="33" spans="1:22" ht="12.75" customHeight="1" x14ac:dyDescent="0.2">
      <c r="A33" s="918" t="s">
        <v>169</v>
      </c>
      <c r="B33" s="920" t="s">
        <v>940</v>
      </c>
      <c r="C33" s="920"/>
      <c r="D33" s="920"/>
      <c r="E33" s="920"/>
      <c r="F33" s="920"/>
      <c r="G33" s="920"/>
      <c r="H33" s="920"/>
      <c r="I33" s="920"/>
      <c r="J33" s="920"/>
      <c r="K33" s="919" t="s">
        <v>169</v>
      </c>
      <c r="L33" s="3" t="s">
        <v>941</v>
      </c>
      <c r="M33" s="657"/>
      <c r="N33" s="657"/>
      <c r="O33" s="657"/>
      <c r="P33" s="657"/>
      <c r="Q33" s="657"/>
      <c r="R33" s="657"/>
      <c r="S33" s="657"/>
      <c r="T33" s="657"/>
      <c r="U33" s="657"/>
      <c r="V33" s="657"/>
    </row>
    <row r="34" spans="1:22" ht="12.75" customHeight="1" x14ac:dyDescent="0.2">
      <c r="A34" s="918" t="s">
        <v>170</v>
      </c>
      <c r="B34" s="920" t="s">
        <v>616</v>
      </c>
      <c r="C34" s="920"/>
      <c r="D34" s="920"/>
      <c r="E34" s="920"/>
      <c r="F34" s="920"/>
      <c r="G34" s="920"/>
      <c r="H34" s="920"/>
      <c r="I34" s="920"/>
      <c r="J34" s="920"/>
      <c r="K34" s="919" t="s">
        <v>170</v>
      </c>
      <c r="L34" s="3" t="s">
        <v>617</v>
      </c>
      <c r="M34" s="657"/>
      <c r="N34" s="657"/>
      <c r="O34" s="657"/>
      <c r="P34" s="657"/>
      <c r="Q34" s="657"/>
      <c r="R34" s="657"/>
      <c r="S34" s="657"/>
      <c r="T34" s="657"/>
      <c r="U34" s="657"/>
      <c r="V34" s="657"/>
    </row>
    <row r="35" spans="1:22" ht="12.75" customHeight="1" x14ac:dyDescent="0.2">
      <c r="A35" s="918" t="s">
        <v>171</v>
      </c>
      <c r="B35" s="920" t="s">
        <v>634</v>
      </c>
      <c r="C35" s="920"/>
      <c r="D35" s="920"/>
      <c r="E35" s="920"/>
      <c r="F35" s="920"/>
      <c r="G35" s="920"/>
      <c r="H35" s="920"/>
      <c r="I35" s="920"/>
      <c r="J35" s="920"/>
      <c r="K35" s="919" t="s">
        <v>171</v>
      </c>
      <c r="L35" s="3" t="s">
        <v>635</v>
      </c>
      <c r="M35" s="657"/>
      <c r="N35" s="657"/>
      <c r="O35" s="657"/>
      <c r="P35" s="657"/>
      <c r="Q35" s="657"/>
      <c r="R35" s="657"/>
      <c r="S35" s="657"/>
      <c r="T35" s="657"/>
      <c r="U35" s="657"/>
      <c r="V35" s="657"/>
    </row>
    <row r="36" spans="1:22" ht="12.75" customHeight="1" x14ac:dyDescent="0.2">
      <c r="A36" s="918" t="s">
        <v>172</v>
      </c>
      <c r="B36" s="920" t="s">
        <v>813</v>
      </c>
      <c r="C36" s="920"/>
      <c r="D36" s="920"/>
      <c r="E36" s="920"/>
      <c r="F36" s="920"/>
      <c r="G36" s="920"/>
      <c r="H36" s="920"/>
      <c r="I36" s="920"/>
      <c r="J36" s="920"/>
      <c r="K36" s="919" t="s">
        <v>172</v>
      </c>
      <c r="L36" s="3" t="s">
        <v>825</v>
      </c>
      <c r="M36" s="657"/>
      <c r="N36" s="657"/>
      <c r="O36" s="657"/>
      <c r="P36" s="657"/>
      <c r="Q36" s="657"/>
      <c r="R36" s="657"/>
      <c r="S36" s="657"/>
      <c r="T36" s="657"/>
      <c r="U36" s="657"/>
      <c r="V36" s="657"/>
    </row>
    <row r="37" spans="1:22" ht="12.75" customHeight="1" x14ac:dyDescent="0.2">
      <c r="A37" s="918" t="s">
        <v>173</v>
      </c>
      <c r="B37" s="920" t="s">
        <v>812</v>
      </c>
      <c r="C37" s="920"/>
      <c r="D37" s="920"/>
      <c r="E37" s="920"/>
      <c r="F37" s="920"/>
      <c r="G37" s="920"/>
      <c r="H37" s="920"/>
      <c r="I37" s="920"/>
      <c r="J37" s="920"/>
      <c r="K37" s="919" t="s">
        <v>173</v>
      </c>
      <c r="L37" s="3" t="s">
        <v>826</v>
      </c>
      <c r="M37" s="657"/>
      <c r="N37" s="657"/>
      <c r="O37" s="657"/>
      <c r="P37" s="657"/>
      <c r="Q37" s="657"/>
      <c r="R37" s="657"/>
      <c r="S37" s="657"/>
      <c r="T37" s="657"/>
      <c r="U37" s="657"/>
      <c r="V37" s="657"/>
    </row>
    <row r="38" spans="1:22" ht="12.75" customHeight="1" x14ac:dyDescent="0.2">
      <c r="A38" s="918" t="s">
        <v>174</v>
      </c>
      <c r="B38" s="920" t="s">
        <v>727</v>
      </c>
      <c r="C38" s="920"/>
      <c r="D38" s="920"/>
      <c r="E38" s="920"/>
      <c r="F38" s="920"/>
      <c r="G38" s="920"/>
      <c r="H38" s="920"/>
      <c r="I38" s="920"/>
      <c r="J38" s="920"/>
      <c r="K38" s="919" t="s">
        <v>174</v>
      </c>
      <c r="L38" s="3" t="s">
        <v>728</v>
      </c>
      <c r="M38" s="657"/>
      <c r="N38" s="657"/>
      <c r="O38" s="657"/>
      <c r="P38" s="657"/>
      <c r="Q38" s="657"/>
      <c r="R38" s="657"/>
      <c r="S38" s="657"/>
      <c r="T38" s="657"/>
      <c r="U38" s="657"/>
      <c r="V38" s="657"/>
    </row>
    <row r="39" spans="1:22" ht="12.75" customHeight="1" x14ac:dyDescent="0.2">
      <c r="A39" s="918" t="s">
        <v>175</v>
      </c>
      <c r="B39" s="920" t="s">
        <v>876</v>
      </c>
      <c r="C39" s="920"/>
      <c r="D39" s="920"/>
      <c r="E39" s="920"/>
      <c r="F39" s="920"/>
      <c r="G39" s="920"/>
      <c r="H39" s="920"/>
      <c r="I39" s="920"/>
      <c r="J39" s="920"/>
      <c r="K39" s="919" t="s">
        <v>175</v>
      </c>
      <c r="L39" s="3" t="s">
        <v>877</v>
      </c>
      <c r="M39" s="657"/>
      <c r="N39" s="657"/>
      <c r="O39" s="657"/>
      <c r="P39" s="657"/>
      <c r="Q39" s="657"/>
      <c r="R39" s="657"/>
      <c r="S39" s="657"/>
      <c r="T39" s="657"/>
      <c r="U39" s="657"/>
      <c r="V39" s="657"/>
    </row>
    <row r="40" spans="1:22" ht="12.75" customHeight="1" x14ac:dyDescent="0.2">
      <c r="A40" s="918" t="s">
        <v>176</v>
      </c>
      <c r="B40" s="920" t="s">
        <v>810</v>
      </c>
      <c r="C40" s="920"/>
      <c r="D40" s="920"/>
      <c r="E40" s="920"/>
      <c r="F40" s="920"/>
      <c r="G40" s="920"/>
      <c r="H40" s="920"/>
      <c r="I40" s="920"/>
      <c r="J40" s="920"/>
      <c r="K40" s="919" t="s">
        <v>176</v>
      </c>
      <c r="L40" s="3" t="s">
        <v>811</v>
      </c>
      <c r="M40" s="657"/>
      <c r="N40" s="657"/>
      <c r="O40" s="657"/>
      <c r="P40" s="657"/>
      <c r="Q40" s="657"/>
      <c r="R40" s="657"/>
      <c r="S40" s="657"/>
      <c r="T40" s="657"/>
      <c r="U40" s="657"/>
      <c r="V40" s="657"/>
    </row>
    <row r="41" spans="1:22" ht="12.75" customHeight="1" x14ac:dyDescent="0.2">
      <c r="B41" s="920"/>
      <c r="C41" s="920"/>
      <c r="D41" s="920"/>
      <c r="E41" s="920"/>
      <c r="F41" s="920"/>
      <c r="G41" s="920"/>
      <c r="H41" s="920"/>
      <c r="I41" s="920"/>
      <c r="J41" s="920"/>
      <c r="K41" s="587"/>
      <c r="L41" s="3"/>
      <c r="M41" s="657"/>
      <c r="N41" s="657"/>
      <c r="O41" s="657"/>
      <c r="P41" s="657"/>
      <c r="Q41" s="657"/>
      <c r="R41" s="657"/>
      <c r="S41" s="657"/>
      <c r="T41" s="657"/>
      <c r="U41" s="657"/>
      <c r="V41" s="657"/>
    </row>
    <row r="42" spans="1:22" ht="16.5" customHeight="1" x14ac:dyDescent="0.2">
      <c r="M42" s="657"/>
      <c r="N42" s="657"/>
      <c r="O42" s="657"/>
      <c r="P42" s="657"/>
      <c r="Q42" s="657"/>
      <c r="R42" s="657"/>
      <c r="S42" s="657"/>
      <c r="T42" s="657"/>
      <c r="U42" s="657"/>
      <c r="V42" s="657"/>
    </row>
    <row r="43" spans="1:22" ht="16.5" customHeight="1" x14ac:dyDescent="0.2">
      <c r="A43" s="16" t="s">
        <v>3</v>
      </c>
      <c r="B43" s="912"/>
      <c r="C43" s="912"/>
      <c r="D43" s="912"/>
      <c r="E43" s="912"/>
      <c r="K43" s="1" t="s">
        <v>20</v>
      </c>
      <c r="M43" s="657"/>
      <c r="N43" s="657"/>
      <c r="O43" s="657"/>
      <c r="P43" s="657"/>
      <c r="Q43" s="657"/>
      <c r="R43" s="657"/>
      <c r="S43" s="657"/>
      <c r="T43" s="657"/>
      <c r="U43" s="657"/>
      <c r="V43" s="657"/>
    </row>
    <row r="44" spans="1:22" ht="12.75" customHeight="1" x14ac:dyDescent="0.2">
      <c r="A44" s="918" t="s">
        <v>789</v>
      </c>
      <c r="B44" s="912" t="s">
        <v>875</v>
      </c>
      <c r="C44" s="912"/>
      <c r="D44" s="912"/>
      <c r="E44" s="912"/>
      <c r="F44" s="912"/>
      <c r="G44" s="912"/>
      <c r="H44" s="912"/>
      <c r="I44" s="912"/>
      <c r="J44" s="912"/>
      <c r="K44" s="919" t="s">
        <v>789</v>
      </c>
      <c r="L44" s="894" t="s">
        <v>878</v>
      </c>
      <c r="M44" s="894"/>
      <c r="N44" s="894"/>
      <c r="O44" s="894"/>
      <c r="P44" s="894"/>
      <c r="Q44" s="894"/>
      <c r="R44" s="894"/>
      <c r="S44" s="894"/>
      <c r="T44" s="894"/>
      <c r="U44" s="894"/>
      <c r="V44" s="657"/>
    </row>
    <row r="45" spans="1:22" ht="12.75" customHeight="1" x14ac:dyDescent="0.2">
      <c r="A45" s="918" t="s">
        <v>790</v>
      </c>
      <c r="B45" s="11" t="s">
        <v>794</v>
      </c>
      <c r="C45" s="11"/>
      <c r="D45" s="11"/>
      <c r="E45" s="11"/>
      <c r="F45" s="912"/>
      <c r="G45" s="912"/>
      <c r="H45" s="912"/>
      <c r="I45" s="912"/>
      <c r="J45" s="912"/>
      <c r="K45" s="919" t="s">
        <v>790</v>
      </c>
      <c r="L45" s="894" t="s">
        <v>702</v>
      </c>
      <c r="M45" s="894"/>
      <c r="N45" s="894"/>
      <c r="O45" s="894"/>
      <c r="P45" s="894"/>
      <c r="Q45" s="894"/>
      <c r="R45" s="894"/>
      <c r="S45" s="894"/>
      <c r="T45" s="894"/>
      <c r="U45" s="894"/>
      <c r="V45" s="657"/>
    </row>
    <row r="46" spans="1:22" ht="12.75" customHeight="1" x14ac:dyDescent="0.2">
      <c r="A46" s="918" t="s">
        <v>791</v>
      </c>
      <c r="B46" s="912" t="s">
        <v>944</v>
      </c>
      <c r="C46" s="912"/>
      <c r="D46" s="912"/>
      <c r="E46" s="912"/>
      <c r="F46" s="11"/>
      <c r="G46" s="11"/>
      <c r="H46" s="11"/>
      <c r="I46" s="11"/>
      <c r="J46" s="11"/>
      <c r="K46" s="919" t="s">
        <v>791</v>
      </c>
      <c r="L46" s="5" t="s">
        <v>915</v>
      </c>
      <c r="M46" s="5"/>
      <c r="N46" s="5"/>
      <c r="O46" s="5"/>
      <c r="P46" s="5"/>
      <c r="Q46" s="5"/>
      <c r="R46" s="5"/>
      <c r="S46" s="5"/>
      <c r="T46" s="5"/>
      <c r="U46" s="5"/>
      <c r="V46" s="657"/>
    </row>
    <row r="47" spans="1:22" ht="12.75" customHeight="1" x14ac:dyDescent="0.2">
      <c r="A47" s="918" t="s">
        <v>792</v>
      </c>
      <c r="B47" s="912" t="s">
        <v>943</v>
      </c>
      <c r="C47" s="912"/>
      <c r="D47" s="912"/>
      <c r="E47" s="912"/>
      <c r="F47" s="912"/>
      <c r="G47" s="912"/>
      <c r="H47" s="912"/>
      <c r="I47" s="912"/>
      <c r="J47" s="912"/>
      <c r="K47" s="919" t="s">
        <v>792</v>
      </c>
      <c r="L47" s="3" t="s">
        <v>880</v>
      </c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 customHeight="1" x14ac:dyDescent="0.2">
      <c r="A48" s="918" t="s">
        <v>793</v>
      </c>
      <c r="B48" s="912" t="s">
        <v>942</v>
      </c>
      <c r="C48" s="912"/>
      <c r="D48" s="912"/>
      <c r="E48" s="912"/>
      <c r="F48" s="912"/>
      <c r="G48" s="912"/>
      <c r="H48" s="912"/>
      <c r="I48" s="912"/>
      <c r="J48" s="912"/>
      <c r="K48" s="919" t="s">
        <v>793</v>
      </c>
      <c r="L48" s="3" t="s">
        <v>886</v>
      </c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3:22" ht="16.5" customHeight="1" x14ac:dyDescent="0.2">
      <c r="M49" s="657"/>
      <c r="N49" s="657"/>
      <c r="O49" s="657"/>
      <c r="P49" s="657"/>
      <c r="Q49" s="657"/>
      <c r="R49" s="657"/>
      <c r="S49" s="657"/>
      <c r="T49" s="657"/>
      <c r="U49" s="657"/>
      <c r="V49" s="657"/>
    </row>
    <row r="50" spans="13:22" ht="16.5" customHeight="1" x14ac:dyDescent="0.2">
      <c r="M50" s="657"/>
      <c r="N50" s="657"/>
      <c r="O50" s="657"/>
      <c r="P50" s="657"/>
      <c r="Q50" s="657"/>
      <c r="R50" s="657"/>
      <c r="S50" s="657"/>
      <c r="T50" s="657"/>
      <c r="U50" s="657"/>
      <c r="V50" s="657"/>
    </row>
    <row r="51" spans="13:22" ht="16.5" customHeight="1" x14ac:dyDescent="0.2">
      <c r="M51" s="657"/>
      <c r="N51" s="657"/>
      <c r="O51" s="657"/>
      <c r="P51" s="657"/>
      <c r="Q51" s="657"/>
      <c r="R51" s="657"/>
      <c r="S51" s="657"/>
      <c r="T51" s="657"/>
      <c r="U51" s="657"/>
      <c r="V51" s="657"/>
    </row>
    <row r="52" spans="13:22" ht="16.5" customHeight="1" x14ac:dyDescent="0.2">
      <c r="M52" s="657"/>
      <c r="N52" s="657"/>
      <c r="O52" s="657"/>
      <c r="P52" s="657"/>
      <c r="Q52" s="657"/>
      <c r="R52" s="657"/>
      <c r="S52" s="657"/>
      <c r="T52" s="657"/>
      <c r="U52" s="657"/>
      <c r="V52" s="657"/>
    </row>
    <row r="53" spans="13:22" ht="16.5" customHeight="1" x14ac:dyDescent="0.2">
      <c r="M53" s="657"/>
      <c r="N53" s="657"/>
      <c r="O53" s="657"/>
      <c r="P53" s="657"/>
      <c r="Q53" s="657"/>
      <c r="R53" s="657"/>
      <c r="S53" s="657"/>
      <c r="T53" s="657"/>
      <c r="U53" s="657"/>
      <c r="V53" s="657"/>
    </row>
    <row r="54" spans="13:22" ht="16.5" customHeight="1" x14ac:dyDescent="0.2">
      <c r="M54" s="657"/>
      <c r="N54" s="657"/>
      <c r="O54" s="657"/>
      <c r="P54" s="657"/>
      <c r="Q54" s="657"/>
      <c r="R54" s="657"/>
      <c r="S54" s="657"/>
      <c r="T54" s="657"/>
      <c r="U54" s="657"/>
      <c r="V54" s="657"/>
    </row>
    <row r="55" spans="13:22" ht="16.5" customHeight="1" x14ac:dyDescent="0.2">
      <c r="M55" s="657"/>
      <c r="N55" s="657"/>
      <c r="O55" s="657"/>
      <c r="P55" s="657"/>
      <c r="Q55" s="657"/>
      <c r="R55" s="657"/>
      <c r="S55" s="657"/>
      <c r="T55" s="657"/>
      <c r="U55" s="657"/>
      <c r="V55" s="657"/>
    </row>
    <row r="56" spans="13:22" ht="16.5" customHeight="1" x14ac:dyDescent="0.2">
      <c r="M56" s="657"/>
      <c r="N56" s="657"/>
      <c r="O56" s="657"/>
      <c r="P56" s="657"/>
      <c r="Q56" s="657"/>
      <c r="R56" s="657"/>
      <c r="S56" s="657"/>
      <c r="T56" s="657"/>
      <c r="U56" s="657"/>
      <c r="V56" s="657"/>
    </row>
    <row r="57" spans="13:22" ht="16.5" customHeight="1" x14ac:dyDescent="0.2">
      <c r="M57" s="657"/>
      <c r="N57" s="657"/>
      <c r="O57" s="657"/>
      <c r="P57" s="657"/>
      <c r="Q57" s="657"/>
      <c r="R57" s="657"/>
      <c r="S57" s="657"/>
      <c r="T57" s="657"/>
      <c r="U57" s="657"/>
      <c r="V57" s="657"/>
    </row>
    <row r="58" spans="13:22" ht="16.5" customHeight="1" x14ac:dyDescent="0.2">
      <c r="M58" s="657"/>
      <c r="N58" s="657"/>
      <c r="O58" s="657"/>
      <c r="P58" s="657"/>
      <c r="Q58" s="657"/>
      <c r="R58" s="657"/>
      <c r="S58" s="657"/>
      <c r="T58" s="657"/>
      <c r="U58" s="657"/>
      <c r="V58" s="657"/>
    </row>
    <row r="59" spans="13:22" ht="16.5" customHeight="1" x14ac:dyDescent="0.2">
      <c r="M59" s="657"/>
      <c r="N59" s="657"/>
      <c r="O59" s="657"/>
      <c r="P59" s="657"/>
      <c r="Q59" s="657"/>
      <c r="R59" s="657"/>
      <c r="S59" s="657"/>
      <c r="T59" s="657"/>
      <c r="U59" s="657"/>
      <c r="V59" s="657"/>
    </row>
    <row r="60" spans="13:22" ht="16.5" customHeight="1" x14ac:dyDescent="0.2">
      <c r="M60" s="657"/>
      <c r="N60" s="657"/>
      <c r="O60" s="657"/>
      <c r="P60" s="657"/>
      <c r="Q60" s="657"/>
      <c r="R60" s="657"/>
      <c r="S60" s="657"/>
      <c r="T60" s="657"/>
      <c r="U60" s="657"/>
      <c r="V60" s="657"/>
    </row>
    <row r="61" spans="13:22" ht="16.5" customHeight="1" x14ac:dyDescent="0.2">
      <c r="M61" s="657"/>
      <c r="N61" s="657"/>
      <c r="O61" s="657"/>
      <c r="P61" s="657"/>
      <c r="Q61" s="657"/>
      <c r="R61" s="657"/>
      <c r="S61" s="657"/>
      <c r="T61" s="657"/>
      <c r="U61" s="657"/>
      <c r="V61" s="657"/>
    </row>
    <row r="62" spans="13:22" ht="16.5" customHeight="1" x14ac:dyDescent="0.2">
      <c r="M62" s="657"/>
      <c r="N62" s="657"/>
      <c r="O62" s="657"/>
      <c r="P62" s="657"/>
      <c r="Q62" s="657"/>
      <c r="R62" s="657"/>
      <c r="S62" s="657"/>
      <c r="T62" s="657"/>
      <c r="U62" s="657"/>
      <c r="V62" s="657"/>
    </row>
    <row r="63" spans="13:22" ht="16.5" customHeight="1" x14ac:dyDescent="0.2">
      <c r="M63" s="657"/>
      <c r="N63" s="657"/>
      <c r="O63" s="657"/>
      <c r="P63" s="657"/>
      <c r="Q63" s="657"/>
      <c r="R63" s="657"/>
      <c r="S63" s="657"/>
      <c r="T63" s="657"/>
      <c r="U63" s="657"/>
      <c r="V63" s="657"/>
    </row>
    <row r="64" spans="13:22" ht="16.5" customHeight="1" x14ac:dyDescent="0.2">
      <c r="M64" s="657"/>
      <c r="N64" s="657"/>
      <c r="O64" s="657"/>
      <c r="P64" s="657"/>
      <c r="Q64" s="657"/>
      <c r="R64" s="657"/>
      <c r="S64" s="657"/>
      <c r="T64" s="657"/>
      <c r="U64" s="657"/>
      <c r="V64" s="657"/>
    </row>
    <row r="65" spans="13:22" ht="16.5" customHeight="1" x14ac:dyDescent="0.2">
      <c r="M65" s="657"/>
      <c r="N65" s="657"/>
      <c r="O65" s="657"/>
      <c r="P65" s="657"/>
      <c r="Q65" s="657"/>
      <c r="R65" s="657"/>
      <c r="S65" s="657"/>
      <c r="T65" s="657"/>
      <c r="U65" s="657"/>
      <c r="V65" s="657"/>
    </row>
    <row r="66" spans="13:22" ht="16.5" customHeight="1" x14ac:dyDescent="0.2">
      <c r="M66" s="657"/>
      <c r="N66" s="657"/>
      <c r="O66" s="657"/>
      <c r="P66" s="657"/>
      <c r="Q66" s="657"/>
      <c r="R66" s="657"/>
      <c r="S66" s="657"/>
      <c r="T66" s="657"/>
      <c r="U66" s="657"/>
      <c r="V66" s="657"/>
    </row>
  </sheetData>
  <hyperlinks>
    <hyperlink ref="A4" location="'4-1'!A1" display="4 - 1."/>
    <hyperlink ref="K4" location="'4-1'!A1" display="4 - 1."/>
    <hyperlink ref="A5" location="'4-2'!A1" display="4 - 2."/>
    <hyperlink ref="K5" location="'4-2'!A1" display="4 - 2."/>
    <hyperlink ref="A6" location="'4-3'!A1" display="4 - 3."/>
    <hyperlink ref="K6" location="'4-3'!A1" display="4 - 3."/>
    <hyperlink ref="A7" location="'4-4 '!A1" display="4 - 4."/>
    <hyperlink ref="K7" location="'4-4 '!A1" display="4 - 4."/>
    <hyperlink ref="A8" location="'4-5'!A1" display="4 - 5."/>
    <hyperlink ref="K8" location="'4-5'!A1" display="4 - 5."/>
    <hyperlink ref="A9" location="'4-6'!A1" display="4 - 6."/>
    <hyperlink ref="K9" location="'4-6'!A1" display="4 - 6."/>
    <hyperlink ref="A10" location="'4-7'!A1" display="4 - 7."/>
    <hyperlink ref="K10" location="'4-7'!A1" display="4 - 7."/>
    <hyperlink ref="A11" location="'4-8'!A1" display="4 - 8."/>
    <hyperlink ref="K11" location="'4-8'!A1" display="4 - 8."/>
    <hyperlink ref="A12" location="'4-9'!A1" display="4 - 9."/>
    <hyperlink ref="K12" location="'4-9'!A1" display="4 - 9."/>
    <hyperlink ref="A13" location="'4-10'!A1" display="4 - 10."/>
    <hyperlink ref="K13" location="'4-10'!A1" display="4 - 10."/>
    <hyperlink ref="A14" location="'4-11'!A1" display="4 - 11."/>
    <hyperlink ref="K14" location="'4-11'!A1" display="4 - 11."/>
    <hyperlink ref="A15" location="'4-12'!A1" display="4 - 12."/>
    <hyperlink ref="K15" location="'4-12'!A1" display="4 - 12."/>
    <hyperlink ref="A16" location="'4-13'!A1" display="4 - 13."/>
    <hyperlink ref="K16" location="'4-13'!A1" display="4 - 13."/>
    <hyperlink ref="A17" location="'4-14'!A1" display="4 - 14."/>
    <hyperlink ref="K17" location="'4-14'!A1" display="4 - 14."/>
    <hyperlink ref="A18" location="'4-15'!A1" display="4 - 15."/>
    <hyperlink ref="K18" location="'4-15'!A1" display="4 - 15."/>
    <hyperlink ref="A19" location="'4-16'!A1" display="4 - 16."/>
    <hyperlink ref="K19" location="'4-16'!A1" display="4 - 16."/>
    <hyperlink ref="A20" location="'4-17'!A1" display="4 - 17."/>
    <hyperlink ref="K20" location="'4-17'!A1" display="4 - 17."/>
    <hyperlink ref="A21" location="'4-18'!A1" display="4 - 18."/>
    <hyperlink ref="K21" location="'4-18'!A1" display="4 - 18."/>
    <hyperlink ref="A22" location="'4-19'!A1" display="4 - 19."/>
    <hyperlink ref="K22" location="'4-19'!A1" display="4 - 19."/>
    <hyperlink ref="A23" location="'4-20'!A1" display="4 - 20."/>
    <hyperlink ref="K23" location="'4-20'!A1" display="4 - 20."/>
    <hyperlink ref="A24" location="'4-21'!A1" display="4 - 21."/>
    <hyperlink ref="K24" location="'4-21'!A1" display="4 - 21."/>
    <hyperlink ref="K25" location="'4-22'!A1" display="4 - 22."/>
    <hyperlink ref="A25" location="'4-22'!A1" display="4 - 22."/>
    <hyperlink ref="K26" location="'4-23'!A1" display="4 - 23."/>
    <hyperlink ref="A26" location="'4-23'!A1" display="4 - 23."/>
    <hyperlink ref="A27" location="'4-24'!A1" display="4 - 24."/>
    <hyperlink ref="K27" location="'4-24'!A1" display="4 - 24."/>
    <hyperlink ref="A28" location="'4-25'!A1" display="4 - 25."/>
    <hyperlink ref="K28" location="'4-25'!A1" display="4 - 25."/>
    <hyperlink ref="A31" location="'4-28'!A1" display="4 - 28."/>
    <hyperlink ref="K31" location="'4-28'!A1" display="4 - 28."/>
    <hyperlink ref="A32" location="'4-29'!A1" display="4 - 29."/>
    <hyperlink ref="K32" location="'4-29'!A1" display="4 - 29."/>
    <hyperlink ref="A33" location="'4-30'!A1" display="4 - 30."/>
    <hyperlink ref="K33" location="'4-30'!A1" display="4 - 30."/>
    <hyperlink ref="A34" location="'4-31'!A1" display="4 - 31."/>
    <hyperlink ref="K34" location="'4-31'!A1" display="4 - 31."/>
    <hyperlink ref="A35" location="'4-32'!A1" display="4 - 32."/>
    <hyperlink ref="K35" location="'4-32'!A1" display="4 - 32."/>
    <hyperlink ref="A36" location="'4-33'!A1" display="4 - 33."/>
    <hyperlink ref="K36" location="'4-33'!A1" display="4 - 33."/>
    <hyperlink ref="A37" location="'4-34'!A1" display="4 - 34."/>
    <hyperlink ref="K37" location="'4-34'!A1" display="4 - 34."/>
    <hyperlink ref="A38" location="'4-35+g4'!A1" display="4 - 35."/>
    <hyperlink ref="K38" location="'4-35+g4'!A1" display="4 - 35."/>
    <hyperlink ref="A29" location="'4-26+g2'!A1" display="4 - 26."/>
    <hyperlink ref="K29" location="'4-26+g2'!A1" display="4 - 26."/>
    <hyperlink ref="K30" location="'4-27+g3 '!A1" display="4 - 27."/>
    <hyperlink ref="A30" location="'4-27+g3 '!A1" display="4 - 27."/>
    <hyperlink ref="A39" location="'4-36'!A1" display="4 - 36."/>
    <hyperlink ref="K39" location="'4-36'!A1" display="4 - 36."/>
    <hyperlink ref="K40" location="'37+g5'!A1" display="4 - 37."/>
    <hyperlink ref="A40" location="'37+g5'!A1" display="4 - 37."/>
    <hyperlink ref="A44" location="'g1'!A1" display="Graf 4-1"/>
    <hyperlink ref="K44" location="'g1'!A1" display="Graf 4-1"/>
    <hyperlink ref="A45" location="'4-26+g2'!A1" display="Graf 4-2"/>
    <hyperlink ref="K45" location="'4-26+g2'!A1" display="Graf 4-2"/>
    <hyperlink ref="A46" location="'4-27+g3 '!A1" display="Graf 4-3"/>
    <hyperlink ref="K46" location="'4-27+g3 '!A1" display="Graf 4-3"/>
    <hyperlink ref="A47" location="'4-35+g4'!A1" display="Graf 4-4"/>
    <hyperlink ref="K47" location="'4-35+g4'!A1" display="Graf 4-4"/>
    <hyperlink ref="A48" location="'37+g5'!A1" display="Graf 4-5"/>
    <hyperlink ref="K48" location="'37+g5'!A1" display="Graf 4-5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showGridLines="0" zoomScaleNormal="100" workbookViewId="0"/>
  </sheetViews>
  <sheetFormatPr defaultColWidth="9.140625" defaultRowHeight="12.75" x14ac:dyDescent="0.2"/>
  <cols>
    <col min="1" max="1" width="5" style="587" customWidth="1"/>
    <col min="2" max="2" width="19.5703125" style="587" customWidth="1"/>
    <col min="3" max="5" width="14.5703125" style="587" customWidth="1"/>
    <col min="6" max="6" width="9.140625" style="587"/>
    <col min="7" max="7" width="9.5703125" style="587" customWidth="1"/>
    <col min="8" max="16384" width="9.140625" style="587"/>
  </cols>
  <sheetData>
    <row r="1" spans="1:7" ht="15" customHeight="1" x14ac:dyDescent="0.2">
      <c r="A1" s="32" t="s">
        <v>22</v>
      </c>
      <c r="B1" s="32"/>
      <c r="C1" s="32"/>
      <c r="D1" s="32"/>
      <c r="E1" s="156"/>
      <c r="F1" s="19"/>
      <c r="G1" s="156" t="s">
        <v>23</v>
      </c>
    </row>
    <row r="2" spans="1:7" ht="9" customHeight="1" x14ac:dyDescent="0.2">
      <c r="A2" s="588"/>
      <c r="B2" s="588"/>
      <c r="C2" s="588"/>
      <c r="D2" s="588"/>
      <c r="E2" s="589"/>
    </row>
    <row r="3" spans="1:7" ht="15.6" customHeight="1" x14ac:dyDescent="0.2">
      <c r="A3" s="28" t="s">
        <v>205</v>
      </c>
      <c r="B3" s="28"/>
      <c r="C3" s="427"/>
      <c r="D3" s="427"/>
      <c r="E3" s="28"/>
      <c r="F3" s="28"/>
      <c r="G3" s="473" t="s">
        <v>26</v>
      </c>
    </row>
    <row r="4" spans="1:7" ht="15" customHeight="1" x14ac:dyDescent="0.2">
      <c r="A4" s="28" t="s">
        <v>207</v>
      </c>
      <c r="B4" s="28"/>
      <c r="C4" s="28"/>
      <c r="D4" s="28"/>
      <c r="E4" s="28"/>
      <c r="F4" s="28"/>
      <c r="G4" s="218" t="s">
        <v>208</v>
      </c>
    </row>
    <row r="5" spans="1:7" x14ac:dyDescent="0.2">
      <c r="A5" s="1042" t="s">
        <v>900</v>
      </c>
      <c r="B5" s="1042"/>
      <c r="C5" s="1042"/>
      <c r="D5" s="1042"/>
      <c r="E5" s="1042"/>
      <c r="F5" s="1042"/>
      <c r="G5" s="1042"/>
    </row>
    <row r="6" spans="1:7" ht="13.5" customHeight="1" x14ac:dyDescent="0.2">
      <c r="A6" s="1043" t="s">
        <v>901</v>
      </c>
      <c r="B6" s="1043"/>
      <c r="C6" s="1043"/>
      <c r="D6" s="1043"/>
      <c r="E6" s="1043"/>
      <c r="F6" s="1043"/>
      <c r="G6" s="1043"/>
    </row>
    <row r="7" spans="1:7" x14ac:dyDescent="0.2">
      <c r="A7" s="590"/>
      <c r="B7" s="19"/>
    </row>
  </sheetData>
  <mergeCells count="2">
    <mergeCell ref="A5:G5"/>
    <mergeCell ref="A6:G6"/>
  </mergeCell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6"/>
  <sheetViews>
    <sheetView workbookViewId="0"/>
  </sheetViews>
  <sheetFormatPr defaultColWidth="9.140625" defaultRowHeight="12.75" x14ac:dyDescent="0.2"/>
  <cols>
    <col min="1" max="1" width="20.7109375" style="19" customWidth="1"/>
    <col min="2" max="2" width="6.28515625" style="19" customWidth="1"/>
    <col min="3" max="4" width="6.7109375" style="19" customWidth="1"/>
    <col min="5" max="5" width="7.140625" style="19" customWidth="1"/>
    <col min="6" max="12" width="7" style="19" customWidth="1"/>
    <col min="13" max="13" width="7.140625" style="19" customWidth="1"/>
    <col min="14" max="14" width="5.140625" style="19" customWidth="1"/>
    <col min="15" max="15" width="20" style="19" customWidth="1"/>
    <col min="16" max="16384" width="9.140625" style="19"/>
  </cols>
  <sheetData>
    <row r="1" spans="1:19" ht="15" customHeight="1" x14ac:dyDescent="0.25">
      <c r="A1" s="32" t="s">
        <v>22</v>
      </c>
      <c r="B1" s="154"/>
      <c r="C1" s="154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" t="s">
        <v>23</v>
      </c>
      <c r="Q1" s="614" t="s">
        <v>806</v>
      </c>
    </row>
    <row r="2" spans="1:19" ht="9" customHeight="1" x14ac:dyDescent="0.25">
      <c r="A2" s="32"/>
      <c r="B2" s="154"/>
      <c r="C2" s="154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9" ht="15" customHeight="1" x14ac:dyDescent="0.2">
      <c r="A3" s="32" t="s">
        <v>270</v>
      </c>
      <c r="B3" s="32"/>
      <c r="C3" s="32"/>
      <c r="O3" s="100"/>
    </row>
    <row r="4" spans="1:19" ht="15" customHeight="1" x14ac:dyDescent="0.2">
      <c r="A4" s="40" t="s">
        <v>271</v>
      </c>
      <c r="B4" s="40"/>
      <c r="O4" s="100"/>
    </row>
    <row r="5" spans="1:19" ht="15" customHeight="1" x14ac:dyDescent="0.2">
      <c r="A5" s="28" t="s">
        <v>16</v>
      </c>
      <c r="B5" s="28"/>
      <c r="O5" s="218" t="s">
        <v>26</v>
      </c>
    </row>
    <row r="6" spans="1:19" ht="15" customHeight="1" thickBot="1" x14ac:dyDescent="0.25">
      <c r="A6" s="28" t="s">
        <v>272</v>
      </c>
      <c r="B6" s="28"/>
      <c r="O6" s="911" t="s">
        <v>208</v>
      </c>
    </row>
    <row r="7" spans="1:19" ht="12.75" customHeight="1" x14ac:dyDescent="0.2">
      <c r="A7" s="1054" t="s">
        <v>273</v>
      </c>
      <c r="B7" s="1048" t="s">
        <v>274</v>
      </c>
      <c r="C7" s="1048">
        <v>1993</v>
      </c>
      <c r="D7" s="1048">
        <v>2000</v>
      </c>
      <c r="E7" s="1048">
        <v>2010</v>
      </c>
      <c r="F7" s="1048">
        <v>2015</v>
      </c>
      <c r="G7" s="1048">
        <v>2016</v>
      </c>
      <c r="H7" s="1048">
        <v>2017</v>
      </c>
      <c r="I7" s="1048">
        <v>2018</v>
      </c>
      <c r="J7" s="1048">
        <v>2019</v>
      </c>
      <c r="K7" s="1048">
        <v>2020</v>
      </c>
      <c r="L7" s="1048">
        <v>2021</v>
      </c>
      <c r="M7" s="1048">
        <v>2022</v>
      </c>
      <c r="N7" s="1056" t="s">
        <v>275</v>
      </c>
      <c r="O7" s="978" t="s">
        <v>276</v>
      </c>
    </row>
    <row r="8" spans="1:19" x14ac:dyDescent="0.2">
      <c r="A8" s="1055"/>
      <c r="B8" s="1049"/>
      <c r="C8" s="1049"/>
      <c r="D8" s="1049"/>
      <c r="E8" s="1049"/>
      <c r="F8" s="1049"/>
      <c r="G8" s="1049"/>
      <c r="H8" s="1049"/>
      <c r="I8" s="1049"/>
      <c r="J8" s="1049"/>
      <c r="K8" s="1049"/>
      <c r="L8" s="1049"/>
      <c r="M8" s="1049"/>
      <c r="N8" s="1057"/>
      <c r="O8" s="979"/>
      <c r="R8" s="59"/>
      <c r="S8" s="59"/>
    </row>
    <row r="9" spans="1:19" ht="24.75" customHeight="1" thickBot="1" x14ac:dyDescent="0.25">
      <c r="A9" s="909" t="s">
        <v>277</v>
      </c>
      <c r="B9" s="1050"/>
      <c r="C9" s="1050"/>
      <c r="D9" s="1050"/>
      <c r="E9" s="1050"/>
      <c r="F9" s="1050"/>
      <c r="G9" s="1050"/>
      <c r="H9" s="1050"/>
      <c r="I9" s="1050"/>
      <c r="J9" s="1050"/>
      <c r="K9" s="1050"/>
      <c r="L9" s="1050"/>
      <c r="M9" s="1050"/>
      <c r="N9" s="1028"/>
      <c r="O9" s="893" t="s">
        <v>278</v>
      </c>
    </row>
    <row r="10" spans="1:19" ht="15" customHeight="1" x14ac:dyDescent="0.2">
      <c r="A10" s="1044" t="s">
        <v>17</v>
      </c>
      <c r="B10" s="181" t="s">
        <v>279</v>
      </c>
      <c r="C10" s="165">
        <v>2138.1008250999967</v>
      </c>
      <c r="D10" s="165">
        <v>2055.8757829249853</v>
      </c>
      <c r="E10" s="164">
        <v>2086.9366494369947</v>
      </c>
      <c r="F10" s="164">
        <v>2204.5900071174615</v>
      </c>
      <c r="G10" s="164">
        <v>2261.9188346999999</v>
      </c>
      <c r="H10" s="164">
        <v>2305.8423126000021</v>
      </c>
      <c r="I10" s="164">
        <v>2347.3220340999997</v>
      </c>
      <c r="J10" s="164">
        <v>2352.3523350250011</v>
      </c>
      <c r="K10" s="164">
        <v>2306.6963878250008</v>
      </c>
      <c r="L10" s="681">
        <v>2296.4</v>
      </c>
      <c r="M10" s="681">
        <v>2289.9225655499995</v>
      </c>
      <c r="N10" s="182" t="s">
        <v>280</v>
      </c>
      <c r="O10" s="1046" t="s">
        <v>18</v>
      </c>
    </row>
    <row r="11" spans="1:19" ht="15" customHeight="1" x14ac:dyDescent="0.2">
      <c r="A11" s="1045"/>
      <c r="B11" s="183" t="s">
        <v>281</v>
      </c>
      <c r="C11" s="24">
        <v>2735.4411628499947</v>
      </c>
      <c r="D11" s="24">
        <v>2675.7271683999975</v>
      </c>
      <c r="E11" s="23">
        <v>2798.302739133288</v>
      </c>
      <c r="F11" s="23">
        <v>2837.312582105008</v>
      </c>
      <c r="G11" s="23">
        <v>2876.6591108250022</v>
      </c>
      <c r="H11" s="23">
        <v>2915.7624828249996</v>
      </c>
      <c r="I11" s="23">
        <v>2946.4667165000014</v>
      </c>
      <c r="J11" s="23">
        <v>2950.7439743999998</v>
      </c>
      <c r="K11" s="23">
        <v>2928.2409892750002</v>
      </c>
      <c r="L11" s="682">
        <v>2916.9</v>
      </c>
      <c r="M11" s="682">
        <v>2883.558349550005</v>
      </c>
      <c r="N11" s="184" t="s">
        <v>282</v>
      </c>
      <c r="O11" s="1047"/>
    </row>
    <row r="12" spans="1:19" ht="17.25" customHeight="1" x14ac:dyDescent="0.2">
      <c r="A12" s="1053" t="s">
        <v>283</v>
      </c>
      <c r="B12" s="185" t="s">
        <v>284</v>
      </c>
      <c r="C12" s="27">
        <v>54.197249899999996</v>
      </c>
      <c r="D12" s="27">
        <v>72.25690862499998</v>
      </c>
      <c r="E12" s="72">
        <v>72.370280596049838</v>
      </c>
      <c r="F12" s="72">
        <v>80.855959915000099</v>
      </c>
      <c r="G12" s="72">
        <v>68.324785350000084</v>
      </c>
      <c r="H12" s="72">
        <v>61.663765025000046</v>
      </c>
      <c r="I12" s="72">
        <v>65.567354174999934</v>
      </c>
      <c r="J12" s="72">
        <v>63.67547170000001</v>
      </c>
      <c r="K12" s="72">
        <v>62.288561175000005</v>
      </c>
      <c r="L12" s="683">
        <v>74.8</v>
      </c>
      <c r="M12" s="683">
        <v>71.263817799999984</v>
      </c>
      <c r="N12" s="186" t="s">
        <v>280</v>
      </c>
      <c r="O12" s="1052" t="s">
        <v>285</v>
      </c>
    </row>
    <row r="13" spans="1:19" ht="17.25" customHeight="1" x14ac:dyDescent="0.2">
      <c r="A13" s="1051"/>
      <c r="B13" s="185" t="s">
        <v>282</v>
      </c>
      <c r="C13" s="27">
        <v>159.79438939999997</v>
      </c>
      <c r="D13" s="27">
        <v>218.4920126500005</v>
      </c>
      <c r="E13" s="72">
        <v>188.80951673025058</v>
      </c>
      <c r="F13" s="72">
        <v>193.4411128399999</v>
      </c>
      <c r="G13" s="72">
        <v>200.81087422500011</v>
      </c>
      <c r="H13" s="72">
        <v>188.54672645000022</v>
      </c>
      <c r="I13" s="72">
        <v>179.42837309999982</v>
      </c>
      <c r="J13" s="72">
        <v>173.93676222500011</v>
      </c>
      <c r="K13" s="72">
        <v>162.01913157500002</v>
      </c>
      <c r="L13" s="683">
        <v>188.9</v>
      </c>
      <c r="M13" s="683">
        <v>194.57980052500039</v>
      </c>
      <c r="N13" s="186" t="s">
        <v>282</v>
      </c>
      <c r="O13" s="1052"/>
      <c r="R13" s="59"/>
      <c r="S13" s="59"/>
    </row>
    <row r="14" spans="1:19" s="187" customFormat="1" ht="17.25" customHeight="1" x14ac:dyDescent="0.2">
      <c r="A14" s="1051" t="s">
        <v>286</v>
      </c>
      <c r="B14" s="185" t="s">
        <v>284</v>
      </c>
      <c r="C14" s="27">
        <v>226.19428197500056</v>
      </c>
      <c r="D14" s="27">
        <v>263.65568752499684</v>
      </c>
      <c r="E14" s="72">
        <v>244.01536018355034</v>
      </c>
      <c r="F14" s="72">
        <v>421.82717966250408</v>
      </c>
      <c r="G14" s="72">
        <v>422.51502764999958</v>
      </c>
      <c r="H14" s="72">
        <v>421.79901782500059</v>
      </c>
      <c r="I14" s="72">
        <v>459.52508047499975</v>
      </c>
      <c r="J14" s="72">
        <v>448.61984387500115</v>
      </c>
      <c r="K14" s="72">
        <v>458.17593897500007</v>
      </c>
      <c r="L14" s="683">
        <v>509.9</v>
      </c>
      <c r="M14" s="683">
        <v>504.86917760000148</v>
      </c>
      <c r="N14" s="186" t="s">
        <v>280</v>
      </c>
      <c r="O14" s="1052" t="s">
        <v>287</v>
      </c>
    </row>
    <row r="15" spans="1:19" s="187" customFormat="1" ht="17.25" customHeight="1" x14ac:dyDescent="0.2">
      <c r="A15" s="1051"/>
      <c r="B15" s="185" t="s">
        <v>282</v>
      </c>
      <c r="C15" s="27">
        <v>219.97208040000029</v>
      </c>
      <c r="D15" s="27">
        <v>241.0980704750003</v>
      </c>
      <c r="E15" s="72">
        <v>274.45572286182579</v>
      </c>
      <c r="F15" s="72">
        <v>341.79918904999806</v>
      </c>
      <c r="G15" s="72">
        <v>364.04304045000003</v>
      </c>
      <c r="H15" s="72">
        <v>380.74739162499941</v>
      </c>
      <c r="I15" s="72">
        <v>391.93888807500014</v>
      </c>
      <c r="J15" s="72">
        <v>406.07621830000016</v>
      </c>
      <c r="K15" s="72">
        <v>428.45823329999985</v>
      </c>
      <c r="L15" s="683">
        <v>463.6</v>
      </c>
      <c r="M15" s="683">
        <v>452.48261402500151</v>
      </c>
      <c r="N15" s="186" t="s">
        <v>282</v>
      </c>
      <c r="O15" s="1052"/>
    </row>
    <row r="16" spans="1:19" ht="17.25" customHeight="1" x14ac:dyDescent="0.2">
      <c r="A16" s="1053" t="s">
        <v>288</v>
      </c>
      <c r="B16" s="185" t="s">
        <v>284</v>
      </c>
      <c r="C16" s="27">
        <v>482.84908897499906</v>
      </c>
      <c r="D16" s="27">
        <v>477.74869734999839</v>
      </c>
      <c r="E16" s="72">
        <v>636.54184265175957</v>
      </c>
      <c r="F16" s="72">
        <v>371.28326878000115</v>
      </c>
      <c r="G16" s="72">
        <v>394.40409032500008</v>
      </c>
      <c r="H16" s="72">
        <v>419.32516017500058</v>
      </c>
      <c r="I16" s="72">
        <v>397.96192069999955</v>
      </c>
      <c r="J16" s="72">
        <v>390.73363840000019</v>
      </c>
      <c r="K16" s="72">
        <v>404.38642622499998</v>
      </c>
      <c r="L16" s="683">
        <v>375.6</v>
      </c>
      <c r="M16" s="683">
        <v>370.72580552499937</v>
      </c>
      <c r="N16" s="186" t="s">
        <v>280</v>
      </c>
      <c r="O16" s="1052" t="s">
        <v>289</v>
      </c>
    </row>
    <row r="17" spans="1:16" ht="17.25" customHeight="1" x14ac:dyDescent="0.2">
      <c r="A17" s="1051"/>
      <c r="B17" s="185" t="s">
        <v>282</v>
      </c>
      <c r="C17" s="27">
        <v>390.50809045000483</v>
      </c>
      <c r="D17" s="27">
        <v>405.24149002500036</v>
      </c>
      <c r="E17" s="72">
        <v>571.55127174892107</v>
      </c>
      <c r="F17" s="72">
        <v>485.40372798000078</v>
      </c>
      <c r="G17" s="72">
        <v>489.87653782499996</v>
      </c>
      <c r="H17" s="72">
        <v>510.770713400001</v>
      </c>
      <c r="I17" s="72">
        <v>517.02212507500019</v>
      </c>
      <c r="J17" s="72">
        <v>518.29259427499926</v>
      </c>
      <c r="K17" s="72">
        <v>512.26553002499998</v>
      </c>
      <c r="L17" s="683">
        <v>502</v>
      </c>
      <c r="M17" s="683">
        <v>478.01956205000016</v>
      </c>
      <c r="N17" s="186" t="s">
        <v>282</v>
      </c>
      <c r="O17" s="1052"/>
    </row>
    <row r="18" spans="1:16" ht="17.25" customHeight="1" x14ac:dyDescent="0.2">
      <c r="A18" s="1051" t="s">
        <v>290</v>
      </c>
      <c r="B18" s="185" t="s">
        <v>284</v>
      </c>
      <c r="C18" s="27">
        <v>289.21823677500248</v>
      </c>
      <c r="D18" s="27">
        <v>289.68788687499608</v>
      </c>
      <c r="E18" s="72">
        <v>289.57405800152367</v>
      </c>
      <c r="F18" s="72">
        <v>364.30009188500026</v>
      </c>
      <c r="G18" s="72">
        <v>376.80128837499984</v>
      </c>
      <c r="H18" s="72">
        <v>399.50814637500014</v>
      </c>
      <c r="I18" s="72">
        <v>386.46290284999907</v>
      </c>
      <c r="J18" s="72">
        <v>395.85534829999995</v>
      </c>
      <c r="K18" s="72">
        <v>374.67736199999985</v>
      </c>
      <c r="L18" s="684">
        <v>379</v>
      </c>
      <c r="M18" s="684">
        <v>358.4728651250004</v>
      </c>
      <c r="N18" s="186" t="s">
        <v>280</v>
      </c>
      <c r="O18" s="1052" t="s">
        <v>291</v>
      </c>
    </row>
    <row r="19" spans="1:16" ht="17.25" customHeight="1" x14ac:dyDescent="0.2">
      <c r="A19" s="1051"/>
      <c r="B19" s="185" t="s">
        <v>282</v>
      </c>
      <c r="C19" s="27">
        <v>71.292425025000043</v>
      </c>
      <c r="D19" s="27">
        <v>75.05229937499999</v>
      </c>
      <c r="E19" s="72">
        <v>95.097539898724762</v>
      </c>
      <c r="F19" s="72">
        <v>100.17560555499966</v>
      </c>
      <c r="G19" s="72">
        <v>99.51484575000012</v>
      </c>
      <c r="H19" s="72">
        <v>109.81745727500007</v>
      </c>
      <c r="I19" s="72">
        <v>112.45207257499995</v>
      </c>
      <c r="J19" s="72">
        <v>105.222684125</v>
      </c>
      <c r="K19" s="72">
        <v>104.46145732499996</v>
      </c>
      <c r="L19" s="683">
        <v>101.8</v>
      </c>
      <c r="M19" s="683">
        <v>101.42034622500002</v>
      </c>
      <c r="N19" s="186" t="s">
        <v>282</v>
      </c>
      <c r="O19" s="1052"/>
    </row>
    <row r="20" spans="1:16" ht="17.25" customHeight="1" x14ac:dyDescent="0.2">
      <c r="A20" s="1053" t="s">
        <v>292</v>
      </c>
      <c r="B20" s="185" t="s">
        <v>284</v>
      </c>
      <c r="C20" s="27">
        <v>356.6374798749946</v>
      </c>
      <c r="D20" s="27">
        <v>373.30331344999536</v>
      </c>
      <c r="E20" s="72">
        <v>399.25437997639472</v>
      </c>
      <c r="F20" s="72">
        <v>501.41749220750131</v>
      </c>
      <c r="G20" s="72">
        <v>512.15063802499969</v>
      </c>
      <c r="H20" s="72">
        <v>511.63751852500076</v>
      </c>
      <c r="I20" s="72">
        <v>533.98357952499839</v>
      </c>
      <c r="J20" s="72">
        <v>538.4384131500002</v>
      </c>
      <c r="K20" s="72">
        <v>513.2158017500002</v>
      </c>
      <c r="L20" s="684">
        <v>503.7</v>
      </c>
      <c r="M20" s="684">
        <v>537.03588929999853</v>
      </c>
      <c r="N20" s="186" t="s">
        <v>280</v>
      </c>
      <c r="O20" s="1052" t="s">
        <v>293</v>
      </c>
    </row>
    <row r="21" spans="1:16" ht="17.25" customHeight="1" x14ac:dyDescent="0.2">
      <c r="A21" s="1053"/>
      <c r="B21" s="185" t="s">
        <v>282</v>
      </c>
      <c r="C21" s="27">
        <v>160.87196935000046</v>
      </c>
      <c r="D21" s="27">
        <v>194.46332340000049</v>
      </c>
      <c r="E21" s="72">
        <v>206.15510894190038</v>
      </c>
      <c r="F21" s="72">
        <v>273.22261640749934</v>
      </c>
      <c r="G21" s="72">
        <v>270.83381855000022</v>
      </c>
      <c r="H21" s="72">
        <v>273.90178282499983</v>
      </c>
      <c r="I21" s="72">
        <v>288.76373200000046</v>
      </c>
      <c r="J21" s="72">
        <v>277.94762449999979</v>
      </c>
      <c r="K21" s="72">
        <v>271.68578827500005</v>
      </c>
      <c r="L21" s="683">
        <v>253.8</v>
      </c>
      <c r="M21" s="683">
        <v>253.42051060000099</v>
      </c>
      <c r="N21" s="186" t="s">
        <v>282</v>
      </c>
      <c r="O21" s="1052"/>
    </row>
    <row r="22" spans="1:16" ht="17.25" customHeight="1" x14ac:dyDescent="0.2">
      <c r="A22" s="1053" t="s">
        <v>294</v>
      </c>
      <c r="B22" s="185" t="s">
        <v>284</v>
      </c>
      <c r="C22" s="27">
        <v>66.820434450000036</v>
      </c>
      <c r="D22" s="27">
        <v>39.281934700000015</v>
      </c>
      <c r="E22" s="72">
        <v>21.251154690650012</v>
      </c>
      <c r="F22" s="72">
        <v>17.951549352500024</v>
      </c>
      <c r="G22" s="72">
        <v>22.50455285</v>
      </c>
      <c r="H22" s="72">
        <v>22.589680824999984</v>
      </c>
      <c r="I22" s="72">
        <v>24.360211500000023</v>
      </c>
      <c r="J22" s="72">
        <v>23.665008224999994</v>
      </c>
      <c r="K22" s="72">
        <v>20.801473350000009</v>
      </c>
      <c r="L22" s="684">
        <v>18.2</v>
      </c>
      <c r="M22" s="684">
        <v>17.179413274999998</v>
      </c>
      <c r="N22" s="186" t="s">
        <v>280</v>
      </c>
      <c r="O22" s="1052" t="s">
        <v>295</v>
      </c>
    </row>
    <row r="23" spans="1:16" ht="17.25" customHeight="1" x14ac:dyDescent="0.2">
      <c r="A23" s="1053"/>
      <c r="B23" s="185" t="s">
        <v>282</v>
      </c>
      <c r="C23" s="27">
        <v>60.907024625000012</v>
      </c>
      <c r="D23" s="27">
        <v>56.50325212500011</v>
      </c>
      <c r="E23" s="72">
        <v>45.546684189124989</v>
      </c>
      <c r="F23" s="72">
        <v>44.037574507499983</v>
      </c>
      <c r="G23" s="72">
        <v>47.341699000000048</v>
      </c>
      <c r="H23" s="72">
        <v>46.192530575000006</v>
      </c>
      <c r="I23" s="72">
        <v>41.965537749999974</v>
      </c>
      <c r="J23" s="72">
        <v>42.637765175000006</v>
      </c>
      <c r="K23" s="72">
        <v>41.104585725000014</v>
      </c>
      <c r="L23" s="683">
        <v>41.3</v>
      </c>
      <c r="M23" s="683">
        <v>39.113053349999944</v>
      </c>
      <c r="N23" s="186" t="s">
        <v>282</v>
      </c>
      <c r="O23" s="1052"/>
    </row>
    <row r="24" spans="1:16" ht="17.25" customHeight="1" x14ac:dyDescent="0.2">
      <c r="A24" s="1051" t="s">
        <v>296</v>
      </c>
      <c r="B24" s="185" t="s">
        <v>284</v>
      </c>
      <c r="C24" s="27">
        <v>198.61615609999961</v>
      </c>
      <c r="D24" s="27">
        <v>150.26815267499927</v>
      </c>
      <c r="E24" s="72">
        <v>79.65774114039985</v>
      </c>
      <c r="F24" s="72">
        <v>96.561089817499692</v>
      </c>
      <c r="G24" s="72">
        <v>93.717299724999975</v>
      </c>
      <c r="H24" s="72">
        <v>95.383744750000076</v>
      </c>
      <c r="I24" s="72">
        <v>91.212032725000043</v>
      </c>
      <c r="J24" s="72">
        <v>100.73685629999994</v>
      </c>
      <c r="K24" s="72">
        <v>93.607233650000012</v>
      </c>
      <c r="L24" s="684">
        <v>78.3</v>
      </c>
      <c r="M24" s="684">
        <v>83.581896424999982</v>
      </c>
      <c r="N24" s="186" t="s">
        <v>280</v>
      </c>
      <c r="O24" s="1052" t="s">
        <v>297</v>
      </c>
    </row>
    <row r="25" spans="1:16" ht="17.25" customHeight="1" x14ac:dyDescent="0.2">
      <c r="A25" s="1051"/>
      <c r="B25" s="185" t="s">
        <v>282</v>
      </c>
      <c r="C25" s="27">
        <v>916.19621307498244</v>
      </c>
      <c r="D25" s="27">
        <v>815.33979082499502</v>
      </c>
      <c r="E25" s="72">
        <v>769.48187499538369</v>
      </c>
      <c r="F25" s="72">
        <v>769.68569098000705</v>
      </c>
      <c r="G25" s="72">
        <v>774.68845672500061</v>
      </c>
      <c r="H25" s="72">
        <v>769.59289672499949</v>
      </c>
      <c r="I25" s="72">
        <v>773.62803965000137</v>
      </c>
      <c r="J25" s="72">
        <v>748.64804792500047</v>
      </c>
      <c r="K25" s="72">
        <v>742.17259332500009</v>
      </c>
      <c r="L25" s="683">
        <v>719.4</v>
      </c>
      <c r="M25" s="683">
        <v>718.41725860000156</v>
      </c>
      <c r="N25" s="186" t="s">
        <v>282</v>
      </c>
      <c r="O25" s="1052"/>
    </row>
    <row r="26" spans="1:16" ht="17.25" customHeight="1" x14ac:dyDescent="0.2">
      <c r="A26" s="1059" t="s">
        <v>298</v>
      </c>
      <c r="B26" s="185" t="s">
        <v>284</v>
      </c>
      <c r="C26" s="27">
        <v>157.25468747500003</v>
      </c>
      <c r="D26" s="27">
        <v>154.0695690999988</v>
      </c>
      <c r="E26" s="72">
        <v>157.90181648929973</v>
      </c>
      <c r="F26" s="72">
        <v>176.25018800749999</v>
      </c>
      <c r="G26" s="72">
        <v>183.97453302499989</v>
      </c>
      <c r="H26" s="72">
        <v>196.59521507500014</v>
      </c>
      <c r="I26" s="72">
        <v>209.23207157500016</v>
      </c>
      <c r="J26" s="72">
        <v>189.4291332999999</v>
      </c>
      <c r="K26" s="72">
        <v>182.99346765000007</v>
      </c>
      <c r="L26" s="684">
        <v>181.9</v>
      </c>
      <c r="M26" s="684">
        <v>173.52068627500003</v>
      </c>
      <c r="N26" s="186" t="s">
        <v>280</v>
      </c>
      <c r="O26" s="1052" t="s">
        <v>299</v>
      </c>
    </row>
    <row r="27" spans="1:16" ht="17.25" customHeight="1" x14ac:dyDescent="0.2">
      <c r="A27" s="1059"/>
      <c r="B27" s="185" t="s">
        <v>282</v>
      </c>
      <c r="C27" s="27">
        <v>485.70138572500792</v>
      </c>
      <c r="D27" s="27">
        <v>452.57031602500132</v>
      </c>
      <c r="E27" s="72">
        <v>511.16785868984505</v>
      </c>
      <c r="F27" s="72">
        <v>507.98268898749882</v>
      </c>
      <c r="G27" s="72">
        <v>517.58203005000041</v>
      </c>
      <c r="H27" s="72">
        <v>519.15032912499976</v>
      </c>
      <c r="I27" s="72">
        <v>517.7463169749991</v>
      </c>
      <c r="J27" s="72">
        <v>538.97306127499985</v>
      </c>
      <c r="K27" s="72">
        <v>520.5537181499999</v>
      </c>
      <c r="L27" s="683">
        <v>511.2</v>
      </c>
      <c r="M27" s="683">
        <v>514.86405917500019</v>
      </c>
      <c r="N27" s="186" t="s">
        <v>282</v>
      </c>
      <c r="O27" s="1052"/>
    </row>
    <row r="28" spans="1:16" ht="17.25" customHeight="1" x14ac:dyDescent="0.2">
      <c r="A28" s="1053" t="s">
        <v>300</v>
      </c>
      <c r="B28" s="185" t="s">
        <v>284</v>
      </c>
      <c r="C28" s="27">
        <v>301.76687122500039</v>
      </c>
      <c r="D28" s="27">
        <v>233.38577545000055</v>
      </c>
      <c r="E28" s="72">
        <v>185.16513470152424</v>
      </c>
      <c r="F28" s="72">
        <v>172.79457156750041</v>
      </c>
      <c r="G28" s="72">
        <v>185.70944944999974</v>
      </c>
      <c r="H28" s="72">
        <v>175.25605972499986</v>
      </c>
      <c r="I28" s="72">
        <v>178.24140982500023</v>
      </c>
      <c r="J28" s="72">
        <v>199.94800244999993</v>
      </c>
      <c r="K28" s="27">
        <v>194.57534230000002</v>
      </c>
      <c r="L28" s="684">
        <v>173.4</v>
      </c>
      <c r="M28" s="684">
        <v>172.09839602499963</v>
      </c>
      <c r="N28" s="186" t="s">
        <v>280</v>
      </c>
      <c r="O28" s="1052" t="s">
        <v>301</v>
      </c>
      <c r="P28" s="38"/>
    </row>
    <row r="29" spans="1:16" ht="17.25" customHeight="1" x14ac:dyDescent="0.2">
      <c r="A29" s="1051"/>
      <c r="B29" s="185" t="s">
        <v>282</v>
      </c>
      <c r="C29" s="27">
        <v>194.01307162499907</v>
      </c>
      <c r="D29" s="27">
        <v>159.86824437499962</v>
      </c>
      <c r="E29" s="72">
        <v>121.5330771332998</v>
      </c>
      <c r="F29" s="72">
        <v>107.7415772399996</v>
      </c>
      <c r="G29" s="72">
        <v>98.606932000000114</v>
      </c>
      <c r="H29" s="72">
        <v>101.47296092499994</v>
      </c>
      <c r="I29" s="72">
        <v>108.85284352499995</v>
      </c>
      <c r="J29" s="72">
        <v>123.41891729999999</v>
      </c>
      <c r="K29" s="27">
        <v>122.11076045</v>
      </c>
      <c r="L29" s="680">
        <v>120.4</v>
      </c>
      <c r="M29" s="680">
        <v>116.03762414999989</v>
      </c>
      <c r="N29" s="186" t="s">
        <v>282</v>
      </c>
      <c r="O29" s="1052"/>
      <c r="P29" s="38"/>
    </row>
    <row r="30" spans="1:16" ht="17.25" customHeight="1" x14ac:dyDescent="0.2">
      <c r="A30" s="1058" t="s">
        <v>302</v>
      </c>
      <c r="B30" s="185" t="s">
        <v>284</v>
      </c>
      <c r="C30" s="27">
        <v>1.043015275000025</v>
      </c>
      <c r="D30" s="27">
        <v>0.89454425000002491</v>
      </c>
      <c r="E30" s="72">
        <v>0.88003595350002495</v>
      </c>
      <c r="F30" s="72">
        <v>1.1539145200000249</v>
      </c>
      <c r="G30" s="72">
        <v>1.5595046749999999</v>
      </c>
      <c r="H30" s="72">
        <v>1.5263112749999999</v>
      </c>
      <c r="I30" s="72">
        <v>0.5851404</v>
      </c>
      <c r="J30" s="72">
        <v>1.2506193250000004</v>
      </c>
      <c r="K30" s="72">
        <v>1.8386294249999999</v>
      </c>
      <c r="L30" s="684">
        <v>1.6</v>
      </c>
      <c r="M30" s="684">
        <v>0.88426605000000003</v>
      </c>
      <c r="N30" s="186" t="s">
        <v>280</v>
      </c>
      <c r="O30" s="1052" t="s">
        <v>303</v>
      </c>
    </row>
    <row r="31" spans="1:16" ht="17.25" customHeight="1" x14ac:dyDescent="0.2">
      <c r="A31" s="1058"/>
      <c r="B31" s="185" t="s">
        <v>282</v>
      </c>
      <c r="C31" s="27">
        <v>69.948433474999931</v>
      </c>
      <c r="D31" s="27">
        <v>55.156585850000084</v>
      </c>
      <c r="E31" s="27">
        <v>13.900620199850025</v>
      </c>
      <c r="F31" s="72">
        <v>13.216830350000013</v>
      </c>
      <c r="G31" s="72">
        <v>12.855202774999997</v>
      </c>
      <c r="H31" s="72">
        <v>15.072765000000006</v>
      </c>
      <c r="I31" s="72">
        <v>14.642865899999999</v>
      </c>
      <c r="J31" s="72">
        <v>15.540522275000004</v>
      </c>
      <c r="K31" s="72">
        <v>23.409191125000003</v>
      </c>
      <c r="L31" s="683">
        <v>14.5</v>
      </c>
      <c r="M31" s="683">
        <v>15.203520850000011</v>
      </c>
      <c r="N31" s="186" t="s">
        <v>282</v>
      </c>
      <c r="O31" s="1052"/>
    </row>
    <row r="32" spans="1:16" ht="17.25" customHeight="1" x14ac:dyDescent="0.2">
      <c r="A32" s="1058" t="s">
        <v>304</v>
      </c>
      <c r="B32" s="185" t="s">
        <v>284</v>
      </c>
      <c r="C32" s="27">
        <v>3.5033230750000248</v>
      </c>
      <c r="D32" s="27">
        <v>1.3233129250000253</v>
      </c>
      <c r="E32" s="928" t="s">
        <v>10</v>
      </c>
      <c r="F32" s="929" t="s">
        <v>10</v>
      </c>
      <c r="G32" s="929" t="s">
        <v>10</v>
      </c>
      <c r="H32" s="72">
        <v>0.55769302500000006</v>
      </c>
      <c r="I32" s="929" t="s">
        <v>10</v>
      </c>
      <c r="J32" s="929" t="s">
        <v>11</v>
      </c>
      <c r="K32" s="929" t="s">
        <v>10</v>
      </c>
      <c r="L32" s="930" t="s">
        <v>11</v>
      </c>
      <c r="M32" s="929" t="s">
        <v>10</v>
      </c>
      <c r="N32" s="186" t="s">
        <v>280</v>
      </c>
      <c r="O32" s="1052" t="s">
        <v>193</v>
      </c>
    </row>
    <row r="33" spans="1:16" ht="17.25" customHeight="1" x14ac:dyDescent="0.2">
      <c r="A33" s="1058"/>
      <c r="B33" s="185" t="s">
        <v>282</v>
      </c>
      <c r="C33" s="27">
        <v>6.2360797000000261</v>
      </c>
      <c r="D33" s="27">
        <v>1.9417832750000248</v>
      </c>
      <c r="E33" s="27">
        <v>0.603463744000025</v>
      </c>
      <c r="F33" s="72">
        <v>0.605968207500025</v>
      </c>
      <c r="G33" s="72">
        <v>0.50567347499999993</v>
      </c>
      <c r="H33" s="175" t="s">
        <v>10</v>
      </c>
      <c r="I33" s="929" t="s">
        <v>10</v>
      </c>
      <c r="J33" s="929" t="s">
        <v>10</v>
      </c>
      <c r="K33" s="931" t="s">
        <v>11</v>
      </c>
      <c r="L33" s="932" t="s">
        <v>11</v>
      </c>
      <c r="M33" s="932" t="s">
        <v>11</v>
      </c>
      <c r="N33" s="186" t="s">
        <v>282</v>
      </c>
      <c r="O33" s="1052"/>
    </row>
    <row r="34" spans="1:16" ht="7.15" customHeight="1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1:16" ht="12" customHeight="1" x14ac:dyDescent="0.2">
      <c r="A35" s="92" t="s">
        <v>305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188" t="s">
        <v>306</v>
      </c>
      <c r="P35" s="38"/>
    </row>
    <row r="36" spans="1:16" ht="12" customHeight="1" x14ac:dyDescent="0.2">
      <c r="A36" s="92" t="s">
        <v>307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188" t="s">
        <v>308</v>
      </c>
      <c r="P36" s="38"/>
    </row>
    <row r="37" spans="1:16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1:16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1:16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1:16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1:16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1:16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1:16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1:16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1:16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</row>
    <row r="47" spans="1:16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spans="1:16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1:16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1:16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</row>
    <row r="51" spans="1:16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</row>
    <row r="52" spans="1:16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</row>
    <row r="53" spans="1:16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</row>
    <row r="54" spans="1:16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</row>
    <row r="55" spans="1:16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1:16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</row>
    <row r="57" spans="1:16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1:16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1:16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0" spans="1:16" x14ac:dyDescent="0.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</row>
    <row r="61" spans="1:16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</row>
    <row r="62" spans="1:16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</row>
    <row r="63" spans="1:16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</row>
    <row r="64" spans="1:16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</row>
    <row r="67" spans="1:16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</row>
    <row r="68" spans="1:16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</row>
    <row r="69" spans="1:16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</row>
    <row r="70" spans="1:16" x14ac:dyDescent="0.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</row>
    <row r="71" spans="1:16" x14ac:dyDescent="0.2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</row>
    <row r="72" spans="1:16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</row>
    <row r="73" spans="1:16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</row>
    <row r="74" spans="1:16" x14ac:dyDescent="0.2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</row>
    <row r="75" spans="1:16" x14ac:dyDescent="0.2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</row>
    <row r="76" spans="1:16" x14ac:dyDescent="0.2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</row>
    <row r="77" spans="1:16" x14ac:dyDescent="0.2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</row>
    <row r="78" spans="1:16" x14ac:dyDescent="0.2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</row>
    <row r="79" spans="1:16" x14ac:dyDescent="0.2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</row>
    <row r="80" spans="1:16" x14ac:dyDescent="0.2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</row>
    <row r="81" spans="1:16" x14ac:dyDescent="0.2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</row>
    <row r="82" spans="1:16" x14ac:dyDescent="0.2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</row>
    <row r="83" spans="1:16" x14ac:dyDescent="0.2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</row>
    <row r="84" spans="1:16" x14ac:dyDescent="0.2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</row>
    <row r="85" spans="1:16" x14ac:dyDescent="0.2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</row>
    <row r="86" spans="1:16" x14ac:dyDescent="0.2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</row>
    <row r="87" spans="1:16" x14ac:dyDescent="0.2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</row>
    <row r="88" spans="1:16" x14ac:dyDescent="0.2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</row>
    <row r="89" spans="1:16" x14ac:dyDescent="0.2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</row>
    <row r="90" spans="1:16" x14ac:dyDescent="0.2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</row>
    <row r="91" spans="1:16" x14ac:dyDescent="0.2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</row>
    <row r="92" spans="1:16" x14ac:dyDescent="0.2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</row>
    <row r="93" spans="1:16" x14ac:dyDescent="0.2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</row>
    <row r="94" spans="1:16" x14ac:dyDescent="0.2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</row>
    <row r="95" spans="1:16" x14ac:dyDescent="0.2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</row>
    <row r="96" spans="1:16" x14ac:dyDescent="0.2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</row>
    <row r="97" spans="1:16" x14ac:dyDescent="0.2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</row>
    <row r="98" spans="1:16" x14ac:dyDescent="0.2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</row>
    <row r="99" spans="1:16" x14ac:dyDescent="0.2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</row>
    <row r="100" spans="1:16" x14ac:dyDescent="0.2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</row>
    <row r="101" spans="1:16" x14ac:dyDescent="0.2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</row>
    <row r="102" spans="1:16" x14ac:dyDescent="0.2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</row>
    <row r="103" spans="1:16" x14ac:dyDescent="0.2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</row>
    <row r="104" spans="1:16" x14ac:dyDescent="0.2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</row>
    <row r="105" spans="1:16" x14ac:dyDescent="0.2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</row>
    <row r="106" spans="1:16" x14ac:dyDescent="0.2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</row>
    <row r="107" spans="1:16" x14ac:dyDescent="0.2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</row>
    <row r="108" spans="1:16" x14ac:dyDescent="0.2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</row>
    <row r="109" spans="1:16" x14ac:dyDescent="0.2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</row>
    <row r="110" spans="1:16" x14ac:dyDescent="0.2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</row>
    <row r="111" spans="1:16" x14ac:dyDescent="0.2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</row>
    <row r="112" spans="1:16" x14ac:dyDescent="0.2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</row>
    <row r="113" spans="1:16" x14ac:dyDescent="0.2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</row>
    <row r="114" spans="1:16" x14ac:dyDescent="0.2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</row>
    <row r="115" spans="1:16" x14ac:dyDescent="0.2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</row>
    <row r="116" spans="1:16" x14ac:dyDescent="0.2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</row>
    <row r="117" spans="1:16" x14ac:dyDescent="0.2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</row>
    <row r="118" spans="1:16" x14ac:dyDescent="0.2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</row>
    <row r="119" spans="1:16" x14ac:dyDescent="0.2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</row>
    <row r="120" spans="1:16" x14ac:dyDescent="0.2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</row>
    <row r="121" spans="1:16" x14ac:dyDescent="0.2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</row>
    <row r="122" spans="1:16" x14ac:dyDescent="0.2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</row>
    <row r="123" spans="1:16" x14ac:dyDescent="0.2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</row>
    <row r="124" spans="1:16" x14ac:dyDescent="0.2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</row>
    <row r="125" spans="1:16" x14ac:dyDescent="0.2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</row>
    <row r="126" spans="1:16" x14ac:dyDescent="0.2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</row>
    <row r="127" spans="1:16" x14ac:dyDescent="0.2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</row>
    <row r="128" spans="1:16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</row>
    <row r="129" spans="1:16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</row>
    <row r="130" spans="1:16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</row>
    <row r="131" spans="1:16" x14ac:dyDescent="0.2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</row>
    <row r="132" spans="1:16" x14ac:dyDescent="0.2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</row>
    <row r="133" spans="1:16" x14ac:dyDescent="0.2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</row>
    <row r="134" spans="1:16" x14ac:dyDescent="0.2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</row>
    <row r="135" spans="1:16" x14ac:dyDescent="0.2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</row>
    <row r="136" spans="1:16" x14ac:dyDescent="0.2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</row>
    <row r="137" spans="1:16" x14ac:dyDescent="0.2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</row>
    <row r="138" spans="1:16" x14ac:dyDescent="0.2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</row>
    <row r="139" spans="1:16" x14ac:dyDescent="0.2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</row>
    <row r="140" spans="1:16" x14ac:dyDescent="0.2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</row>
    <row r="141" spans="1:16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</row>
    <row r="142" spans="1:16" x14ac:dyDescent="0.2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</row>
    <row r="143" spans="1:16" x14ac:dyDescent="0.2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</row>
    <row r="144" spans="1:16" x14ac:dyDescent="0.2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</row>
    <row r="145" spans="1:16" x14ac:dyDescent="0.2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</row>
    <row r="146" spans="1:16" x14ac:dyDescent="0.2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</row>
    <row r="147" spans="1:16" x14ac:dyDescent="0.2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</row>
    <row r="148" spans="1:16" x14ac:dyDescent="0.2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</row>
    <row r="149" spans="1:16" x14ac:dyDescent="0.2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</row>
    <row r="150" spans="1:16" x14ac:dyDescent="0.2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</row>
    <row r="151" spans="1:16" x14ac:dyDescent="0.2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</row>
    <row r="152" spans="1:16" x14ac:dyDescent="0.2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</row>
    <row r="153" spans="1:16" x14ac:dyDescent="0.2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</row>
    <row r="154" spans="1:16" x14ac:dyDescent="0.2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</row>
    <row r="155" spans="1:16" x14ac:dyDescent="0.2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</row>
    <row r="156" spans="1:16" x14ac:dyDescent="0.2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</row>
    <row r="157" spans="1:16" x14ac:dyDescent="0.2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</row>
    <row r="158" spans="1:16" x14ac:dyDescent="0.2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</row>
    <row r="159" spans="1:16" x14ac:dyDescent="0.2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</row>
    <row r="160" spans="1:16" x14ac:dyDescent="0.2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</row>
    <row r="161" spans="1:16" x14ac:dyDescent="0.2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</row>
    <row r="162" spans="1:16" x14ac:dyDescent="0.2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</row>
    <row r="163" spans="1:16" x14ac:dyDescent="0.2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</row>
    <row r="164" spans="1:16" x14ac:dyDescent="0.2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</row>
    <row r="165" spans="1:16" x14ac:dyDescent="0.2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</row>
    <row r="166" spans="1:16" x14ac:dyDescent="0.2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</row>
    <row r="167" spans="1:16" x14ac:dyDescent="0.2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</row>
    <row r="168" spans="1:16" x14ac:dyDescent="0.2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</row>
    <row r="169" spans="1:16" x14ac:dyDescent="0.2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</row>
    <row r="170" spans="1:16" x14ac:dyDescent="0.2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</row>
    <row r="171" spans="1:16" x14ac:dyDescent="0.2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</row>
    <row r="172" spans="1:16" x14ac:dyDescent="0.2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</row>
    <row r="173" spans="1:16" x14ac:dyDescent="0.2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</row>
    <row r="174" spans="1:16" x14ac:dyDescent="0.2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</row>
    <row r="175" spans="1:16" x14ac:dyDescent="0.2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</row>
    <row r="176" spans="1:16" x14ac:dyDescent="0.2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</row>
    <row r="177" spans="1:16" x14ac:dyDescent="0.2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</row>
    <row r="178" spans="1:16" x14ac:dyDescent="0.2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</row>
    <row r="179" spans="1:16" x14ac:dyDescent="0.2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  <row r="180" spans="1:16" x14ac:dyDescent="0.2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</row>
    <row r="181" spans="1:16" x14ac:dyDescent="0.2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</row>
    <row r="182" spans="1:16" x14ac:dyDescent="0.2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</row>
    <row r="183" spans="1:16" x14ac:dyDescent="0.2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</row>
    <row r="184" spans="1:16" x14ac:dyDescent="0.2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</row>
    <row r="185" spans="1:16" x14ac:dyDescent="0.2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</row>
    <row r="186" spans="1:16" x14ac:dyDescent="0.2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</row>
    <row r="187" spans="1:16" x14ac:dyDescent="0.2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</row>
    <row r="188" spans="1:16" x14ac:dyDescent="0.2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</row>
    <row r="189" spans="1:16" x14ac:dyDescent="0.2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</row>
    <row r="190" spans="1:16" x14ac:dyDescent="0.2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</row>
    <row r="191" spans="1:16" x14ac:dyDescent="0.2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</row>
    <row r="192" spans="1:16" x14ac:dyDescent="0.2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  <row r="193" spans="1:16" x14ac:dyDescent="0.2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</row>
    <row r="194" spans="1:16" x14ac:dyDescent="0.2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</row>
    <row r="195" spans="1:16" x14ac:dyDescent="0.2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</row>
    <row r="196" spans="1:16" x14ac:dyDescent="0.2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</row>
    <row r="197" spans="1:16" x14ac:dyDescent="0.2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</row>
    <row r="198" spans="1:16" x14ac:dyDescent="0.2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</row>
    <row r="199" spans="1:16" x14ac:dyDescent="0.2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</row>
    <row r="200" spans="1:16" x14ac:dyDescent="0.2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</row>
    <row r="201" spans="1:16" x14ac:dyDescent="0.2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</row>
    <row r="202" spans="1:16" x14ac:dyDescent="0.2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</row>
    <row r="203" spans="1:16" x14ac:dyDescent="0.2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</row>
    <row r="204" spans="1:16" x14ac:dyDescent="0.2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</row>
    <row r="205" spans="1:16" x14ac:dyDescent="0.2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  <row r="206" spans="1:16" x14ac:dyDescent="0.2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</row>
    <row r="207" spans="1:16" x14ac:dyDescent="0.2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</row>
    <row r="208" spans="1:16" x14ac:dyDescent="0.2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</row>
    <row r="209" spans="1:16" x14ac:dyDescent="0.2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</row>
    <row r="210" spans="1:16" x14ac:dyDescent="0.2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</row>
    <row r="211" spans="1:16" x14ac:dyDescent="0.2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</row>
    <row r="212" spans="1:16" x14ac:dyDescent="0.2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</row>
    <row r="213" spans="1:16" x14ac:dyDescent="0.2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</row>
    <row r="214" spans="1:16" x14ac:dyDescent="0.2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</row>
    <row r="215" spans="1:16" x14ac:dyDescent="0.2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</row>
    <row r="216" spans="1:16" x14ac:dyDescent="0.2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</row>
    <row r="217" spans="1:16" x14ac:dyDescent="0.2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</row>
    <row r="218" spans="1:16" x14ac:dyDescent="0.2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  <row r="219" spans="1:16" x14ac:dyDescent="0.2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</row>
    <row r="220" spans="1:16" x14ac:dyDescent="0.2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</row>
    <row r="221" spans="1:16" x14ac:dyDescent="0.2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</row>
    <row r="222" spans="1:16" x14ac:dyDescent="0.2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</row>
    <row r="223" spans="1:16" x14ac:dyDescent="0.2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</row>
    <row r="224" spans="1:16" x14ac:dyDescent="0.2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</row>
    <row r="225" spans="1:16" x14ac:dyDescent="0.2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</row>
    <row r="226" spans="1:16" x14ac:dyDescent="0.2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</row>
    <row r="227" spans="1:16" x14ac:dyDescent="0.2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</row>
    <row r="228" spans="1:16" x14ac:dyDescent="0.2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</row>
    <row r="229" spans="1:16" x14ac:dyDescent="0.2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</row>
    <row r="230" spans="1:16" x14ac:dyDescent="0.2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</row>
    <row r="231" spans="1:16" x14ac:dyDescent="0.2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  <row r="232" spans="1:16" x14ac:dyDescent="0.2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</row>
    <row r="233" spans="1:16" x14ac:dyDescent="0.2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</row>
    <row r="234" spans="1:16" x14ac:dyDescent="0.2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</row>
    <row r="235" spans="1:16" x14ac:dyDescent="0.2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</row>
    <row r="236" spans="1:16" x14ac:dyDescent="0.2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</row>
    <row r="237" spans="1:16" x14ac:dyDescent="0.2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</row>
    <row r="238" spans="1:16" x14ac:dyDescent="0.2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</row>
    <row r="239" spans="1:16" x14ac:dyDescent="0.2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</row>
    <row r="240" spans="1:16" x14ac:dyDescent="0.2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</row>
    <row r="241" spans="1:16" x14ac:dyDescent="0.2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</row>
    <row r="242" spans="1:16" x14ac:dyDescent="0.2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</row>
    <row r="243" spans="1:16" x14ac:dyDescent="0.2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</row>
    <row r="244" spans="1:16" x14ac:dyDescent="0.2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</row>
    <row r="245" spans="1:16" x14ac:dyDescent="0.2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</row>
    <row r="246" spans="1:16" x14ac:dyDescent="0.2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</row>
    <row r="247" spans="1:16" x14ac:dyDescent="0.2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</row>
    <row r="248" spans="1:16" x14ac:dyDescent="0.2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</row>
    <row r="249" spans="1:16" x14ac:dyDescent="0.2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</row>
    <row r="250" spans="1:16" x14ac:dyDescent="0.2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</row>
    <row r="251" spans="1:16" x14ac:dyDescent="0.2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</row>
    <row r="252" spans="1:16" x14ac:dyDescent="0.2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</row>
    <row r="253" spans="1:16" x14ac:dyDescent="0.2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</row>
    <row r="254" spans="1:16" x14ac:dyDescent="0.2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</row>
    <row r="255" spans="1:16" x14ac:dyDescent="0.2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</row>
    <row r="256" spans="1:16" x14ac:dyDescent="0.2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</row>
    <row r="257" spans="1:16" x14ac:dyDescent="0.2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</row>
    <row r="258" spans="1:16" x14ac:dyDescent="0.2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</row>
    <row r="259" spans="1:16" x14ac:dyDescent="0.2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</row>
    <row r="260" spans="1:16" x14ac:dyDescent="0.2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</row>
    <row r="261" spans="1:16" x14ac:dyDescent="0.2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</row>
    <row r="262" spans="1:16" x14ac:dyDescent="0.2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</row>
    <row r="263" spans="1:16" x14ac:dyDescent="0.2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</row>
    <row r="264" spans="1:16" x14ac:dyDescent="0.2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</row>
    <row r="265" spans="1:16" x14ac:dyDescent="0.2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</row>
    <row r="266" spans="1:16" x14ac:dyDescent="0.2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</row>
    <row r="267" spans="1:16" x14ac:dyDescent="0.2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</row>
    <row r="268" spans="1:16" x14ac:dyDescent="0.2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</row>
    <row r="269" spans="1:16" x14ac:dyDescent="0.2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</row>
    <row r="270" spans="1:16" x14ac:dyDescent="0.2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</row>
    <row r="271" spans="1:16" x14ac:dyDescent="0.2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</row>
    <row r="272" spans="1:16" x14ac:dyDescent="0.2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</row>
    <row r="273" spans="1:16" x14ac:dyDescent="0.2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</row>
    <row r="274" spans="1:16" x14ac:dyDescent="0.2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</row>
    <row r="275" spans="1:16" x14ac:dyDescent="0.2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</row>
    <row r="276" spans="1:16" x14ac:dyDescent="0.2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</row>
    <row r="277" spans="1:16" x14ac:dyDescent="0.2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</row>
    <row r="278" spans="1:16" x14ac:dyDescent="0.2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</row>
    <row r="279" spans="1:16" x14ac:dyDescent="0.2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</row>
    <row r="280" spans="1:16" x14ac:dyDescent="0.2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</row>
    <row r="281" spans="1:16" x14ac:dyDescent="0.2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</row>
    <row r="282" spans="1:16" x14ac:dyDescent="0.2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</row>
    <row r="283" spans="1:16" x14ac:dyDescent="0.2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</row>
    <row r="284" spans="1:16" x14ac:dyDescent="0.2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</row>
    <row r="285" spans="1:16" x14ac:dyDescent="0.2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</row>
    <row r="286" spans="1:16" x14ac:dyDescent="0.2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</row>
    <row r="287" spans="1:16" x14ac:dyDescent="0.2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</row>
    <row r="288" spans="1:16" x14ac:dyDescent="0.2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</row>
    <row r="289" spans="1:16" x14ac:dyDescent="0.2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</row>
    <row r="290" spans="1:16" x14ac:dyDescent="0.2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</row>
    <row r="291" spans="1:16" x14ac:dyDescent="0.2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</row>
    <row r="292" spans="1:16" x14ac:dyDescent="0.2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</row>
    <row r="293" spans="1:16" x14ac:dyDescent="0.2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</row>
    <row r="294" spans="1:16" x14ac:dyDescent="0.2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</row>
    <row r="295" spans="1:16" x14ac:dyDescent="0.2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</row>
    <row r="296" spans="1:16" x14ac:dyDescent="0.2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</row>
  </sheetData>
  <mergeCells count="39">
    <mergeCell ref="A24:A25"/>
    <mergeCell ref="O24:O25"/>
    <mergeCell ref="A32:A33"/>
    <mergeCell ref="O32:O33"/>
    <mergeCell ref="A26:A27"/>
    <mergeCell ref="O26:O27"/>
    <mergeCell ref="A28:A29"/>
    <mergeCell ref="O28:O29"/>
    <mergeCell ref="A30:A31"/>
    <mergeCell ref="O30:O31"/>
    <mergeCell ref="A18:A19"/>
    <mergeCell ref="O18:O19"/>
    <mergeCell ref="A20:A21"/>
    <mergeCell ref="O20:O21"/>
    <mergeCell ref="A22:A23"/>
    <mergeCell ref="O22:O23"/>
    <mergeCell ref="A14:A15"/>
    <mergeCell ref="O14:O15"/>
    <mergeCell ref="A16:A17"/>
    <mergeCell ref="O16:O17"/>
    <mergeCell ref="J7:J9"/>
    <mergeCell ref="A12:A13"/>
    <mergeCell ref="O12:O13"/>
    <mergeCell ref="A7:A8"/>
    <mergeCell ref="B7:B9"/>
    <mergeCell ref="C7:C9"/>
    <mergeCell ref="D7:D9"/>
    <mergeCell ref="E7:E9"/>
    <mergeCell ref="F7:F9"/>
    <mergeCell ref="M7:M9"/>
    <mergeCell ref="N7:N9"/>
    <mergeCell ref="O7:O8"/>
    <mergeCell ref="A10:A11"/>
    <mergeCell ref="O10:O11"/>
    <mergeCell ref="G7:G9"/>
    <mergeCell ref="H7:H9"/>
    <mergeCell ref="I7:I9"/>
    <mergeCell ref="K7:K9"/>
    <mergeCell ref="L7:L9"/>
  </mergeCells>
  <hyperlinks>
    <hyperlink ref="Q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25"/>
  <sheetViews>
    <sheetView zoomScaleNormal="100" workbookViewId="0"/>
  </sheetViews>
  <sheetFormatPr defaultColWidth="10.28515625" defaultRowHeight="14.25" x14ac:dyDescent="0.2"/>
  <cols>
    <col min="1" max="1" width="12.85546875" style="519" customWidth="1"/>
    <col min="2" max="2" width="8.42578125" style="519" customWidth="1"/>
    <col min="3" max="3" width="8.85546875" style="519" customWidth="1"/>
    <col min="4" max="4" width="7.140625" style="519" customWidth="1"/>
    <col min="5" max="5" width="7" style="519" customWidth="1"/>
    <col min="6" max="6" width="7.140625" style="519" customWidth="1"/>
    <col min="7" max="7" width="6.42578125" style="519" customWidth="1"/>
    <col min="8" max="8" width="7.85546875" style="519" customWidth="1"/>
    <col min="9" max="9" width="6.5703125" style="519" customWidth="1"/>
    <col min="10" max="12" width="7.140625" style="519" customWidth="1"/>
    <col min="13" max="13" width="7" style="519" customWidth="1"/>
    <col min="14" max="14" width="1.42578125" style="519" customWidth="1"/>
    <col min="15" max="15" width="6.42578125" style="519" customWidth="1"/>
    <col min="16" max="16" width="7.7109375" style="519" customWidth="1"/>
    <col min="17" max="17" width="1.42578125" style="522" customWidth="1"/>
    <col min="18" max="18" width="7.140625" style="519" customWidth="1"/>
    <col min="19" max="19" width="6.42578125" style="519" customWidth="1"/>
    <col min="20" max="20" width="1.42578125" style="522" customWidth="1"/>
    <col min="21" max="21" width="6" style="519" customWidth="1"/>
    <col min="22" max="24" width="7.140625" style="519" customWidth="1"/>
    <col min="25" max="25" width="12.5703125" style="519" customWidth="1"/>
    <col min="26" max="26" width="10.140625" style="519" customWidth="1"/>
    <col min="27" max="28" width="10.28515625" style="519"/>
    <col min="29" max="39" width="10.42578125" style="519" bestFit="1" customWidth="1"/>
    <col min="40" max="40" width="13.28515625" style="519" bestFit="1" customWidth="1"/>
    <col min="41" max="41" width="10.42578125" style="519" bestFit="1" customWidth="1"/>
    <col min="42" max="42" width="13.28515625" style="519" bestFit="1" customWidth="1"/>
    <col min="43" max="46" width="10.42578125" style="519" bestFit="1" customWidth="1"/>
    <col min="47" max="48" width="13.28515625" style="519" bestFit="1" customWidth="1"/>
    <col min="49" max="16384" width="10.28515625" style="519"/>
  </cols>
  <sheetData>
    <row r="1" spans="1:50" ht="15" customHeight="1" x14ac:dyDescent="0.25">
      <c r="A1" s="513" t="s">
        <v>22</v>
      </c>
      <c r="B1" s="555"/>
      <c r="C1" s="551"/>
      <c r="D1" s="551"/>
      <c r="E1" s="551"/>
      <c r="F1" s="551"/>
      <c r="R1" s="525"/>
      <c r="U1" s="525"/>
      <c r="Y1" s="547" t="s">
        <v>23</v>
      </c>
      <c r="AA1" s="614" t="s">
        <v>806</v>
      </c>
    </row>
    <row r="2" spans="1:50" ht="9" customHeight="1" x14ac:dyDescent="0.25">
      <c r="A2" s="513"/>
      <c r="B2" s="555"/>
      <c r="C2" s="551"/>
      <c r="D2" s="551"/>
      <c r="E2" s="551"/>
      <c r="F2" s="551"/>
      <c r="R2" s="525"/>
      <c r="U2" s="525"/>
      <c r="Y2" s="518"/>
    </row>
    <row r="3" spans="1:50" ht="27" customHeight="1" x14ac:dyDescent="0.2">
      <c r="A3" s="1063" t="s">
        <v>902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4" t="s">
        <v>903</v>
      </c>
      <c r="M3" s="1064"/>
      <c r="N3" s="1064"/>
      <c r="O3" s="1064"/>
      <c r="P3" s="1064"/>
      <c r="Q3" s="1064"/>
      <c r="R3" s="1064"/>
      <c r="S3" s="1064"/>
      <c r="T3" s="1064"/>
      <c r="U3" s="1064"/>
      <c r="V3" s="1064"/>
      <c r="W3" s="1064"/>
      <c r="X3" s="1064"/>
      <c r="Y3" s="1064"/>
    </row>
    <row r="4" spans="1:50" ht="15" customHeight="1" thickBot="1" x14ac:dyDescent="0.25">
      <c r="A4" s="523" t="s">
        <v>991</v>
      </c>
      <c r="B4" s="685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R4" s="525"/>
      <c r="S4" s="548"/>
      <c r="U4" s="525"/>
      <c r="V4" s="548"/>
      <c r="W4" s="548"/>
      <c r="X4" s="548"/>
      <c r="Y4" s="527" t="s">
        <v>992</v>
      </c>
    </row>
    <row r="5" spans="1:50" ht="15" customHeight="1" x14ac:dyDescent="0.2">
      <c r="A5" s="1065" t="s">
        <v>14</v>
      </c>
      <c r="B5" s="1002" t="s">
        <v>311</v>
      </c>
      <c r="C5" s="999"/>
      <c r="D5" s="1069" t="s">
        <v>312</v>
      </c>
      <c r="E5" s="1070"/>
      <c r="F5" s="1070"/>
      <c r="G5" s="1070"/>
      <c r="H5" s="1070"/>
      <c r="I5" s="1070"/>
      <c r="J5" s="1070"/>
      <c r="K5" s="1070"/>
      <c r="L5" s="1071" t="s">
        <v>313</v>
      </c>
      <c r="M5" s="1071"/>
      <c r="N5" s="1071"/>
      <c r="O5" s="1071"/>
      <c r="P5" s="1071"/>
      <c r="Q5" s="1071"/>
      <c r="R5" s="1071"/>
      <c r="S5" s="1071"/>
      <c r="T5" s="1071"/>
      <c r="U5" s="1071"/>
      <c r="V5" s="1071"/>
      <c r="W5" s="1071"/>
      <c r="X5" s="1071"/>
      <c r="Y5" s="1012" t="s">
        <v>15</v>
      </c>
    </row>
    <row r="6" spans="1:50" ht="48" customHeight="1" x14ac:dyDescent="0.2">
      <c r="A6" s="1066"/>
      <c r="B6" s="1068"/>
      <c r="C6" s="1000"/>
      <c r="D6" s="1060" t="s">
        <v>314</v>
      </c>
      <c r="E6" s="1062"/>
      <c r="F6" s="1060" t="s">
        <v>315</v>
      </c>
      <c r="G6" s="1062"/>
      <c r="H6" s="1060" t="s">
        <v>316</v>
      </c>
      <c r="I6" s="1062"/>
      <c r="J6" s="1060" t="s">
        <v>317</v>
      </c>
      <c r="K6" s="1061"/>
      <c r="L6" s="1061" t="s">
        <v>318</v>
      </c>
      <c r="M6" s="1062"/>
      <c r="N6" s="798"/>
      <c r="O6" s="1061" t="s">
        <v>319</v>
      </c>
      <c r="P6" s="1062"/>
      <c r="Q6" s="1060" t="s">
        <v>320</v>
      </c>
      <c r="R6" s="1061"/>
      <c r="S6" s="1062"/>
      <c r="T6" s="1060" t="s">
        <v>321</v>
      </c>
      <c r="U6" s="1061"/>
      <c r="V6" s="1062"/>
      <c r="W6" s="1060" t="s">
        <v>322</v>
      </c>
      <c r="X6" s="1062"/>
      <c r="Y6" s="1013"/>
    </row>
    <row r="7" spans="1:50" ht="54" customHeight="1" x14ac:dyDescent="0.2">
      <c r="A7" s="1066"/>
      <c r="B7" s="1074" t="s">
        <v>323</v>
      </c>
      <c r="C7" s="1073"/>
      <c r="D7" s="1074" t="s">
        <v>324</v>
      </c>
      <c r="E7" s="1073"/>
      <c r="F7" s="1013" t="s">
        <v>287</v>
      </c>
      <c r="G7" s="1075"/>
      <c r="H7" s="1013" t="s">
        <v>325</v>
      </c>
      <c r="I7" s="1075"/>
      <c r="J7" s="1074" t="s">
        <v>326</v>
      </c>
      <c r="K7" s="1072"/>
      <c r="L7" s="1072" t="s">
        <v>327</v>
      </c>
      <c r="M7" s="1073"/>
      <c r="N7" s="799"/>
      <c r="O7" s="1072" t="s">
        <v>328</v>
      </c>
      <c r="P7" s="1073"/>
      <c r="Q7" s="1074" t="s">
        <v>329</v>
      </c>
      <c r="R7" s="1072"/>
      <c r="S7" s="1073"/>
      <c r="T7" s="1074" t="s">
        <v>330</v>
      </c>
      <c r="U7" s="1072"/>
      <c r="V7" s="1073"/>
      <c r="W7" s="1074" t="s">
        <v>331</v>
      </c>
      <c r="X7" s="1073"/>
      <c r="Y7" s="1013"/>
    </row>
    <row r="8" spans="1:50" ht="12.75" customHeight="1" x14ac:dyDescent="0.2">
      <c r="A8" s="1066"/>
      <c r="B8" s="556" t="s">
        <v>7</v>
      </c>
      <c r="C8" s="802" t="s">
        <v>50</v>
      </c>
      <c r="D8" s="557" t="s">
        <v>7</v>
      </c>
      <c r="E8" s="802" t="s">
        <v>50</v>
      </c>
      <c r="F8" s="556" t="s">
        <v>7</v>
      </c>
      <c r="G8" s="802" t="s">
        <v>50</v>
      </c>
      <c r="H8" s="556" t="s">
        <v>7</v>
      </c>
      <c r="I8" s="802" t="s">
        <v>50</v>
      </c>
      <c r="J8" s="556" t="s">
        <v>7</v>
      </c>
      <c r="K8" s="556" t="s">
        <v>50</v>
      </c>
      <c r="L8" s="558" t="s">
        <v>7</v>
      </c>
      <c r="M8" s="558" t="s">
        <v>50</v>
      </c>
      <c r="N8" s="557"/>
      <c r="O8" s="558" t="s">
        <v>7</v>
      </c>
      <c r="P8" s="558" t="s">
        <v>50</v>
      </c>
      <c r="Q8" s="1078" t="s">
        <v>7</v>
      </c>
      <c r="R8" s="1078"/>
      <c r="S8" s="558" t="s">
        <v>50</v>
      </c>
      <c r="T8" s="1078" t="s">
        <v>7</v>
      </c>
      <c r="U8" s="1078"/>
      <c r="V8" s="802" t="s">
        <v>50</v>
      </c>
      <c r="W8" s="802" t="s">
        <v>7</v>
      </c>
      <c r="X8" s="558" t="s">
        <v>50</v>
      </c>
      <c r="Y8" s="1013"/>
    </row>
    <row r="9" spans="1:50" ht="12.75" customHeight="1" thickBot="1" x14ac:dyDescent="0.25">
      <c r="A9" s="1067"/>
      <c r="B9" s="800" t="s">
        <v>8</v>
      </c>
      <c r="C9" s="559" t="s">
        <v>9</v>
      </c>
      <c r="D9" s="800" t="s">
        <v>8</v>
      </c>
      <c r="E9" s="559" t="s">
        <v>9</v>
      </c>
      <c r="F9" s="800" t="s">
        <v>8</v>
      </c>
      <c r="G9" s="559" t="s">
        <v>9</v>
      </c>
      <c r="H9" s="800" t="s">
        <v>8</v>
      </c>
      <c r="I9" s="559" t="s">
        <v>9</v>
      </c>
      <c r="J9" s="800" t="s">
        <v>8</v>
      </c>
      <c r="K9" s="800" t="s">
        <v>9</v>
      </c>
      <c r="L9" s="801" t="s">
        <v>8</v>
      </c>
      <c r="M9" s="559" t="s">
        <v>9</v>
      </c>
      <c r="N9" s="560"/>
      <c r="O9" s="801" t="s">
        <v>8</v>
      </c>
      <c r="P9" s="559" t="s">
        <v>9</v>
      </c>
      <c r="Q9" s="800"/>
      <c r="R9" s="801" t="s">
        <v>8</v>
      </c>
      <c r="S9" s="801" t="s">
        <v>9</v>
      </c>
      <c r="T9" s="1076" t="s">
        <v>8</v>
      </c>
      <c r="U9" s="1077"/>
      <c r="V9" s="801" t="s">
        <v>9</v>
      </c>
      <c r="W9" s="559" t="s">
        <v>8</v>
      </c>
      <c r="X9" s="801" t="s">
        <v>9</v>
      </c>
      <c r="Y9" s="1014"/>
    </row>
    <row r="10" spans="1:50" s="551" customFormat="1" ht="18" customHeight="1" x14ac:dyDescent="0.25">
      <c r="A10" s="561" t="s">
        <v>19</v>
      </c>
      <c r="B10" s="847">
        <v>91333.9</v>
      </c>
      <c r="C10" s="848">
        <v>106738.2</v>
      </c>
      <c r="D10" s="849">
        <v>3.7714364545913406</v>
      </c>
      <c r="E10" s="848">
        <v>6.0717718679910284</v>
      </c>
      <c r="F10" s="847">
        <v>25.114442720610857</v>
      </c>
      <c r="G10" s="848">
        <v>18.457122192429701</v>
      </c>
      <c r="H10" s="847">
        <v>17.317009347022299</v>
      </c>
      <c r="I10" s="848">
        <v>14.87415002314073</v>
      </c>
      <c r="J10" s="847">
        <v>14.311663029827917</v>
      </c>
      <c r="K10" s="847">
        <v>6.1884123959369743</v>
      </c>
      <c r="L10" s="850">
        <v>21.338079289289084</v>
      </c>
      <c r="M10" s="850">
        <v>10.661506377285733</v>
      </c>
      <c r="N10" s="849"/>
      <c r="O10" s="850">
        <v>1.8477257622854164</v>
      </c>
      <c r="P10" s="850">
        <v>3.9495700695720934</v>
      </c>
      <c r="Q10" s="851"/>
      <c r="R10" s="852">
        <v>2.7404939458404822</v>
      </c>
      <c r="S10" s="853">
        <v>19.265080355486603</v>
      </c>
      <c r="T10" s="851"/>
      <c r="U10" s="850">
        <v>2.959470689415431</v>
      </c>
      <c r="V10" s="850">
        <v>11.489138846261225</v>
      </c>
      <c r="W10" s="848">
        <v>9.7891363447745032</v>
      </c>
      <c r="X10" s="848">
        <v>7.4394171908463882</v>
      </c>
      <c r="Y10" s="562" t="s">
        <v>0</v>
      </c>
      <c r="Z10" s="563"/>
      <c r="AA10" s="563"/>
      <c r="AB10" s="564"/>
      <c r="AC10" s="565"/>
      <c r="AD10" s="565"/>
      <c r="AE10" s="565"/>
      <c r="AF10" s="565"/>
      <c r="AG10" s="565"/>
      <c r="AH10" s="565"/>
      <c r="AI10" s="565"/>
      <c r="AJ10" s="565"/>
      <c r="AK10" s="565"/>
      <c r="AL10" s="565"/>
      <c r="AM10" s="565"/>
      <c r="AN10" s="565"/>
      <c r="AO10" s="565"/>
      <c r="AP10" s="565"/>
      <c r="AQ10" s="565"/>
      <c r="AR10" s="565"/>
      <c r="AS10" s="565"/>
      <c r="AT10" s="565"/>
      <c r="AU10" s="565"/>
      <c r="AV10" s="563"/>
      <c r="AW10" s="530"/>
      <c r="AX10" s="530"/>
    </row>
    <row r="11" spans="1:50" ht="12.75" customHeight="1" x14ac:dyDescent="0.2">
      <c r="A11" s="550" t="s">
        <v>52</v>
      </c>
      <c r="B11" s="854">
        <v>2278.4</v>
      </c>
      <c r="C11" s="855">
        <v>2575.1999999999998</v>
      </c>
      <c r="D11" s="856">
        <v>6.0700491573033712</v>
      </c>
      <c r="E11" s="855">
        <v>9.7972972972972983</v>
      </c>
      <c r="F11" s="854">
        <v>30.973490168539325</v>
      </c>
      <c r="G11" s="855">
        <v>23.761261261261264</v>
      </c>
      <c r="H11" s="854">
        <v>15.133426966292134</v>
      </c>
      <c r="I11" s="855">
        <v>13.793103448275861</v>
      </c>
      <c r="J11" s="854">
        <v>15.677668539325843</v>
      </c>
      <c r="K11" s="854">
        <v>9.0517241379310338</v>
      </c>
      <c r="L11" s="857">
        <v>17.626404494382022</v>
      </c>
      <c r="M11" s="857">
        <v>8.6206896551724146</v>
      </c>
      <c r="N11" s="856"/>
      <c r="O11" s="857">
        <v>0.38184691011235949</v>
      </c>
      <c r="P11" s="857">
        <v>1.65035725380553</v>
      </c>
      <c r="Q11" s="858"/>
      <c r="R11" s="859">
        <v>1.1982092696629214</v>
      </c>
      <c r="S11" s="860">
        <v>16.255048151599876</v>
      </c>
      <c r="T11" s="858"/>
      <c r="U11" s="857">
        <v>1.5581109550561796</v>
      </c>
      <c r="V11" s="857">
        <v>9.6808014911463189</v>
      </c>
      <c r="W11" s="855">
        <v>11.314957865168539</v>
      </c>
      <c r="X11" s="855">
        <v>6.6635601118359737</v>
      </c>
      <c r="Y11" s="553" t="s">
        <v>53</v>
      </c>
      <c r="Z11" s="552"/>
      <c r="AA11" s="568"/>
      <c r="AB11" s="521"/>
      <c r="AC11" s="569"/>
      <c r="AD11" s="569"/>
      <c r="AE11" s="569"/>
      <c r="AF11" s="569"/>
      <c r="AG11" s="569"/>
      <c r="AH11" s="569"/>
      <c r="AI11" s="569"/>
      <c r="AJ11" s="569"/>
      <c r="AK11" s="569"/>
      <c r="AL11" s="569"/>
      <c r="AM11" s="569"/>
      <c r="AN11" s="569"/>
      <c r="AO11" s="569"/>
      <c r="AP11" s="569"/>
      <c r="AQ11" s="569"/>
      <c r="AR11" s="569"/>
      <c r="AS11" s="569"/>
      <c r="AT11" s="569"/>
      <c r="AU11" s="569"/>
      <c r="AV11" s="570"/>
      <c r="AW11" s="566"/>
      <c r="AX11" s="571"/>
    </row>
    <row r="12" spans="1:50" ht="12.75" customHeight="1" x14ac:dyDescent="0.2">
      <c r="A12" s="550" t="s">
        <v>54</v>
      </c>
      <c r="B12" s="854">
        <v>1427.8</v>
      </c>
      <c r="C12" s="855">
        <v>1648.7</v>
      </c>
      <c r="D12" s="856">
        <v>4.1882616612971004</v>
      </c>
      <c r="E12" s="855">
        <v>5.8470309941165768</v>
      </c>
      <c r="F12" s="854">
        <v>25.920997338562827</v>
      </c>
      <c r="G12" s="855">
        <v>12.330927397343363</v>
      </c>
      <c r="H12" s="854">
        <v>9.8193024233085868</v>
      </c>
      <c r="I12" s="855">
        <v>9.4923272881664342</v>
      </c>
      <c r="J12" s="854">
        <v>9.3990755007704152</v>
      </c>
      <c r="K12" s="854">
        <v>2.8689270334202703</v>
      </c>
      <c r="L12" s="857">
        <v>25.668861185039919</v>
      </c>
      <c r="M12" s="857">
        <v>13.380238976163037</v>
      </c>
      <c r="N12" s="856"/>
      <c r="O12" s="857">
        <v>2.3112480739599381</v>
      </c>
      <c r="P12" s="857">
        <v>3.9849578455753014</v>
      </c>
      <c r="Q12" s="858"/>
      <c r="R12" s="859">
        <v>6.6115702479338845</v>
      </c>
      <c r="S12" s="860">
        <v>17.814035300539818</v>
      </c>
      <c r="T12" s="858"/>
      <c r="U12" s="857">
        <v>6.8496988373721814</v>
      </c>
      <c r="V12" s="857">
        <v>19.081700733911568</v>
      </c>
      <c r="W12" s="855">
        <v>8.9788485782322436</v>
      </c>
      <c r="X12" s="855">
        <v>13.901862073148541</v>
      </c>
      <c r="Y12" s="553" t="s">
        <v>56</v>
      </c>
      <c r="Z12" s="552"/>
      <c r="AA12" s="568"/>
      <c r="AB12" s="521"/>
      <c r="AC12" s="569"/>
      <c r="AD12" s="569"/>
      <c r="AE12" s="569"/>
      <c r="AF12" s="569"/>
      <c r="AG12" s="569"/>
      <c r="AH12" s="569"/>
      <c r="AI12" s="569"/>
      <c r="AJ12" s="569"/>
      <c r="AK12" s="569"/>
      <c r="AL12" s="569"/>
      <c r="AM12" s="569"/>
      <c r="AN12" s="569"/>
      <c r="AO12" s="569"/>
      <c r="AP12" s="569"/>
      <c r="AQ12" s="569"/>
      <c r="AR12" s="569"/>
      <c r="AS12" s="569"/>
      <c r="AT12" s="569"/>
      <c r="AU12" s="569"/>
      <c r="AV12" s="570"/>
      <c r="AW12" s="553"/>
      <c r="AX12" s="571"/>
    </row>
    <row r="13" spans="1:50" s="551" customFormat="1" ht="12.75" customHeight="1" x14ac:dyDescent="0.25">
      <c r="A13" s="549" t="s">
        <v>57</v>
      </c>
      <c r="B13" s="861">
        <v>2296.4</v>
      </c>
      <c r="C13" s="862">
        <v>2916.9</v>
      </c>
      <c r="D13" s="863">
        <v>3.2572722522208672</v>
      </c>
      <c r="E13" s="862">
        <v>6.4760533443038835</v>
      </c>
      <c r="F13" s="861">
        <v>22.204319804912036</v>
      </c>
      <c r="G13" s="862">
        <v>15.893585656004664</v>
      </c>
      <c r="H13" s="861">
        <v>16.356035533879115</v>
      </c>
      <c r="I13" s="862">
        <v>17.210051767287187</v>
      </c>
      <c r="J13" s="861">
        <v>16.50409336352552</v>
      </c>
      <c r="K13" s="861">
        <v>3.4900065137646132</v>
      </c>
      <c r="L13" s="864">
        <v>21.934331997909769</v>
      </c>
      <c r="M13" s="864">
        <v>8.7010182042579451</v>
      </c>
      <c r="N13" s="863"/>
      <c r="O13" s="864">
        <v>0.79254485281309872</v>
      </c>
      <c r="P13" s="864">
        <v>1.415886729061675</v>
      </c>
      <c r="Q13" s="865"/>
      <c r="R13" s="866">
        <v>3.4096847239156935</v>
      </c>
      <c r="S13" s="867">
        <v>24.663169803558571</v>
      </c>
      <c r="T13" s="865"/>
      <c r="U13" s="864">
        <v>7.9210938860825646</v>
      </c>
      <c r="V13" s="864">
        <v>17.525455106448625</v>
      </c>
      <c r="W13" s="862">
        <v>7.5509493119665567</v>
      </c>
      <c r="X13" s="862">
        <v>4.127669786417087</v>
      </c>
      <c r="Y13" s="566" t="s">
        <v>58</v>
      </c>
      <c r="Z13" s="567"/>
      <c r="AA13" s="563"/>
      <c r="AB13" s="564"/>
      <c r="AC13" s="565"/>
      <c r="AD13" s="565"/>
      <c r="AE13" s="565"/>
      <c r="AF13" s="565"/>
      <c r="AG13" s="565"/>
      <c r="AH13" s="565"/>
      <c r="AI13" s="565"/>
      <c r="AJ13" s="565"/>
      <c r="AK13" s="565"/>
      <c r="AL13" s="565"/>
      <c r="AM13" s="565"/>
      <c r="AN13" s="565"/>
      <c r="AO13" s="565"/>
      <c r="AP13" s="565"/>
      <c r="AQ13" s="565"/>
      <c r="AR13" s="565"/>
      <c r="AS13" s="565"/>
      <c r="AT13" s="565"/>
      <c r="AU13" s="565"/>
      <c r="AV13" s="572"/>
      <c r="AW13" s="566"/>
      <c r="AX13" s="530"/>
    </row>
    <row r="14" spans="1:50" ht="12.75" customHeight="1" x14ac:dyDescent="0.2">
      <c r="A14" s="550" t="s">
        <v>59</v>
      </c>
      <c r="B14" s="854">
        <v>1362.7</v>
      </c>
      <c r="C14" s="855">
        <v>1537.4</v>
      </c>
      <c r="D14" s="856">
        <v>1.6584721508769356</v>
      </c>
      <c r="E14" s="855">
        <v>3.7205671913620399</v>
      </c>
      <c r="F14" s="854">
        <v>32.494312761429519</v>
      </c>
      <c r="G14" s="855">
        <v>23.240535969819174</v>
      </c>
      <c r="H14" s="854">
        <v>17.03970059440816</v>
      </c>
      <c r="I14" s="855">
        <v>19.448419409392478</v>
      </c>
      <c r="J14" s="854">
        <v>9.6426212666030668</v>
      </c>
      <c r="K14" s="854">
        <v>3.6880447508781056</v>
      </c>
      <c r="L14" s="857">
        <v>23.893740368386293</v>
      </c>
      <c r="M14" s="857">
        <v>12.924417848315336</v>
      </c>
      <c r="N14" s="856"/>
      <c r="O14" s="857">
        <v>0.60174653261906508</v>
      </c>
      <c r="P14" s="857">
        <v>2.4652009886821902</v>
      </c>
      <c r="Q14" s="858"/>
      <c r="R14" s="859">
        <v>1.0053570118147792</v>
      </c>
      <c r="S14" s="860">
        <v>13.113048003122152</v>
      </c>
      <c r="T14" s="858"/>
      <c r="U14" s="857">
        <v>1.5850884273868056</v>
      </c>
      <c r="V14" s="857">
        <v>8.3907896448549497</v>
      </c>
      <c r="W14" s="855">
        <v>9.3197328832464947</v>
      </c>
      <c r="X14" s="855">
        <v>10.751918823988552</v>
      </c>
      <c r="Y14" s="553" t="s">
        <v>60</v>
      </c>
      <c r="Z14" s="552"/>
      <c r="AA14" s="568"/>
      <c r="AB14" s="521"/>
      <c r="AC14" s="569"/>
      <c r="AD14" s="569"/>
      <c r="AE14" s="569"/>
      <c r="AF14" s="569"/>
      <c r="AG14" s="569"/>
      <c r="AH14" s="569"/>
      <c r="AI14" s="569"/>
      <c r="AJ14" s="569"/>
      <c r="AK14" s="569"/>
      <c r="AL14" s="569"/>
      <c r="AM14" s="569"/>
      <c r="AN14" s="569"/>
      <c r="AO14" s="569"/>
      <c r="AP14" s="569"/>
      <c r="AQ14" s="569"/>
      <c r="AR14" s="569"/>
      <c r="AS14" s="569"/>
      <c r="AT14" s="569"/>
      <c r="AU14" s="569"/>
      <c r="AV14" s="570"/>
      <c r="AW14" s="566"/>
      <c r="AX14" s="571"/>
    </row>
    <row r="15" spans="1:50" ht="12.75" customHeight="1" x14ac:dyDescent="0.2">
      <c r="A15" s="550" t="s">
        <v>61</v>
      </c>
      <c r="B15" s="854">
        <v>322.5</v>
      </c>
      <c r="C15" s="855">
        <v>331.7</v>
      </c>
      <c r="D15" s="856">
        <v>7.1937984496124026</v>
      </c>
      <c r="E15" s="855">
        <v>10.009044317154055</v>
      </c>
      <c r="F15" s="854">
        <v>31.317829457364343</v>
      </c>
      <c r="G15" s="855">
        <v>15.978293638830268</v>
      </c>
      <c r="H15" s="854">
        <v>16.589147286821706</v>
      </c>
      <c r="I15" s="855">
        <v>15.616520952668072</v>
      </c>
      <c r="J15" s="854">
        <v>7.224806201550388</v>
      </c>
      <c r="K15" s="854">
        <v>4.2508290624057885</v>
      </c>
      <c r="L15" s="857">
        <v>19.162790697674417</v>
      </c>
      <c r="M15" s="857">
        <v>6.5722037986132049</v>
      </c>
      <c r="N15" s="858" t="s">
        <v>55</v>
      </c>
      <c r="O15" s="857">
        <v>0.65116279069767447</v>
      </c>
      <c r="P15" s="857">
        <v>1.8088634308109739</v>
      </c>
      <c r="Q15" s="858"/>
      <c r="R15" s="859">
        <v>3.1317829457364339</v>
      </c>
      <c r="S15" s="860">
        <v>22.671088332830873</v>
      </c>
      <c r="T15" s="858"/>
      <c r="U15" s="857">
        <v>5.3643410852713185</v>
      </c>
      <c r="V15" s="857">
        <v>15.586373228821227</v>
      </c>
      <c r="W15" s="855">
        <v>9.3023255813953494</v>
      </c>
      <c r="X15" s="855">
        <v>6.6324992463069039</v>
      </c>
      <c r="Y15" s="553" t="s">
        <v>62</v>
      </c>
      <c r="Z15" s="552"/>
      <c r="AA15" s="568"/>
      <c r="AB15" s="521"/>
      <c r="AC15" s="569"/>
      <c r="AD15" s="569"/>
      <c r="AE15" s="569"/>
      <c r="AF15" s="569"/>
      <c r="AG15" s="569"/>
      <c r="AH15" s="569"/>
      <c r="AI15" s="569"/>
      <c r="AJ15" s="569"/>
      <c r="AK15" s="569"/>
      <c r="AL15" s="569"/>
      <c r="AM15" s="569"/>
      <c r="AN15" s="569"/>
      <c r="AO15" s="569"/>
      <c r="AP15" s="569"/>
      <c r="AQ15" s="569"/>
      <c r="AR15" s="569"/>
      <c r="AS15" s="569"/>
      <c r="AT15" s="569"/>
      <c r="AU15" s="569"/>
      <c r="AV15" s="570"/>
      <c r="AW15" s="553"/>
      <c r="AX15" s="571"/>
    </row>
    <row r="16" spans="1:50" ht="12.75" customHeight="1" x14ac:dyDescent="0.2">
      <c r="A16" s="550" t="s">
        <v>63</v>
      </c>
      <c r="B16" s="854">
        <v>1233.7</v>
      </c>
      <c r="C16" s="855">
        <v>1339.7</v>
      </c>
      <c r="D16" s="856">
        <v>1.8480992137472643</v>
      </c>
      <c r="E16" s="855">
        <v>2.9558856460401581</v>
      </c>
      <c r="F16" s="854">
        <v>26.700170219664422</v>
      </c>
      <c r="G16" s="855">
        <v>25.483317160558332</v>
      </c>
      <c r="H16" s="854">
        <v>21.739482856448081</v>
      </c>
      <c r="I16" s="855">
        <v>15.936403672463983</v>
      </c>
      <c r="J16" s="854">
        <v>7.9111615465672358</v>
      </c>
      <c r="K16" s="854">
        <v>2.7991341345077254</v>
      </c>
      <c r="L16" s="857">
        <v>26.959552565453514</v>
      </c>
      <c r="M16" s="857">
        <v>10.905426588042099</v>
      </c>
      <c r="N16" s="856"/>
      <c r="O16" s="857">
        <v>1.9372618951122638</v>
      </c>
      <c r="P16" s="857">
        <v>4.3965066806001341</v>
      </c>
      <c r="Q16" s="858"/>
      <c r="R16" s="859">
        <v>1.7508308340763556</v>
      </c>
      <c r="S16" s="860">
        <v>18.033888183921771</v>
      </c>
      <c r="T16" s="858"/>
      <c r="U16" s="857">
        <v>2.374969603631353</v>
      </c>
      <c r="V16" s="857">
        <v>12.241546614913787</v>
      </c>
      <c r="W16" s="855">
        <v>7.838210261814055</v>
      </c>
      <c r="X16" s="855">
        <v>5.434052399790998</v>
      </c>
      <c r="Y16" s="553" t="s">
        <v>64</v>
      </c>
      <c r="Z16" s="552"/>
      <c r="AA16" s="568"/>
      <c r="AB16" s="568"/>
      <c r="AC16" s="569"/>
      <c r="AD16" s="569"/>
      <c r="AE16" s="569"/>
      <c r="AF16" s="569"/>
      <c r="AG16" s="569"/>
      <c r="AH16" s="569"/>
      <c r="AI16" s="569"/>
      <c r="AJ16" s="569"/>
      <c r="AK16" s="569"/>
      <c r="AL16" s="569"/>
      <c r="AM16" s="569"/>
      <c r="AN16" s="569"/>
      <c r="AO16" s="569"/>
      <c r="AP16" s="569"/>
      <c r="AQ16" s="569"/>
      <c r="AR16" s="569"/>
      <c r="AS16" s="569"/>
      <c r="AT16" s="569"/>
      <c r="AU16" s="569"/>
      <c r="AV16" s="570"/>
      <c r="AW16" s="553"/>
      <c r="AX16" s="571"/>
    </row>
    <row r="17" spans="1:50" ht="12.75" customHeight="1" x14ac:dyDescent="0.2">
      <c r="A17" s="550" t="s">
        <v>981</v>
      </c>
      <c r="B17" s="854">
        <v>13568.4</v>
      </c>
      <c r="C17" s="855">
        <v>14159.2</v>
      </c>
      <c r="D17" s="856">
        <v>5.2511718404528169</v>
      </c>
      <c r="E17" s="855">
        <v>8.2822475846092996</v>
      </c>
      <c r="F17" s="854">
        <v>23.638011851065713</v>
      </c>
      <c r="G17" s="855">
        <v>22.359314085541556</v>
      </c>
      <c r="H17" s="854">
        <v>20.650924206243921</v>
      </c>
      <c r="I17" s="855">
        <v>14.744477089101077</v>
      </c>
      <c r="J17" s="854">
        <v>12.705993337460569</v>
      </c>
      <c r="K17" s="854">
        <v>4.6944742640827171</v>
      </c>
      <c r="L17" s="857">
        <v>18.789982606644852</v>
      </c>
      <c r="M17" s="857">
        <v>8.4383298491440186</v>
      </c>
      <c r="N17" s="856"/>
      <c r="O17" s="857">
        <v>1.2344860116152236</v>
      </c>
      <c r="P17" s="857">
        <v>4.1308831007401539</v>
      </c>
      <c r="Q17" s="858"/>
      <c r="R17" s="859">
        <v>1.9913917632145277</v>
      </c>
      <c r="S17" s="860">
        <v>17.118198768291997</v>
      </c>
      <c r="T17" s="858"/>
      <c r="U17" s="857">
        <v>2.4689720232304473</v>
      </c>
      <c r="V17" s="857">
        <v>10.129809593762358</v>
      </c>
      <c r="W17" s="855">
        <v>10.583414404056485</v>
      </c>
      <c r="X17" s="855">
        <v>6.6479744618340009</v>
      </c>
      <c r="Y17" s="553" t="s">
        <v>982</v>
      </c>
      <c r="Z17" s="552"/>
      <c r="AA17" s="568"/>
      <c r="AB17" s="568"/>
      <c r="AC17" s="569"/>
      <c r="AD17" s="569"/>
      <c r="AE17" s="569"/>
      <c r="AF17" s="569"/>
      <c r="AG17" s="569"/>
      <c r="AH17" s="569"/>
      <c r="AI17" s="569"/>
      <c r="AJ17" s="569"/>
      <c r="AK17" s="569"/>
      <c r="AL17" s="569"/>
      <c r="AM17" s="569"/>
      <c r="AN17" s="569"/>
      <c r="AO17" s="569"/>
      <c r="AP17" s="569"/>
      <c r="AQ17" s="569"/>
      <c r="AR17" s="569"/>
      <c r="AS17" s="569"/>
      <c r="AT17" s="569"/>
      <c r="AU17" s="569"/>
      <c r="AV17" s="570"/>
      <c r="AW17" s="553"/>
      <c r="AX17" s="571"/>
    </row>
    <row r="18" spans="1:50" ht="12.75" customHeight="1" x14ac:dyDescent="0.2">
      <c r="A18" s="550" t="s">
        <v>67</v>
      </c>
      <c r="B18" s="854">
        <v>770.7</v>
      </c>
      <c r="C18" s="855">
        <v>907.4</v>
      </c>
      <c r="D18" s="856">
        <v>2.9194239003503304</v>
      </c>
      <c r="E18" s="855">
        <v>6.1053559620894866</v>
      </c>
      <c r="F18" s="854">
        <v>23.783573374854029</v>
      </c>
      <c r="G18" s="855">
        <v>11.91315847476306</v>
      </c>
      <c r="H18" s="854">
        <v>14.558193849746983</v>
      </c>
      <c r="I18" s="855">
        <v>14.183381088825215</v>
      </c>
      <c r="J18" s="854">
        <v>13.818606461658231</v>
      </c>
      <c r="K18" s="854">
        <v>6.2816839321137312</v>
      </c>
      <c r="L18" s="857">
        <v>25.44440119371999</v>
      </c>
      <c r="M18" s="857">
        <v>11.406215560943354</v>
      </c>
      <c r="N18" s="856"/>
      <c r="O18" s="857">
        <v>2.7896717270014273</v>
      </c>
      <c r="P18" s="857">
        <v>5.9069869958122112</v>
      </c>
      <c r="Q18" s="858"/>
      <c r="R18" s="859">
        <v>2.3874399896198257</v>
      </c>
      <c r="S18" s="860">
        <v>21.005069429138196</v>
      </c>
      <c r="T18" s="858"/>
      <c r="U18" s="857">
        <v>5.2679382379654864</v>
      </c>
      <c r="V18" s="857">
        <v>14.635221512012345</v>
      </c>
      <c r="W18" s="855">
        <v>8.576618658362527</v>
      </c>
      <c r="X18" s="855">
        <v>7.1633237822349569</v>
      </c>
      <c r="Y18" s="553" t="s">
        <v>68</v>
      </c>
      <c r="Z18" s="552"/>
      <c r="AA18" s="568"/>
      <c r="AB18" s="568"/>
      <c r="AC18" s="569"/>
      <c r="AD18" s="569"/>
      <c r="AE18" s="569"/>
      <c r="AF18" s="569"/>
      <c r="AG18" s="569"/>
      <c r="AH18" s="569"/>
      <c r="AI18" s="569"/>
      <c r="AJ18" s="569"/>
      <c r="AK18" s="569"/>
      <c r="AL18" s="569"/>
      <c r="AM18" s="569"/>
      <c r="AN18" s="569"/>
      <c r="AO18" s="569"/>
      <c r="AP18" s="569"/>
      <c r="AQ18" s="569"/>
      <c r="AR18" s="569"/>
      <c r="AS18" s="569"/>
      <c r="AT18" s="569"/>
      <c r="AU18" s="569"/>
      <c r="AV18" s="570"/>
      <c r="AW18" s="553"/>
      <c r="AX18" s="571"/>
    </row>
    <row r="19" spans="1:50" ht="12.75" customHeight="1" x14ac:dyDescent="0.2">
      <c r="A19" s="550" t="s">
        <v>69</v>
      </c>
      <c r="B19" s="854">
        <v>1112.0999999999999</v>
      </c>
      <c r="C19" s="855">
        <v>1277.2</v>
      </c>
      <c r="D19" s="856">
        <v>7.3015016635194687</v>
      </c>
      <c r="E19" s="855">
        <v>10.366426558095835</v>
      </c>
      <c r="F19" s="854">
        <v>29.520726553367503</v>
      </c>
      <c r="G19" s="855">
        <v>23.034763545255245</v>
      </c>
      <c r="H19" s="854">
        <v>12.993435842100531</v>
      </c>
      <c r="I19" s="855">
        <v>11.791418728468523</v>
      </c>
      <c r="J19" s="854">
        <v>14.719899289632227</v>
      </c>
      <c r="K19" s="854">
        <v>4.3924209207641711</v>
      </c>
      <c r="L19" s="857">
        <v>24.61109612444924</v>
      </c>
      <c r="M19" s="857">
        <v>11.979329783902285</v>
      </c>
      <c r="N19" s="858" t="s">
        <v>55</v>
      </c>
      <c r="O19" s="857">
        <v>0.62044780145670364</v>
      </c>
      <c r="P19" s="857">
        <v>6.0757907923582826</v>
      </c>
      <c r="Q19" s="858"/>
      <c r="R19" s="859">
        <v>1.5556155022030396</v>
      </c>
      <c r="S19" s="860">
        <v>13.780144065142499</v>
      </c>
      <c r="T19" s="858"/>
      <c r="U19" s="857">
        <v>1.924287384228037</v>
      </c>
      <c r="V19" s="857">
        <v>8.4951456310679614</v>
      </c>
      <c r="W19" s="855">
        <v>6.0516140634835001</v>
      </c>
      <c r="X19" s="855">
        <v>8.9962417788913243</v>
      </c>
      <c r="Y19" s="553" t="s">
        <v>70</v>
      </c>
      <c r="Z19" s="552"/>
      <c r="AA19" s="568"/>
      <c r="AB19" s="568"/>
      <c r="AC19" s="569"/>
      <c r="AD19" s="569"/>
      <c r="AE19" s="569"/>
      <c r="AF19" s="569"/>
      <c r="AG19" s="569"/>
      <c r="AH19" s="569"/>
      <c r="AI19" s="569"/>
      <c r="AJ19" s="569"/>
      <c r="AK19" s="569"/>
      <c r="AL19" s="569"/>
      <c r="AM19" s="569"/>
      <c r="AN19" s="569"/>
      <c r="AO19" s="569"/>
      <c r="AP19" s="569"/>
      <c r="AQ19" s="569"/>
      <c r="AR19" s="569"/>
      <c r="AS19" s="569"/>
      <c r="AT19" s="569"/>
      <c r="AU19" s="569"/>
      <c r="AV19" s="570"/>
      <c r="AW19" s="553"/>
      <c r="AX19" s="571"/>
    </row>
    <row r="20" spans="1:50" ht="12.75" customHeight="1" x14ac:dyDescent="0.2">
      <c r="A20" s="550" t="s">
        <v>71</v>
      </c>
      <c r="B20" s="854">
        <v>9510.4</v>
      </c>
      <c r="C20" s="855">
        <v>13043.6</v>
      </c>
      <c r="D20" s="856">
        <v>2.4373317631224767</v>
      </c>
      <c r="E20" s="855">
        <v>4.4351252721641261</v>
      </c>
      <c r="F20" s="854">
        <v>19.64375841184388</v>
      </c>
      <c r="G20" s="855">
        <v>11.717623968842958</v>
      </c>
      <c r="H20" s="854">
        <v>16.266403095558545</v>
      </c>
      <c r="I20" s="855">
        <v>17.85473335582201</v>
      </c>
      <c r="J20" s="854">
        <v>19.264173956931359</v>
      </c>
      <c r="K20" s="854">
        <v>8.1143242663068484</v>
      </c>
      <c r="L20" s="857">
        <v>23.753995625841185</v>
      </c>
      <c r="M20" s="857">
        <v>11.612591615811587</v>
      </c>
      <c r="N20" s="858"/>
      <c r="O20" s="857">
        <v>1.161885935397039</v>
      </c>
      <c r="P20" s="857">
        <v>3.3418688092244473</v>
      </c>
      <c r="Q20" s="858"/>
      <c r="R20" s="859">
        <v>3.0440360026917901</v>
      </c>
      <c r="S20" s="860">
        <v>20.55490815419056</v>
      </c>
      <c r="T20" s="858"/>
      <c r="U20" s="857">
        <v>3.0030282637954242</v>
      </c>
      <c r="V20" s="857">
        <v>10.078505933944616</v>
      </c>
      <c r="W20" s="855">
        <v>11.355989232839839</v>
      </c>
      <c r="X20" s="855">
        <v>10.779232727161213</v>
      </c>
      <c r="Y20" s="553" t="s">
        <v>72</v>
      </c>
      <c r="Z20" s="552"/>
      <c r="AA20" s="568"/>
      <c r="AB20" s="568"/>
      <c r="AC20" s="569"/>
      <c r="AD20" s="569"/>
      <c r="AE20" s="569"/>
      <c r="AF20" s="569"/>
      <c r="AG20" s="569"/>
      <c r="AH20" s="569"/>
      <c r="AI20" s="569"/>
      <c r="AJ20" s="569"/>
      <c r="AK20" s="569"/>
      <c r="AL20" s="569"/>
      <c r="AM20" s="569"/>
      <c r="AN20" s="569"/>
      <c r="AO20" s="569"/>
      <c r="AP20" s="569"/>
      <c r="AQ20" s="569"/>
      <c r="AR20" s="569"/>
      <c r="AS20" s="569"/>
      <c r="AT20" s="569"/>
      <c r="AU20" s="569"/>
      <c r="AV20" s="570"/>
      <c r="AW20" s="553"/>
      <c r="AX20" s="571"/>
    </row>
    <row r="21" spans="1:50" ht="12.75" customHeight="1" x14ac:dyDescent="0.2">
      <c r="A21" s="550" t="s">
        <v>73</v>
      </c>
      <c r="B21" s="854">
        <v>202.4</v>
      </c>
      <c r="C21" s="855">
        <v>229.4</v>
      </c>
      <c r="D21" s="856">
        <v>1.7292490118577075</v>
      </c>
      <c r="E21" s="855">
        <v>5.7541412380122052</v>
      </c>
      <c r="F21" s="854">
        <v>23.715415019762844</v>
      </c>
      <c r="G21" s="855">
        <v>17.088055797733219</v>
      </c>
      <c r="H21" s="854">
        <v>13.24110671936759</v>
      </c>
      <c r="I21" s="855">
        <v>14.428945074106364</v>
      </c>
      <c r="J21" s="854">
        <v>17.984189723320156</v>
      </c>
      <c r="K21" s="854">
        <v>4.9694856146469046</v>
      </c>
      <c r="L21" s="857">
        <v>22.084980237154149</v>
      </c>
      <c r="M21" s="857">
        <v>14.298169136878814</v>
      </c>
      <c r="N21" s="858"/>
      <c r="O21" s="857">
        <v>0.8893280632411068</v>
      </c>
      <c r="P21" s="857">
        <v>3.225806451612903</v>
      </c>
      <c r="Q21" s="858"/>
      <c r="R21" s="859">
        <v>1.0869565217391306</v>
      </c>
      <c r="S21" s="860">
        <v>20.44463818657367</v>
      </c>
      <c r="T21" s="858"/>
      <c r="U21" s="857">
        <v>1.0869565217391306</v>
      </c>
      <c r="V21" s="857">
        <v>7.6285963382737574</v>
      </c>
      <c r="W21" s="855">
        <v>17.539525691699602</v>
      </c>
      <c r="X21" s="855">
        <v>9.0671316477768098</v>
      </c>
      <c r="Y21" s="553" t="s">
        <v>74</v>
      </c>
      <c r="Z21" s="552"/>
      <c r="AA21" s="568"/>
      <c r="AB21" s="568"/>
      <c r="AC21" s="569"/>
      <c r="AD21" s="569"/>
      <c r="AE21" s="569"/>
      <c r="AF21" s="569"/>
      <c r="AG21" s="569"/>
      <c r="AH21" s="569"/>
      <c r="AI21" s="569"/>
      <c r="AJ21" s="569"/>
      <c r="AK21" s="569"/>
      <c r="AL21" s="569"/>
      <c r="AM21" s="569"/>
      <c r="AN21" s="569"/>
      <c r="AO21" s="569"/>
      <c r="AP21" s="569"/>
      <c r="AQ21" s="569"/>
      <c r="AR21" s="569"/>
      <c r="AS21" s="569"/>
      <c r="AT21" s="569"/>
      <c r="AU21" s="569"/>
      <c r="AV21" s="570"/>
      <c r="AW21" s="553"/>
      <c r="AX21" s="571"/>
    </row>
    <row r="22" spans="1:50" ht="12.75" customHeight="1" x14ac:dyDescent="0.2">
      <c r="A22" s="550" t="s">
        <v>75</v>
      </c>
      <c r="B22" s="854">
        <v>681.2</v>
      </c>
      <c r="C22" s="855">
        <v>687.4</v>
      </c>
      <c r="D22" s="856">
        <v>6.8555490311215506</v>
      </c>
      <c r="E22" s="855">
        <v>11.565318591795171</v>
      </c>
      <c r="F22" s="854">
        <v>34.160305343511446</v>
      </c>
      <c r="G22" s="855">
        <v>17.966249636310735</v>
      </c>
      <c r="H22" s="854">
        <v>11.244862008220785</v>
      </c>
      <c r="I22" s="855">
        <v>8.8885656095432068</v>
      </c>
      <c r="J22" s="854">
        <v>6.8408690546095121</v>
      </c>
      <c r="K22" s="854">
        <v>2.6331102705848126</v>
      </c>
      <c r="L22" s="857">
        <v>17.997651203758071</v>
      </c>
      <c r="M22" s="857">
        <v>6.3863834739598486</v>
      </c>
      <c r="N22" s="856"/>
      <c r="O22" s="857">
        <v>2.3634762184380502</v>
      </c>
      <c r="P22" s="857">
        <v>4.3642711667151586</v>
      </c>
      <c r="Q22" s="858"/>
      <c r="R22" s="859">
        <v>6.2536699941280096</v>
      </c>
      <c r="S22" s="860">
        <v>20.773930753564159</v>
      </c>
      <c r="T22" s="858"/>
      <c r="U22" s="857">
        <v>3.4938344098649439</v>
      </c>
      <c r="V22" s="857">
        <v>17.602560372417809</v>
      </c>
      <c r="W22" s="855">
        <v>10.775102759835585</v>
      </c>
      <c r="X22" s="855">
        <v>9.223159732324703</v>
      </c>
      <c r="Y22" s="553" t="s">
        <v>76</v>
      </c>
      <c r="Z22" s="552"/>
      <c r="AA22" s="568"/>
      <c r="AB22" s="568"/>
      <c r="AC22" s="569"/>
      <c r="AD22" s="569"/>
      <c r="AE22" s="569"/>
      <c r="AF22" s="569"/>
      <c r="AG22" s="569"/>
      <c r="AH22" s="569"/>
      <c r="AI22" s="569"/>
      <c r="AJ22" s="569"/>
      <c r="AK22" s="569"/>
      <c r="AL22" s="569"/>
      <c r="AM22" s="569"/>
      <c r="AN22" s="569"/>
      <c r="AO22" s="569"/>
      <c r="AP22" s="569"/>
      <c r="AQ22" s="569"/>
      <c r="AR22" s="569"/>
      <c r="AS22" s="569"/>
      <c r="AT22" s="569"/>
      <c r="AU22" s="569"/>
      <c r="AV22" s="570"/>
      <c r="AW22" s="553"/>
      <c r="AX22" s="571"/>
    </row>
    <row r="23" spans="1:50" ht="12.75" customHeight="1" x14ac:dyDescent="0.2">
      <c r="A23" s="550" t="s">
        <v>77</v>
      </c>
      <c r="B23" s="854">
        <v>435.5</v>
      </c>
      <c r="C23" s="855">
        <v>434</v>
      </c>
      <c r="D23" s="856">
        <v>9.6900114810562581</v>
      </c>
      <c r="E23" s="855">
        <v>11.451612903225806</v>
      </c>
      <c r="F23" s="854">
        <v>26.636050516647529</v>
      </c>
      <c r="G23" s="855">
        <v>12.580645161290324</v>
      </c>
      <c r="H23" s="854">
        <v>16.188289322617681</v>
      </c>
      <c r="I23" s="855">
        <v>12.373271889400922</v>
      </c>
      <c r="J23" s="854">
        <v>7.1182548794489096</v>
      </c>
      <c r="K23" s="854">
        <v>2.9493087557603688</v>
      </c>
      <c r="L23" s="857">
        <v>19.839265212399543</v>
      </c>
      <c r="M23" s="857">
        <v>6.9815668202764982</v>
      </c>
      <c r="N23" s="856"/>
      <c r="O23" s="857">
        <v>1.8828932261768083</v>
      </c>
      <c r="P23" s="857">
        <v>4.4009216589861753</v>
      </c>
      <c r="Q23" s="858"/>
      <c r="R23" s="859">
        <v>3.9494833524684267</v>
      </c>
      <c r="S23" s="860">
        <v>19.216589861751153</v>
      </c>
      <c r="T23" s="858"/>
      <c r="U23" s="857">
        <v>1.9058553386911599</v>
      </c>
      <c r="V23" s="857">
        <v>15.96774193548387</v>
      </c>
      <c r="W23" s="855">
        <v>12.284730195177957</v>
      </c>
      <c r="X23" s="855">
        <v>12.465437788018434</v>
      </c>
      <c r="Y23" s="553" t="s">
        <v>78</v>
      </c>
      <c r="Z23" s="552"/>
      <c r="AA23" s="568"/>
      <c r="AB23" s="568"/>
      <c r="AC23" s="569"/>
      <c r="AD23" s="569"/>
      <c r="AE23" s="569"/>
      <c r="AF23" s="569"/>
      <c r="AG23" s="569"/>
      <c r="AH23" s="569"/>
      <c r="AI23" s="569"/>
      <c r="AJ23" s="569"/>
      <c r="AK23" s="569"/>
      <c r="AL23" s="569"/>
      <c r="AM23" s="569"/>
      <c r="AN23" s="569"/>
      <c r="AO23" s="569"/>
      <c r="AP23" s="569"/>
      <c r="AQ23" s="569"/>
      <c r="AR23" s="569"/>
      <c r="AS23" s="569"/>
      <c r="AT23" s="569"/>
      <c r="AU23" s="569"/>
      <c r="AV23" s="570"/>
      <c r="AW23" s="553"/>
      <c r="AX23" s="571"/>
    </row>
    <row r="24" spans="1:50" ht="12.75" customHeight="1" x14ac:dyDescent="0.2">
      <c r="A24" s="550" t="s">
        <v>79</v>
      </c>
      <c r="B24" s="854">
        <v>142.5</v>
      </c>
      <c r="C24" s="855">
        <v>164.3</v>
      </c>
      <c r="D24" s="856">
        <v>2.0350877192982457</v>
      </c>
      <c r="E24" s="855">
        <v>6.2690200852099824</v>
      </c>
      <c r="F24" s="854">
        <v>45.68421052631578</v>
      </c>
      <c r="G24" s="855">
        <v>42.361533779671326</v>
      </c>
      <c r="H24" s="854">
        <v>17.614035087719298</v>
      </c>
      <c r="I24" s="855">
        <v>13.451004260499086</v>
      </c>
      <c r="J24" s="854">
        <v>8.280701754385964</v>
      </c>
      <c r="K24" s="854">
        <v>5.6603773584905666</v>
      </c>
      <c r="L24" s="857">
        <v>11.649122807017545</v>
      </c>
      <c r="M24" s="857">
        <v>6.695069993913572</v>
      </c>
      <c r="N24" s="858" t="s">
        <v>55</v>
      </c>
      <c r="O24" s="831">
        <v>0.49122807017543851</v>
      </c>
      <c r="P24" s="857">
        <v>2.1911138161898962</v>
      </c>
      <c r="Q24" s="858" t="s">
        <v>55</v>
      </c>
      <c r="R24" s="868">
        <v>0.63157894736842102</v>
      </c>
      <c r="S24" s="860">
        <v>9.0079123554473526</v>
      </c>
      <c r="T24" s="858" t="s">
        <v>55</v>
      </c>
      <c r="U24" s="857">
        <v>0.49122807017543851</v>
      </c>
      <c r="V24" s="857">
        <v>6.0255629945222156</v>
      </c>
      <c r="W24" s="855">
        <v>10.105263157894736</v>
      </c>
      <c r="X24" s="855">
        <v>3.469263542300669</v>
      </c>
      <c r="Y24" s="553" t="s">
        <v>80</v>
      </c>
      <c r="Z24" s="552"/>
      <c r="AA24" s="568"/>
      <c r="AB24" s="568"/>
      <c r="AC24" s="569"/>
      <c r="AD24" s="569"/>
      <c r="AE24" s="569"/>
      <c r="AF24" s="569"/>
      <c r="AG24" s="569"/>
      <c r="AH24" s="569"/>
      <c r="AI24" s="569"/>
      <c r="AJ24" s="569"/>
      <c r="AK24" s="569"/>
      <c r="AL24" s="569"/>
      <c r="AM24" s="569"/>
      <c r="AN24" s="573"/>
      <c r="AO24" s="569"/>
      <c r="AP24" s="573"/>
      <c r="AQ24" s="569"/>
      <c r="AR24" s="569"/>
      <c r="AS24" s="569"/>
      <c r="AT24" s="569"/>
      <c r="AU24" s="569"/>
      <c r="AV24" s="570"/>
      <c r="AW24" s="553"/>
      <c r="AX24" s="571"/>
    </row>
    <row r="25" spans="1:50" ht="12.75" customHeight="1" x14ac:dyDescent="0.2">
      <c r="A25" s="550" t="s">
        <v>81</v>
      </c>
      <c r="B25" s="854">
        <v>2165.6999999999998</v>
      </c>
      <c r="C25" s="855">
        <v>2476.1</v>
      </c>
      <c r="D25" s="856">
        <v>3.2137415154453528</v>
      </c>
      <c r="E25" s="855">
        <v>4.8665239691450264</v>
      </c>
      <c r="F25" s="854">
        <v>22.334580043403982</v>
      </c>
      <c r="G25" s="855">
        <v>17.010621541940957</v>
      </c>
      <c r="H25" s="854">
        <v>19.679549337396686</v>
      </c>
      <c r="I25" s="855">
        <v>10.847704050724932</v>
      </c>
      <c r="J25" s="854">
        <v>11.756014221729695</v>
      </c>
      <c r="K25" s="854">
        <v>4.2688098218973387</v>
      </c>
      <c r="L25" s="857">
        <v>19.11622108325253</v>
      </c>
      <c r="M25" s="857">
        <v>10.258067121683293</v>
      </c>
      <c r="N25" s="856"/>
      <c r="O25" s="857">
        <v>1.5422265318372814</v>
      </c>
      <c r="P25" s="857">
        <v>3.48935826501353</v>
      </c>
      <c r="Q25" s="858"/>
      <c r="R25" s="859">
        <v>3.3522648566283419</v>
      </c>
      <c r="S25" s="860">
        <v>23.783369007713741</v>
      </c>
      <c r="T25" s="858"/>
      <c r="U25" s="857">
        <v>8.5884471533453404</v>
      </c>
      <c r="V25" s="857">
        <v>17.188320342474054</v>
      </c>
      <c r="W25" s="855">
        <v>10.209170245186314</v>
      </c>
      <c r="X25" s="855">
        <v>7.6208553774080201</v>
      </c>
      <c r="Y25" s="553" t="s">
        <v>82</v>
      </c>
      <c r="Z25" s="552"/>
      <c r="AA25" s="568"/>
      <c r="AB25" s="568"/>
      <c r="AC25" s="569"/>
      <c r="AD25" s="569"/>
      <c r="AE25" s="569"/>
      <c r="AF25" s="569"/>
      <c r="AG25" s="569"/>
      <c r="AH25" s="569"/>
      <c r="AI25" s="569"/>
      <c r="AJ25" s="569"/>
      <c r="AK25" s="569"/>
      <c r="AL25" s="569"/>
      <c r="AM25" s="569"/>
      <c r="AN25" s="569"/>
      <c r="AO25" s="569"/>
      <c r="AP25" s="569"/>
      <c r="AQ25" s="569"/>
      <c r="AR25" s="569"/>
      <c r="AS25" s="569"/>
      <c r="AT25" s="569"/>
      <c r="AU25" s="569"/>
      <c r="AV25" s="570"/>
      <c r="AW25" s="553"/>
      <c r="AX25" s="571"/>
    </row>
    <row r="26" spans="1:50" ht="12.75" customHeight="1" x14ac:dyDescent="0.2">
      <c r="A26" s="550" t="s">
        <v>83</v>
      </c>
      <c r="B26" s="854">
        <v>110.9</v>
      </c>
      <c r="C26" s="855">
        <v>158.6</v>
      </c>
      <c r="D26" s="856">
        <v>8.0252479711451752</v>
      </c>
      <c r="E26" s="855">
        <v>13.682219419924339</v>
      </c>
      <c r="F26" s="854">
        <v>26.690712353471596</v>
      </c>
      <c r="G26" s="855">
        <v>17.780580075662041</v>
      </c>
      <c r="H26" s="854">
        <v>11.632100991884581</v>
      </c>
      <c r="I26" s="855">
        <v>14.564943253467847</v>
      </c>
      <c r="J26" s="854">
        <v>15.779981965734896</v>
      </c>
      <c r="K26" s="854">
        <v>7.0617906683480447</v>
      </c>
      <c r="L26" s="857">
        <v>27.321911632100992</v>
      </c>
      <c r="M26" s="857">
        <v>13.114754098360656</v>
      </c>
      <c r="N26" s="858" t="s">
        <v>55</v>
      </c>
      <c r="O26" s="843" t="s">
        <v>10</v>
      </c>
      <c r="P26" s="857">
        <v>0.94577553593947028</v>
      </c>
      <c r="Q26" s="858" t="s">
        <v>55</v>
      </c>
      <c r="R26" s="859">
        <v>0.9918845807033364</v>
      </c>
      <c r="S26" s="860">
        <v>15.762925598991174</v>
      </c>
      <c r="T26" s="858"/>
      <c r="U26" s="857">
        <v>3.0658250676284937</v>
      </c>
      <c r="V26" s="857">
        <v>6.872635561160152</v>
      </c>
      <c r="W26" s="855">
        <v>6.3119927862939589</v>
      </c>
      <c r="X26" s="855">
        <v>8.7011349306431285</v>
      </c>
      <c r="Y26" s="553" t="s">
        <v>83</v>
      </c>
      <c r="Z26" s="552"/>
      <c r="AA26" s="568"/>
      <c r="AB26" s="568"/>
      <c r="AC26" s="569"/>
      <c r="AD26" s="569"/>
      <c r="AE26" s="569"/>
      <c r="AF26" s="569"/>
      <c r="AG26" s="569"/>
      <c r="AH26" s="569"/>
      <c r="AI26" s="569"/>
      <c r="AJ26" s="569"/>
      <c r="AK26" s="569"/>
      <c r="AL26" s="569"/>
      <c r="AM26" s="569"/>
      <c r="AN26" s="573"/>
      <c r="AO26" s="569"/>
      <c r="AP26" s="569"/>
      <c r="AQ26" s="569"/>
      <c r="AR26" s="569"/>
      <c r="AS26" s="569"/>
      <c r="AT26" s="569"/>
      <c r="AU26" s="569"/>
      <c r="AV26" s="570"/>
      <c r="AW26" s="553"/>
      <c r="AX26" s="571"/>
    </row>
    <row r="27" spans="1:50" ht="12.75" customHeight="1" x14ac:dyDescent="0.2">
      <c r="A27" s="550" t="s">
        <v>84</v>
      </c>
      <c r="B27" s="854">
        <v>19337.7</v>
      </c>
      <c r="C27" s="855">
        <v>22060.3</v>
      </c>
      <c r="D27" s="856">
        <v>2.5840715286719722</v>
      </c>
      <c r="E27" s="855">
        <v>5.4346495741218392</v>
      </c>
      <c r="F27" s="854">
        <v>23.100989259322461</v>
      </c>
      <c r="G27" s="855">
        <v>20.949851089967048</v>
      </c>
      <c r="H27" s="854">
        <v>23.164595582721834</v>
      </c>
      <c r="I27" s="855">
        <v>17.452618504734748</v>
      </c>
      <c r="J27" s="854">
        <v>18.546673079011462</v>
      </c>
      <c r="K27" s="854">
        <v>8.2795791535019916</v>
      </c>
      <c r="L27" s="857">
        <v>17.714102504434344</v>
      </c>
      <c r="M27" s="857">
        <v>9.4704061141507587</v>
      </c>
      <c r="N27" s="856"/>
      <c r="O27" s="857">
        <v>0.61589537535487671</v>
      </c>
      <c r="P27" s="857">
        <v>2.000879407804971</v>
      </c>
      <c r="Q27" s="858"/>
      <c r="R27" s="859">
        <v>2.6300956163349314</v>
      </c>
      <c r="S27" s="860">
        <v>19.162930694505516</v>
      </c>
      <c r="T27" s="858"/>
      <c r="U27" s="857">
        <v>2.1046970425645242</v>
      </c>
      <c r="V27" s="857">
        <v>9.3661464259325573</v>
      </c>
      <c r="W27" s="855">
        <v>8.7538848984108757</v>
      </c>
      <c r="X27" s="855">
        <v>6.5130573926918496</v>
      </c>
      <c r="Y27" s="553" t="s">
        <v>86</v>
      </c>
      <c r="Z27" s="552"/>
      <c r="AA27" s="568"/>
      <c r="AB27" s="568"/>
      <c r="AC27" s="569"/>
      <c r="AD27" s="569"/>
      <c r="AE27" s="569"/>
      <c r="AF27" s="569"/>
      <c r="AG27" s="569"/>
      <c r="AH27" s="569"/>
      <c r="AI27" s="569"/>
      <c r="AJ27" s="569"/>
      <c r="AK27" s="569"/>
      <c r="AL27" s="569"/>
      <c r="AM27" s="569"/>
      <c r="AN27" s="569"/>
      <c r="AO27" s="569"/>
      <c r="AP27" s="569"/>
      <c r="AQ27" s="569"/>
      <c r="AR27" s="569"/>
      <c r="AS27" s="569"/>
      <c r="AT27" s="569"/>
      <c r="AU27" s="569"/>
      <c r="AV27" s="570"/>
      <c r="AW27" s="553"/>
      <c r="AX27" s="571"/>
    </row>
    <row r="28" spans="1:50" ht="12.75" customHeight="1" x14ac:dyDescent="0.2">
      <c r="A28" s="550" t="s">
        <v>87</v>
      </c>
      <c r="B28" s="854">
        <v>4371.8999999999996</v>
      </c>
      <c r="C28" s="855">
        <v>4910.2</v>
      </c>
      <c r="D28" s="856">
        <v>2.8271460920881082</v>
      </c>
      <c r="E28" s="855">
        <v>7.1809702252454084</v>
      </c>
      <c r="F28" s="854">
        <v>30.366659804661587</v>
      </c>
      <c r="G28" s="855">
        <v>29.799193515539084</v>
      </c>
      <c r="H28" s="854">
        <v>19.305107619112974</v>
      </c>
      <c r="I28" s="855">
        <v>15.292656103621033</v>
      </c>
      <c r="J28" s="854">
        <v>11.754614698414876</v>
      </c>
      <c r="K28" s="854">
        <v>7.0282269561321344</v>
      </c>
      <c r="L28" s="857">
        <v>23.895789016217208</v>
      </c>
      <c r="M28" s="857">
        <v>10.260274530569021</v>
      </c>
      <c r="N28" s="856"/>
      <c r="O28" s="857">
        <v>0.55353507628262311</v>
      </c>
      <c r="P28" s="857">
        <v>2.2748564213270339</v>
      </c>
      <c r="Q28" s="858"/>
      <c r="R28" s="859">
        <v>1.4913424369267367</v>
      </c>
      <c r="S28" s="860">
        <v>11.744939106350047</v>
      </c>
      <c r="T28" s="858"/>
      <c r="U28" s="857">
        <v>0.89663533017681118</v>
      </c>
      <c r="V28" s="857">
        <v>6.8388253024316743</v>
      </c>
      <c r="W28" s="855">
        <v>7.9096045197740121</v>
      </c>
      <c r="X28" s="855">
        <v>7.9263573785181869</v>
      </c>
      <c r="Y28" s="553" t="s">
        <v>88</v>
      </c>
      <c r="Z28" s="552"/>
      <c r="AA28" s="568"/>
      <c r="AB28" s="568"/>
      <c r="AC28" s="569"/>
      <c r="AD28" s="569"/>
      <c r="AE28" s="569"/>
      <c r="AF28" s="569"/>
      <c r="AG28" s="569"/>
      <c r="AH28" s="569"/>
      <c r="AI28" s="569"/>
      <c r="AJ28" s="569"/>
      <c r="AK28" s="569"/>
      <c r="AL28" s="569"/>
      <c r="AM28" s="569"/>
      <c r="AN28" s="569"/>
      <c r="AO28" s="569"/>
      <c r="AP28" s="569"/>
      <c r="AQ28" s="569"/>
      <c r="AR28" s="569"/>
      <c r="AS28" s="569"/>
      <c r="AT28" s="569"/>
      <c r="AU28" s="569"/>
      <c r="AV28" s="570"/>
      <c r="AW28" s="553"/>
      <c r="AX28" s="571"/>
    </row>
    <row r="29" spans="1:50" ht="12.75" customHeight="1" x14ac:dyDescent="0.2">
      <c r="A29" s="550" t="s">
        <v>89</v>
      </c>
      <c r="B29" s="854">
        <v>7538.7</v>
      </c>
      <c r="C29" s="855">
        <v>9117.5</v>
      </c>
      <c r="D29" s="856">
        <v>6.0912358894769651</v>
      </c>
      <c r="E29" s="855">
        <v>6.6827529476281873</v>
      </c>
      <c r="F29" s="854">
        <v>28.697255494979242</v>
      </c>
      <c r="G29" s="855">
        <v>14.841787770770498</v>
      </c>
      <c r="H29" s="854">
        <v>15.679095865334872</v>
      </c>
      <c r="I29" s="855">
        <v>12.330134357005759</v>
      </c>
      <c r="J29" s="854">
        <v>9.00553145767838</v>
      </c>
      <c r="K29" s="854">
        <v>4.971757608993693</v>
      </c>
      <c r="L29" s="857">
        <v>18.930319551116241</v>
      </c>
      <c r="M29" s="857">
        <v>8.0109679188373999</v>
      </c>
      <c r="N29" s="856"/>
      <c r="O29" s="857">
        <v>6.6536670778781488</v>
      </c>
      <c r="P29" s="857">
        <v>8.7885933644091025</v>
      </c>
      <c r="Q29" s="858"/>
      <c r="R29" s="859">
        <v>3.616008065051004</v>
      </c>
      <c r="S29" s="860">
        <v>23.360570331779545</v>
      </c>
      <c r="T29" s="858"/>
      <c r="U29" s="857">
        <v>3.2631620836483743</v>
      </c>
      <c r="V29" s="857">
        <v>15.534960241294215</v>
      </c>
      <c r="W29" s="855">
        <v>7.283749187525701</v>
      </c>
      <c r="X29" s="855">
        <v>3.5426377844803949</v>
      </c>
      <c r="Y29" s="553" t="s">
        <v>90</v>
      </c>
      <c r="Z29" s="552"/>
      <c r="AA29" s="568"/>
      <c r="AB29" s="568"/>
      <c r="AC29" s="569"/>
      <c r="AD29" s="569"/>
      <c r="AE29" s="569"/>
      <c r="AF29" s="569"/>
      <c r="AG29" s="569"/>
      <c r="AH29" s="569"/>
      <c r="AI29" s="569"/>
      <c r="AJ29" s="569"/>
      <c r="AK29" s="569"/>
      <c r="AL29" s="569"/>
      <c r="AM29" s="569"/>
      <c r="AN29" s="569"/>
      <c r="AO29" s="569"/>
      <c r="AP29" s="569"/>
      <c r="AQ29" s="569"/>
      <c r="AR29" s="569"/>
      <c r="AS29" s="569"/>
      <c r="AT29" s="569"/>
      <c r="AU29" s="569"/>
      <c r="AV29" s="570"/>
      <c r="AW29" s="553"/>
      <c r="AX29" s="571"/>
    </row>
    <row r="30" spans="1:50" ht="12.75" customHeight="1" x14ac:dyDescent="0.2">
      <c r="A30" s="550" t="s">
        <v>91</v>
      </c>
      <c r="B30" s="854">
        <v>2383.6999999999998</v>
      </c>
      <c r="C30" s="855">
        <v>2428.6</v>
      </c>
      <c r="D30" s="856">
        <v>5.2649242773838996</v>
      </c>
      <c r="E30" s="855">
        <v>8.4493123610310477</v>
      </c>
      <c r="F30" s="854">
        <v>29.156353567982553</v>
      </c>
      <c r="G30" s="855">
        <v>19.076834390183649</v>
      </c>
      <c r="H30" s="854">
        <v>9.9341360070478686</v>
      </c>
      <c r="I30" s="855">
        <v>13.563369842707731</v>
      </c>
      <c r="J30" s="854">
        <v>13.453874229139572</v>
      </c>
      <c r="K30" s="854">
        <v>6.7363913365725114</v>
      </c>
      <c r="L30" s="857">
        <v>22.725175147879352</v>
      </c>
      <c r="M30" s="857">
        <v>12.056328749073542</v>
      </c>
      <c r="N30" s="856"/>
      <c r="O30" s="857">
        <v>1.06557033183706</v>
      </c>
      <c r="P30" s="857">
        <v>3.3681956682862557</v>
      </c>
      <c r="Q30" s="858"/>
      <c r="R30" s="859">
        <v>3.3393463942610233</v>
      </c>
      <c r="S30" s="860">
        <v>20.872107386971916</v>
      </c>
      <c r="T30" s="858"/>
      <c r="U30" s="857">
        <v>4.9754583210974532</v>
      </c>
      <c r="V30" s="857">
        <v>10.207526970270939</v>
      </c>
      <c r="W30" s="855">
        <v>10.030624659143349</v>
      </c>
      <c r="X30" s="855">
        <v>4.6322984435477226</v>
      </c>
      <c r="Y30" s="553" t="s">
        <v>92</v>
      </c>
      <c r="Z30" s="552"/>
      <c r="AA30" s="568"/>
      <c r="AB30" s="568"/>
      <c r="AC30" s="569"/>
      <c r="AD30" s="569"/>
      <c r="AE30" s="569"/>
      <c r="AF30" s="569"/>
      <c r="AG30" s="569"/>
      <c r="AH30" s="569"/>
      <c r="AI30" s="569"/>
      <c r="AJ30" s="569"/>
      <c r="AK30" s="569"/>
      <c r="AL30" s="569"/>
      <c r="AM30" s="569"/>
      <c r="AN30" s="569"/>
      <c r="AO30" s="569"/>
      <c r="AP30" s="569"/>
      <c r="AQ30" s="569"/>
      <c r="AR30" s="569"/>
      <c r="AS30" s="569"/>
      <c r="AT30" s="569"/>
      <c r="AU30" s="569"/>
      <c r="AV30" s="570"/>
      <c r="AW30" s="553"/>
      <c r="AX30" s="571"/>
    </row>
    <row r="31" spans="1:50" ht="12.75" customHeight="1" x14ac:dyDescent="0.2">
      <c r="A31" s="550" t="s">
        <v>93</v>
      </c>
      <c r="B31" s="854">
        <v>2017.2</v>
      </c>
      <c r="C31" s="855">
        <v>2288.6999999999998</v>
      </c>
      <c r="D31" s="856">
        <v>3.6436644854253424</v>
      </c>
      <c r="E31" s="855">
        <v>5.9029143181718879</v>
      </c>
      <c r="F31" s="854">
        <v>24.08288717033512</v>
      </c>
      <c r="G31" s="855">
        <v>18.097609996941497</v>
      </c>
      <c r="H31" s="854">
        <v>17.013682331945272</v>
      </c>
      <c r="I31" s="855">
        <v>18.914667715296893</v>
      </c>
      <c r="J31" s="854">
        <v>14.406107475708904</v>
      </c>
      <c r="K31" s="854">
        <v>5.4048149604579026</v>
      </c>
      <c r="L31" s="857">
        <v>24.261352369621257</v>
      </c>
      <c r="M31" s="857">
        <v>10.49504085288592</v>
      </c>
      <c r="N31" s="856"/>
      <c r="O31" s="857">
        <v>2.9099742216934366</v>
      </c>
      <c r="P31" s="857">
        <v>3.9935334469349417</v>
      </c>
      <c r="Q31" s="858"/>
      <c r="R31" s="859">
        <v>2.3101328574261353</v>
      </c>
      <c r="S31" s="860">
        <v>21.326517236859356</v>
      </c>
      <c r="T31" s="858"/>
      <c r="U31" s="857">
        <v>1.635930993456276</v>
      </c>
      <c r="V31" s="857">
        <v>8.8216017826713866</v>
      </c>
      <c r="W31" s="855">
        <v>9.7313107277414232</v>
      </c>
      <c r="X31" s="855">
        <v>6.4709223576702932</v>
      </c>
      <c r="Y31" s="553" t="s">
        <v>94</v>
      </c>
      <c r="Z31" s="552"/>
      <c r="AA31" s="568"/>
      <c r="AB31" s="568"/>
      <c r="AC31" s="569"/>
      <c r="AD31" s="569"/>
      <c r="AE31" s="569"/>
      <c r="AF31" s="569"/>
      <c r="AG31" s="569"/>
      <c r="AH31" s="569"/>
      <c r="AI31" s="569"/>
      <c r="AJ31" s="569"/>
      <c r="AK31" s="569"/>
      <c r="AL31" s="569"/>
      <c r="AM31" s="569"/>
      <c r="AN31" s="569"/>
      <c r="AO31" s="569"/>
      <c r="AP31" s="569"/>
      <c r="AQ31" s="569"/>
      <c r="AR31" s="569"/>
      <c r="AS31" s="569"/>
      <c r="AT31" s="569"/>
      <c r="AU31" s="569"/>
      <c r="AV31" s="570"/>
      <c r="AW31" s="553"/>
      <c r="AX31" s="571"/>
    </row>
    <row r="32" spans="1:50" ht="12.75" customHeight="1" x14ac:dyDescent="0.2">
      <c r="A32" s="550" t="s">
        <v>95</v>
      </c>
      <c r="B32" s="854">
        <v>3235.7</v>
      </c>
      <c r="C32" s="855">
        <v>4519.8</v>
      </c>
      <c r="D32" s="856">
        <v>2.3333436350712367</v>
      </c>
      <c r="E32" s="855">
        <v>2.9934952874020975</v>
      </c>
      <c r="F32" s="854">
        <v>24.770528788206573</v>
      </c>
      <c r="G32" s="855">
        <v>12.288154343112526</v>
      </c>
      <c r="H32" s="854">
        <v>8.566925240288036</v>
      </c>
      <c r="I32" s="855">
        <v>5.8321164653303246</v>
      </c>
      <c r="J32" s="854">
        <v>7.0463887257780398</v>
      </c>
      <c r="K32" s="854">
        <v>2.9359706181689451</v>
      </c>
      <c r="L32" s="857">
        <v>26.708285687795534</v>
      </c>
      <c r="M32" s="857">
        <v>10.761538121155803</v>
      </c>
      <c r="N32" s="856"/>
      <c r="O32" s="857">
        <v>6.5055474858608644</v>
      </c>
      <c r="P32" s="857">
        <v>8.9074737820257521</v>
      </c>
      <c r="Q32" s="858"/>
      <c r="R32" s="859">
        <v>8.4433043854498244</v>
      </c>
      <c r="S32" s="860">
        <v>25.277667153413869</v>
      </c>
      <c r="T32" s="858"/>
      <c r="U32" s="857">
        <v>6.1346849213462313</v>
      </c>
      <c r="V32" s="857">
        <v>18.748617195451125</v>
      </c>
      <c r="W32" s="855">
        <v>9.3580987112525893</v>
      </c>
      <c r="X32" s="855">
        <v>11.330147351652728</v>
      </c>
      <c r="Y32" s="553" t="s">
        <v>96</v>
      </c>
      <c r="Z32" s="552"/>
      <c r="AA32" s="568"/>
      <c r="AB32" s="568"/>
      <c r="AC32" s="569"/>
      <c r="AD32" s="569"/>
      <c r="AE32" s="569"/>
      <c r="AF32" s="569"/>
      <c r="AG32" s="569"/>
      <c r="AH32" s="569"/>
      <c r="AI32" s="569"/>
      <c r="AJ32" s="569"/>
      <c r="AK32" s="569"/>
      <c r="AL32" s="569"/>
      <c r="AM32" s="569"/>
      <c r="AN32" s="569"/>
      <c r="AO32" s="569"/>
      <c r="AP32" s="569"/>
      <c r="AQ32" s="569"/>
      <c r="AR32" s="569"/>
      <c r="AS32" s="569"/>
      <c r="AT32" s="569"/>
      <c r="AU32" s="569"/>
      <c r="AV32" s="570"/>
      <c r="AW32" s="553"/>
      <c r="AX32" s="571"/>
    </row>
    <row r="33" spans="1:50" ht="12.75" customHeight="1" x14ac:dyDescent="0.2">
      <c r="A33" s="550" t="s">
        <v>97</v>
      </c>
      <c r="B33" s="854">
        <v>1657.8</v>
      </c>
      <c r="C33" s="855">
        <v>2270.1999999999998</v>
      </c>
      <c r="D33" s="856">
        <v>1.9845578477500303</v>
      </c>
      <c r="E33" s="855">
        <v>3.4490353272839398</v>
      </c>
      <c r="F33" s="854">
        <v>26.794546989986728</v>
      </c>
      <c r="G33" s="855">
        <v>16.738613338031893</v>
      </c>
      <c r="H33" s="854">
        <v>8.8611412715647244</v>
      </c>
      <c r="I33" s="855">
        <v>7.1447449563915075</v>
      </c>
      <c r="J33" s="854">
        <v>16.057425503679575</v>
      </c>
      <c r="K33" s="854">
        <v>8.3340674830411423</v>
      </c>
      <c r="L33" s="857">
        <v>24.990951863916035</v>
      </c>
      <c r="M33" s="857">
        <v>20.00704783719496</v>
      </c>
      <c r="N33" s="856"/>
      <c r="O33" s="857">
        <v>9.5910242490047057</v>
      </c>
      <c r="P33" s="857">
        <v>11.258919918949871</v>
      </c>
      <c r="Q33" s="858"/>
      <c r="R33" s="859">
        <v>2.0147183013632524</v>
      </c>
      <c r="S33" s="860">
        <v>14.76521892344287</v>
      </c>
      <c r="T33" s="858"/>
      <c r="U33" s="857">
        <v>0.98926287851369277</v>
      </c>
      <c r="V33" s="857">
        <v>10.466038234516784</v>
      </c>
      <c r="W33" s="855">
        <v>8.1734829291832547</v>
      </c>
      <c r="X33" s="855">
        <v>5.3387366751828038</v>
      </c>
      <c r="Y33" s="553" t="s">
        <v>98</v>
      </c>
      <c r="Z33" s="552"/>
      <c r="AA33" s="568"/>
      <c r="AB33" s="568"/>
      <c r="AC33" s="569"/>
      <c r="AD33" s="569"/>
      <c r="AE33" s="569"/>
      <c r="AF33" s="569"/>
      <c r="AG33" s="569"/>
      <c r="AH33" s="569"/>
      <c r="AI33" s="569"/>
      <c r="AJ33" s="569"/>
      <c r="AK33" s="569"/>
      <c r="AL33" s="569"/>
      <c r="AM33" s="569"/>
      <c r="AN33" s="569"/>
      <c r="AO33" s="569"/>
      <c r="AP33" s="569"/>
      <c r="AQ33" s="569"/>
      <c r="AR33" s="569"/>
      <c r="AS33" s="569"/>
      <c r="AT33" s="569"/>
      <c r="AU33" s="569"/>
      <c r="AV33" s="570"/>
      <c r="AW33" s="553"/>
      <c r="AX33" s="571"/>
    </row>
    <row r="34" spans="1:50" ht="12.75" customHeight="1" x14ac:dyDescent="0.2">
      <c r="A34" s="550" t="s">
        <v>99</v>
      </c>
      <c r="B34" s="854">
        <v>1200.7</v>
      </c>
      <c r="C34" s="855">
        <v>1359.8</v>
      </c>
      <c r="D34" s="856">
        <v>4.6389606063129838</v>
      </c>
      <c r="E34" s="855">
        <v>6.8686571554640388</v>
      </c>
      <c r="F34" s="854">
        <v>20.138252685933207</v>
      </c>
      <c r="G34" s="855">
        <v>10.52360641270775</v>
      </c>
      <c r="H34" s="854">
        <v>17.847922045473474</v>
      </c>
      <c r="I34" s="855">
        <v>15.84791881158994</v>
      </c>
      <c r="J34" s="854">
        <v>16.27384025984842</v>
      </c>
      <c r="K34" s="854">
        <v>5.3463744668333586</v>
      </c>
      <c r="L34" s="857">
        <v>21.82060464728908</v>
      </c>
      <c r="M34" s="857">
        <v>11.82526842182674</v>
      </c>
      <c r="N34" s="858" t="s">
        <v>55</v>
      </c>
      <c r="O34" s="843" t="s">
        <v>10</v>
      </c>
      <c r="P34" s="857">
        <v>1.3163700544197676</v>
      </c>
      <c r="Q34" s="858"/>
      <c r="R34" s="859">
        <v>4.1892229532772545</v>
      </c>
      <c r="S34" s="860">
        <v>24.503603471098693</v>
      </c>
      <c r="T34" s="858"/>
      <c r="U34" s="857">
        <v>7.8037811276755225</v>
      </c>
      <c r="V34" s="857">
        <v>17.811442859244007</v>
      </c>
      <c r="W34" s="855">
        <v>6.8793203964354124</v>
      </c>
      <c r="X34" s="855">
        <v>4.8683629945580238</v>
      </c>
      <c r="Y34" s="553" t="s">
        <v>100</v>
      </c>
      <c r="Z34" s="552"/>
      <c r="AA34" s="568"/>
      <c r="AB34" s="568"/>
      <c r="AC34" s="569"/>
      <c r="AD34" s="569"/>
      <c r="AE34" s="569"/>
      <c r="AF34" s="569"/>
      <c r="AG34" s="569"/>
      <c r="AH34" s="569"/>
      <c r="AI34" s="569"/>
      <c r="AJ34" s="569"/>
      <c r="AK34" s="569"/>
      <c r="AL34" s="569"/>
      <c r="AM34" s="569"/>
      <c r="AN34" s="569"/>
      <c r="AO34" s="569"/>
      <c r="AP34" s="569"/>
      <c r="AQ34" s="569"/>
      <c r="AR34" s="569"/>
      <c r="AS34" s="569"/>
      <c r="AT34" s="569"/>
      <c r="AU34" s="569"/>
      <c r="AV34" s="570"/>
      <c r="AW34" s="553"/>
      <c r="AX34" s="571"/>
    </row>
    <row r="35" spans="1:50" ht="12.75" customHeight="1" x14ac:dyDescent="0.2">
      <c r="A35" s="550" t="s">
        <v>101</v>
      </c>
      <c r="B35" s="854">
        <v>443.6</v>
      </c>
      <c r="C35" s="855">
        <v>527.9</v>
      </c>
      <c r="D35" s="856">
        <v>3.2912533814247067</v>
      </c>
      <c r="E35" s="855">
        <v>5.3798067815874218</v>
      </c>
      <c r="F35" s="854">
        <v>34.625788999098283</v>
      </c>
      <c r="G35" s="855">
        <v>20.988823640841069</v>
      </c>
      <c r="H35" s="854">
        <v>16.591523895401259</v>
      </c>
      <c r="I35" s="855">
        <v>15.268043189998103</v>
      </c>
      <c r="J35" s="854">
        <v>9.8963029756537413</v>
      </c>
      <c r="K35" s="854">
        <v>5.2850918734608827</v>
      </c>
      <c r="L35" s="857">
        <v>16.749323715058608</v>
      </c>
      <c r="M35" s="857">
        <v>8.7516575108922154</v>
      </c>
      <c r="N35" s="856"/>
      <c r="O35" s="857">
        <v>2.547339945897205</v>
      </c>
      <c r="P35" s="857">
        <v>3.7696533434362571</v>
      </c>
      <c r="Q35" s="858"/>
      <c r="R35" s="859">
        <v>2.3444544634806133</v>
      </c>
      <c r="S35" s="860">
        <v>19.681757908694831</v>
      </c>
      <c r="T35" s="858"/>
      <c r="U35" s="857">
        <v>3.2687105500450855</v>
      </c>
      <c r="V35" s="857">
        <v>11.252131085432847</v>
      </c>
      <c r="W35" s="855">
        <v>9.9639314697926054</v>
      </c>
      <c r="X35" s="855">
        <v>7.5014207236218988</v>
      </c>
      <c r="Y35" s="553" t="s">
        <v>102</v>
      </c>
      <c r="Z35" s="552"/>
      <c r="AA35" s="568"/>
      <c r="AB35" s="568"/>
      <c r="AC35" s="569"/>
      <c r="AD35" s="569"/>
      <c r="AE35" s="569"/>
      <c r="AF35" s="569"/>
      <c r="AG35" s="569"/>
      <c r="AH35" s="569"/>
      <c r="AI35" s="569"/>
      <c r="AJ35" s="569"/>
      <c r="AK35" s="569"/>
      <c r="AL35" s="569"/>
      <c r="AM35" s="569"/>
      <c r="AN35" s="569"/>
      <c r="AO35" s="569"/>
      <c r="AP35" s="569"/>
      <c r="AQ35" s="569"/>
      <c r="AR35" s="569"/>
      <c r="AS35" s="569"/>
      <c r="AT35" s="569"/>
      <c r="AU35" s="569"/>
      <c r="AV35" s="570"/>
      <c r="AW35" s="553"/>
      <c r="AX35" s="571"/>
    </row>
    <row r="36" spans="1:50" ht="12.75" customHeight="1" x14ac:dyDescent="0.2">
      <c r="A36" s="550" t="s">
        <v>983</v>
      </c>
      <c r="B36" s="854">
        <v>9121.9</v>
      </c>
      <c r="C36" s="855">
        <v>10651.7</v>
      </c>
      <c r="D36" s="856">
        <v>2.9949900788212984</v>
      </c>
      <c r="E36" s="855">
        <v>5.1334528760667304</v>
      </c>
      <c r="F36" s="854">
        <v>24.425832337561253</v>
      </c>
      <c r="G36" s="855">
        <v>15.21165635532356</v>
      </c>
      <c r="H36" s="854">
        <v>10.324603426917637</v>
      </c>
      <c r="I36" s="855">
        <v>13.272059858989643</v>
      </c>
      <c r="J36" s="854">
        <v>15.558162224975062</v>
      </c>
      <c r="K36" s="854">
        <v>6.153008439967329</v>
      </c>
      <c r="L36" s="857">
        <v>26.593143972198778</v>
      </c>
      <c r="M36" s="857">
        <v>15.412563252814104</v>
      </c>
      <c r="N36" s="856"/>
      <c r="O36" s="857">
        <v>0.92305331126190815</v>
      </c>
      <c r="P36" s="857">
        <v>3.4201113437291699</v>
      </c>
      <c r="Q36" s="858"/>
      <c r="R36" s="859">
        <v>1.6772821451671254</v>
      </c>
      <c r="S36" s="860">
        <v>18.518170808415558</v>
      </c>
      <c r="T36" s="858"/>
      <c r="U36" s="857">
        <v>2.2780341814753506</v>
      </c>
      <c r="V36" s="857">
        <v>12.303200428100677</v>
      </c>
      <c r="W36" s="855">
        <v>15.116368300463719</v>
      </c>
      <c r="X36" s="855">
        <v>9.6594909732718719</v>
      </c>
      <c r="Y36" s="553" t="s">
        <v>984</v>
      </c>
      <c r="Z36" s="552"/>
      <c r="AA36" s="568"/>
      <c r="AB36" s="568"/>
      <c r="AC36" s="569"/>
      <c r="AD36" s="569"/>
      <c r="AE36" s="569"/>
      <c r="AF36" s="569"/>
      <c r="AG36" s="569"/>
      <c r="AH36" s="569"/>
      <c r="AI36" s="569"/>
      <c r="AJ36" s="569"/>
      <c r="AK36" s="569"/>
      <c r="AL36" s="569"/>
      <c r="AM36" s="569"/>
      <c r="AN36" s="569"/>
      <c r="AO36" s="569"/>
      <c r="AP36" s="569"/>
      <c r="AQ36" s="569"/>
      <c r="AR36" s="569"/>
      <c r="AS36" s="569"/>
      <c r="AT36" s="569"/>
      <c r="AU36" s="569"/>
      <c r="AV36" s="570"/>
      <c r="AW36" s="553"/>
      <c r="AX36" s="571"/>
    </row>
    <row r="37" spans="1:50" ht="12" customHeight="1" x14ac:dyDescent="0.2">
      <c r="A37" s="550" t="s">
        <v>105</v>
      </c>
      <c r="B37" s="854">
        <v>2403.5</v>
      </c>
      <c r="C37" s="855">
        <v>2716.8</v>
      </c>
      <c r="D37" s="856">
        <v>6.1452049095069681</v>
      </c>
      <c r="E37" s="855">
        <v>7.2180506478209656</v>
      </c>
      <c r="F37" s="854">
        <v>37.811524859579777</v>
      </c>
      <c r="G37" s="855">
        <v>26.218345111896348</v>
      </c>
      <c r="H37" s="854">
        <v>17.416267942583733</v>
      </c>
      <c r="I37" s="855">
        <v>19.055506478209658</v>
      </c>
      <c r="J37" s="854">
        <v>7.5348450176825459</v>
      </c>
      <c r="K37" s="854">
        <v>4.4280035335689041</v>
      </c>
      <c r="L37" s="857">
        <v>22.267526523819431</v>
      </c>
      <c r="M37" s="857">
        <v>11.487779740871613</v>
      </c>
      <c r="N37" s="856"/>
      <c r="O37" s="857">
        <v>1.1940919492406907</v>
      </c>
      <c r="P37" s="857">
        <v>2.7753239104829208</v>
      </c>
      <c r="Q37" s="858"/>
      <c r="R37" s="859">
        <v>1.3646765134179319</v>
      </c>
      <c r="S37" s="860">
        <v>15.591872791519435</v>
      </c>
      <c r="T37" s="858"/>
      <c r="U37" s="857">
        <v>1.5727064697316413</v>
      </c>
      <c r="V37" s="857">
        <v>8.5983510011778552</v>
      </c>
      <c r="W37" s="855">
        <v>4.4143956729769087</v>
      </c>
      <c r="X37" s="855">
        <v>3.9789458186101294</v>
      </c>
      <c r="Y37" s="553" t="s">
        <v>106</v>
      </c>
      <c r="Z37" s="552"/>
      <c r="AA37" s="568"/>
      <c r="AB37" s="568"/>
      <c r="AC37" s="569"/>
      <c r="AD37" s="569"/>
      <c r="AE37" s="569"/>
      <c r="AF37" s="569"/>
      <c r="AG37" s="569"/>
      <c r="AH37" s="569"/>
      <c r="AI37" s="569"/>
      <c r="AJ37" s="569"/>
      <c r="AK37" s="569"/>
      <c r="AL37" s="569"/>
      <c r="AM37" s="569"/>
      <c r="AN37" s="569"/>
      <c r="AO37" s="569"/>
      <c r="AP37" s="569"/>
      <c r="AQ37" s="569"/>
      <c r="AR37" s="569"/>
      <c r="AS37" s="569"/>
      <c r="AT37" s="569"/>
      <c r="AU37" s="569"/>
      <c r="AV37" s="570"/>
      <c r="AW37" s="553"/>
      <c r="AX37" s="571"/>
    </row>
    <row r="38" spans="1:50" ht="7.15" customHeight="1" x14ac:dyDescent="0.2">
      <c r="A38" s="552"/>
      <c r="B38" s="574"/>
      <c r="C38" s="574"/>
      <c r="D38" s="570"/>
      <c r="E38" s="570"/>
      <c r="F38" s="570"/>
      <c r="G38" s="570"/>
      <c r="H38" s="570"/>
      <c r="I38" s="570"/>
      <c r="J38" s="570"/>
      <c r="K38" s="570"/>
      <c r="L38" s="570"/>
      <c r="M38" s="570"/>
      <c r="N38" s="570"/>
      <c r="O38" s="570"/>
      <c r="P38" s="570"/>
      <c r="Q38" s="575"/>
      <c r="R38" s="570"/>
      <c r="S38" s="570"/>
      <c r="T38" s="575"/>
      <c r="U38" s="570"/>
      <c r="V38" s="570"/>
      <c r="W38" s="570"/>
      <c r="X38" s="570"/>
      <c r="Y38" s="553"/>
      <c r="Z38" s="552"/>
      <c r="AA38" s="568"/>
      <c r="AB38" s="568"/>
      <c r="AC38" s="569"/>
      <c r="AD38" s="569"/>
      <c r="AE38" s="569"/>
      <c r="AF38" s="569"/>
      <c r="AG38" s="569"/>
      <c r="AH38" s="569"/>
      <c r="AI38" s="569"/>
      <c r="AJ38" s="569"/>
      <c r="AK38" s="569"/>
      <c r="AL38" s="569"/>
      <c r="AM38" s="569"/>
      <c r="AN38" s="569"/>
      <c r="AO38" s="569"/>
      <c r="AP38" s="569"/>
      <c r="AQ38" s="569"/>
      <c r="AR38" s="569"/>
      <c r="AS38" s="569"/>
      <c r="AT38" s="569"/>
      <c r="AU38" s="569"/>
      <c r="AV38" s="570"/>
      <c r="AW38" s="553"/>
      <c r="AX38" s="571"/>
    </row>
    <row r="39" spans="1:50" ht="12" customHeight="1" x14ac:dyDescent="0.2">
      <c r="A39" s="554" t="s">
        <v>799</v>
      </c>
      <c r="E39" s="571"/>
      <c r="F39" s="571"/>
      <c r="W39" s="576" t="s">
        <v>800</v>
      </c>
      <c r="Z39" s="571"/>
      <c r="AA39" s="571"/>
      <c r="AB39" s="571"/>
      <c r="AV39" s="571"/>
      <c r="AW39" s="571"/>
      <c r="AX39" s="571"/>
    </row>
    <row r="40" spans="1:50" ht="12" customHeight="1" x14ac:dyDescent="0.2">
      <c r="A40" s="554" t="s">
        <v>985</v>
      </c>
      <c r="E40" s="571"/>
      <c r="F40" s="571"/>
      <c r="W40" s="576" t="s">
        <v>986</v>
      </c>
      <c r="Z40" s="571"/>
      <c r="AV40" s="571"/>
      <c r="AW40" s="571"/>
      <c r="AX40" s="571"/>
    </row>
    <row r="41" spans="1:50" ht="12" customHeight="1" x14ac:dyDescent="0.2">
      <c r="A41" s="577" t="s">
        <v>987</v>
      </c>
      <c r="E41" s="571"/>
      <c r="F41" s="571"/>
      <c r="W41" s="578" t="s">
        <v>988</v>
      </c>
      <c r="Z41" s="571"/>
    </row>
    <row r="42" spans="1:50" ht="12.75" customHeight="1" x14ac:dyDescent="0.2">
      <c r="A42" s="577" t="s">
        <v>989</v>
      </c>
      <c r="W42" s="578" t="s">
        <v>990</v>
      </c>
      <c r="Z42" s="571"/>
    </row>
    <row r="43" spans="1:50" ht="12.75" customHeight="1" x14ac:dyDescent="0.2">
      <c r="Z43" s="571"/>
    </row>
    <row r="44" spans="1:50" ht="12.75" customHeight="1" x14ac:dyDescent="0.2">
      <c r="Z44" s="571"/>
      <c r="AC44" s="579"/>
      <c r="AD44" s="579"/>
      <c r="AE44" s="579"/>
      <c r="AF44" s="579"/>
      <c r="AG44" s="579"/>
      <c r="AH44" s="579"/>
      <c r="AI44" s="579"/>
      <c r="AJ44" s="579"/>
      <c r="AK44" s="579"/>
      <c r="AL44" s="579"/>
      <c r="AM44" s="579"/>
      <c r="AN44" s="579"/>
      <c r="AO44" s="579"/>
      <c r="AP44" s="579"/>
      <c r="AQ44" s="579"/>
      <c r="AR44" s="579"/>
      <c r="AS44" s="579"/>
      <c r="AT44" s="579"/>
      <c r="AU44" s="579"/>
      <c r="AV44" s="579"/>
    </row>
    <row r="45" spans="1:50" ht="12.75" customHeight="1" x14ac:dyDescent="0.2">
      <c r="Z45" s="571"/>
      <c r="AC45" s="579"/>
      <c r="AD45" s="579"/>
      <c r="AE45" s="579"/>
      <c r="AF45" s="579"/>
      <c r="AG45" s="579"/>
      <c r="AH45" s="579"/>
      <c r="AI45" s="579"/>
      <c r="AJ45" s="579"/>
      <c r="AK45" s="579"/>
      <c r="AL45" s="579"/>
      <c r="AM45" s="579"/>
      <c r="AN45" s="579"/>
      <c r="AO45" s="579"/>
      <c r="AP45" s="579"/>
      <c r="AQ45" s="579"/>
      <c r="AR45" s="579"/>
      <c r="AS45" s="579"/>
      <c r="AT45" s="579"/>
      <c r="AU45" s="579"/>
      <c r="AV45" s="579"/>
    </row>
    <row r="46" spans="1:50" ht="12.75" customHeight="1" x14ac:dyDescent="0.2">
      <c r="Z46" s="571"/>
      <c r="AC46" s="579"/>
      <c r="AD46" s="580"/>
      <c r="AE46" s="579"/>
      <c r="AF46" s="579"/>
      <c r="AG46" s="579"/>
      <c r="AH46" s="579"/>
      <c r="AI46" s="579"/>
      <c r="AJ46" s="579"/>
      <c r="AK46" s="579"/>
      <c r="AL46" s="579"/>
      <c r="AM46" s="579"/>
      <c r="AN46" s="579"/>
      <c r="AO46" s="579"/>
      <c r="AP46" s="579"/>
      <c r="AQ46" s="579"/>
      <c r="AR46" s="579"/>
      <c r="AS46" s="579"/>
      <c r="AT46" s="579"/>
      <c r="AU46" s="579"/>
      <c r="AV46" s="579"/>
    </row>
    <row r="47" spans="1:50" ht="12.75" customHeight="1" x14ac:dyDescent="0.2">
      <c r="Z47" s="571"/>
      <c r="AC47" s="579"/>
      <c r="AD47" s="579"/>
      <c r="AE47" s="579"/>
      <c r="AF47" s="579"/>
      <c r="AG47" s="579"/>
      <c r="AH47" s="579"/>
      <c r="AI47" s="579"/>
      <c r="AJ47" s="579"/>
      <c r="AK47" s="579"/>
      <c r="AL47" s="579"/>
      <c r="AM47" s="579"/>
      <c r="AN47" s="579"/>
      <c r="AO47" s="579"/>
      <c r="AP47" s="579"/>
      <c r="AQ47" s="579"/>
      <c r="AR47" s="579"/>
      <c r="AS47" s="579"/>
      <c r="AT47" s="579"/>
      <c r="AU47" s="579"/>
      <c r="AV47" s="579"/>
    </row>
    <row r="48" spans="1:50" ht="12.75" customHeight="1" x14ac:dyDescent="0.2">
      <c r="Z48" s="571"/>
      <c r="AC48" s="579"/>
      <c r="AD48" s="579"/>
      <c r="AE48" s="579"/>
      <c r="AF48" s="579"/>
      <c r="AG48" s="579"/>
      <c r="AH48" s="579"/>
      <c r="AI48" s="579"/>
      <c r="AJ48" s="579"/>
      <c r="AK48" s="579"/>
      <c r="AL48" s="579"/>
      <c r="AM48" s="579"/>
      <c r="AN48" s="579"/>
      <c r="AO48" s="579"/>
      <c r="AP48" s="579"/>
      <c r="AQ48" s="579"/>
      <c r="AR48" s="579"/>
      <c r="AS48" s="579"/>
      <c r="AT48" s="579"/>
      <c r="AU48" s="579"/>
      <c r="AV48" s="579"/>
    </row>
    <row r="49" spans="29:48" ht="12.75" customHeight="1" x14ac:dyDescent="0.2">
      <c r="AC49" s="579"/>
      <c r="AD49" s="579"/>
      <c r="AE49" s="579"/>
      <c r="AF49" s="579"/>
      <c r="AG49" s="579"/>
      <c r="AH49" s="579"/>
      <c r="AI49" s="579"/>
      <c r="AJ49" s="579"/>
      <c r="AK49" s="579"/>
      <c r="AL49" s="579"/>
      <c r="AM49" s="579"/>
      <c r="AN49" s="579"/>
      <c r="AO49" s="579"/>
      <c r="AP49" s="579"/>
      <c r="AQ49" s="579"/>
      <c r="AR49" s="579"/>
      <c r="AS49" s="579"/>
      <c r="AT49" s="579"/>
      <c r="AU49" s="579"/>
      <c r="AV49" s="579"/>
    </row>
    <row r="50" spans="29:48" ht="12.75" customHeight="1" x14ac:dyDescent="0.2">
      <c r="AC50" s="579"/>
      <c r="AD50" s="579"/>
      <c r="AE50" s="579"/>
      <c r="AF50" s="579"/>
      <c r="AG50" s="579"/>
      <c r="AH50" s="579"/>
      <c r="AI50" s="579"/>
      <c r="AJ50" s="579"/>
      <c r="AK50" s="579"/>
      <c r="AL50" s="579"/>
      <c r="AM50" s="579"/>
      <c r="AN50" s="579"/>
      <c r="AO50" s="579"/>
      <c r="AP50" s="579"/>
      <c r="AQ50" s="579"/>
      <c r="AR50" s="579"/>
      <c r="AS50" s="579"/>
      <c r="AT50" s="579"/>
      <c r="AU50" s="579"/>
      <c r="AV50" s="579"/>
    </row>
    <row r="51" spans="29:48" ht="12.75" customHeight="1" x14ac:dyDescent="0.2">
      <c r="AC51" s="579"/>
      <c r="AD51" s="579"/>
      <c r="AE51" s="579"/>
      <c r="AF51" s="579"/>
      <c r="AG51" s="579"/>
      <c r="AH51" s="579"/>
      <c r="AI51" s="579"/>
      <c r="AJ51" s="579"/>
      <c r="AK51" s="579"/>
      <c r="AL51" s="579"/>
      <c r="AM51" s="579"/>
      <c r="AN51" s="579"/>
      <c r="AO51" s="579"/>
      <c r="AP51" s="579"/>
      <c r="AQ51" s="579"/>
      <c r="AR51" s="579"/>
      <c r="AS51" s="579"/>
      <c r="AT51" s="579"/>
      <c r="AU51" s="579"/>
      <c r="AV51" s="579"/>
    </row>
    <row r="52" spans="29:48" ht="12.75" customHeight="1" x14ac:dyDescent="0.2">
      <c r="AC52" s="579"/>
      <c r="AD52" s="579"/>
      <c r="AE52" s="579"/>
      <c r="AF52" s="579"/>
      <c r="AG52" s="579"/>
      <c r="AH52" s="579"/>
      <c r="AI52" s="579"/>
      <c r="AJ52" s="579"/>
      <c r="AK52" s="579"/>
      <c r="AL52" s="579"/>
      <c r="AM52" s="579"/>
      <c r="AN52" s="579"/>
      <c r="AO52" s="579"/>
      <c r="AP52" s="579"/>
      <c r="AQ52" s="579"/>
      <c r="AR52" s="579"/>
      <c r="AS52" s="579"/>
      <c r="AT52" s="579"/>
      <c r="AU52" s="579"/>
      <c r="AV52" s="579"/>
    </row>
    <row r="53" spans="29:48" ht="12.75" customHeight="1" x14ac:dyDescent="0.2">
      <c r="AC53" s="579"/>
      <c r="AD53" s="579"/>
      <c r="AE53" s="579"/>
      <c r="AF53" s="579"/>
      <c r="AG53" s="579"/>
      <c r="AH53" s="579"/>
      <c r="AI53" s="579"/>
      <c r="AJ53" s="579"/>
      <c r="AK53" s="579"/>
      <c r="AL53" s="579"/>
      <c r="AM53" s="579"/>
      <c r="AN53" s="579"/>
      <c r="AO53" s="579"/>
      <c r="AP53" s="579"/>
      <c r="AQ53" s="579"/>
      <c r="AR53" s="579"/>
      <c r="AS53" s="579"/>
      <c r="AT53" s="579"/>
      <c r="AU53" s="579"/>
      <c r="AV53" s="579"/>
    </row>
    <row r="54" spans="29:48" ht="12.75" customHeight="1" x14ac:dyDescent="0.2">
      <c r="AC54" s="579"/>
      <c r="AD54" s="579"/>
      <c r="AE54" s="579"/>
      <c r="AF54" s="579"/>
      <c r="AG54" s="579"/>
      <c r="AH54" s="579"/>
      <c r="AI54" s="579"/>
      <c r="AJ54" s="579"/>
      <c r="AK54" s="579"/>
      <c r="AL54" s="579"/>
      <c r="AM54" s="579"/>
      <c r="AN54" s="579"/>
      <c r="AO54" s="579"/>
      <c r="AP54" s="579"/>
      <c r="AQ54" s="579"/>
      <c r="AR54" s="579"/>
      <c r="AS54" s="579"/>
      <c r="AT54" s="579"/>
      <c r="AU54" s="579"/>
      <c r="AV54" s="579"/>
    </row>
    <row r="55" spans="29:48" ht="12.75" customHeight="1" x14ac:dyDescent="0.2">
      <c r="AC55" s="579"/>
      <c r="AD55" s="579"/>
      <c r="AE55" s="579"/>
      <c r="AF55" s="579"/>
      <c r="AG55" s="579"/>
      <c r="AH55" s="579"/>
      <c r="AI55" s="579"/>
      <c r="AJ55" s="579"/>
      <c r="AK55" s="579"/>
      <c r="AL55" s="579"/>
      <c r="AM55" s="579"/>
      <c r="AN55" s="579"/>
      <c r="AO55" s="579"/>
      <c r="AP55" s="579"/>
      <c r="AQ55" s="579"/>
      <c r="AR55" s="579"/>
      <c r="AS55" s="579"/>
      <c r="AT55" s="579"/>
      <c r="AU55" s="579"/>
      <c r="AV55" s="579"/>
    </row>
    <row r="56" spans="29:48" ht="12.75" customHeight="1" x14ac:dyDescent="0.2">
      <c r="AC56" s="579"/>
      <c r="AD56" s="579"/>
      <c r="AE56" s="579"/>
      <c r="AF56" s="579"/>
      <c r="AG56" s="579"/>
      <c r="AH56" s="579"/>
      <c r="AI56" s="579"/>
      <c r="AJ56" s="579"/>
      <c r="AK56" s="579"/>
      <c r="AL56" s="579"/>
      <c r="AM56" s="579"/>
      <c r="AN56" s="579"/>
      <c r="AO56" s="579"/>
      <c r="AP56" s="579"/>
      <c r="AQ56" s="579"/>
      <c r="AR56" s="579"/>
      <c r="AS56" s="579"/>
      <c r="AT56" s="579"/>
      <c r="AU56" s="579"/>
      <c r="AV56" s="579"/>
    </row>
    <row r="57" spans="29:48" ht="12.75" customHeight="1" x14ac:dyDescent="0.2">
      <c r="AC57" s="579"/>
      <c r="AD57" s="579"/>
      <c r="AE57" s="579"/>
      <c r="AF57" s="579"/>
      <c r="AG57" s="579"/>
      <c r="AH57" s="579"/>
      <c r="AI57" s="579"/>
      <c r="AJ57" s="579"/>
      <c r="AK57" s="579"/>
      <c r="AL57" s="579"/>
      <c r="AM57" s="579"/>
      <c r="AN57" s="579"/>
      <c r="AO57" s="579"/>
      <c r="AP57" s="579"/>
      <c r="AQ57" s="579"/>
      <c r="AR57" s="579"/>
      <c r="AS57" s="579"/>
      <c r="AT57" s="579"/>
      <c r="AU57" s="579"/>
      <c r="AV57" s="579"/>
    </row>
    <row r="58" spans="29:48" ht="12.75" customHeight="1" x14ac:dyDescent="0.2">
      <c r="AC58" s="579"/>
      <c r="AD58" s="579"/>
      <c r="AE58" s="579"/>
      <c r="AF58" s="579"/>
      <c r="AG58" s="579"/>
      <c r="AH58" s="579"/>
      <c r="AI58" s="579"/>
      <c r="AJ58" s="579"/>
      <c r="AK58" s="579"/>
      <c r="AL58" s="579"/>
      <c r="AM58" s="579"/>
      <c r="AN58" s="579"/>
      <c r="AO58" s="579"/>
      <c r="AP58" s="579"/>
      <c r="AQ58" s="579"/>
      <c r="AR58" s="579"/>
      <c r="AS58" s="579"/>
      <c r="AT58" s="579"/>
      <c r="AU58" s="579"/>
      <c r="AV58" s="579"/>
    </row>
    <row r="59" spans="29:48" ht="12.75" customHeight="1" x14ac:dyDescent="0.2">
      <c r="AC59" s="579"/>
      <c r="AD59" s="579"/>
      <c r="AE59" s="579"/>
      <c r="AF59" s="579"/>
      <c r="AG59" s="579"/>
      <c r="AH59" s="579"/>
      <c r="AI59" s="579"/>
      <c r="AJ59" s="579"/>
      <c r="AK59" s="579"/>
      <c r="AL59" s="579"/>
      <c r="AM59" s="579"/>
      <c r="AN59" s="579"/>
      <c r="AO59" s="579"/>
      <c r="AP59" s="579"/>
      <c r="AQ59" s="579"/>
      <c r="AR59" s="579"/>
      <c r="AS59" s="579"/>
      <c r="AT59" s="579"/>
      <c r="AU59" s="579"/>
      <c r="AV59" s="579"/>
    </row>
    <row r="60" spans="29:48" ht="12.75" customHeight="1" x14ac:dyDescent="0.2">
      <c r="AC60" s="579"/>
      <c r="AD60" s="579"/>
      <c r="AE60" s="579"/>
      <c r="AF60" s="579"/>
      <c r="AG60" s="579"/>
      <c r="AH60" s="579"/>
      <c r="AI60" s="579"/>
      <c r="AJ60" s="579"/>
      <c r="AK60" s="579"/>
      <c r="AL60" s="579"/>
      <c r="AM60" s="579"/>
      <c r="AN60" s="579"/>
      <c r="AO60" s="579"/>
      <c r="AP60" s="579"/>
      <c r="AQ60" s="579"/>
      <c r="AR60" s="579"/>
      <c r="AS60" s="579"/>
      <c r="AT60" s="579"/>
      <c r="AU60" s="579"/>
      <c r="AV60" s="579"/>
    </row>
    <row r="61" spans="29:48" ht="12.75" customHeight="1" x14ac:dyDescent="0.2">
      <c r="AC61" s="579"/>
      <c r="AD61" s="579"/>
      <c r="AE61" s="579"/>
      <c r="AF61" s="579"/>
      <c r="AG61" s="579"/>
      <c r="AH61" s="579"/>
      <c r="AI61" s="579"/>
      <c r="AJ61" s="579"/>
      <c r="AK61" s="579"/>
      <c r="AL61" s="579"/>
      <c r="AM61" s="579"/>
      <c r="AN61" s="579"/>
      <c r="AO61" s="579"/>
      <c r="AP61" s="579"/>
      <c r="AQ61" s="579"/>
      <c r="AR61" s="579"/>
      <c r="AS61" s="579"/>
      <c r="AT61" s="579"/>
      <c r="AU61" s="579"/>
      <c r="AV61" s="579"/>
    </row>
    <row r="62" spans="29:48" ht="12.75" customHeight="1" x14ac:dyDescent="0.2">
      <c r="AC62" s="579"/>
      <c r="AD62" s="579"/>
      <c r="AE62" s="579"/>
      <c r="AF62" s="579"/>
      <c r="AG62" s="579"/>
      <c r="AH62" s="579"/>
      <c r="AI62" s="579"/>
      <c r="AJ62" s="579"/>
      <c r="AK62" s="579"/>
      <c r="AL62" s="579"/>
      <c r="AM62" s="579"/>
      <c r="AN62" s="579"/>
      <c r="AO62" s="579"/>
      <c r="AP62" s="579"/>
      <c r="AQ62" s="579"/>
      <c r="AR62" s="579"/>
      <c r="AS62" s="579"/>
      <c r="AT62" s="579"/>
      <c r="AU62" s="579"/>
      <c r="AV62" s="579"/>
    </row>
    <row r="63" spans="29:48" ht="12.75" customHeight="1" x14ac:dyDescent="0.2">
      <c r="AC63" s="579"/>
      <c r="AD63" s="579"/>
      <c r="AE63" s="579"/>
      <c r="AF63" s="579"/>
      <c r="AG63" s="579"/>
      <c r="AH63" s="579"/>
      <c r="AI63" s="579"/>
      <c r="AJ63" s="579"/>
      <c r="AK63" s="579"/>
      <c r="AL63" s="579"/>
      <c r="AM63" s="579"/>
      <c r="AN63" s="579"/>
      <c r="AO63" s="579"/>
      <c r="AP63" s="579"/>
      <c r="AQ63" s="579"/>
      <c r="AR63" s="579"/>
      <c r="AS63" s="579"/>
      <c r="AT63" s="579"/>
      <c r="AU63" s="579"/>
      <c r="AV63" s="579"/>
    </row>
    <row r="64" spans="29:48" ht="12.75" customHeight="1" x14ac:dyDescent="0.2">
      <c r="AC64" s="579"/>
      <c r="AD64" s="579"/>
      <c r="AE64" s="579"/>
      <c r="AF64" s="579"/>
      <c r="AG64" s="579"/>
      <c r="AH64" s="579"/>
      <c r="AI64" s="579"/>
      <c r="AJ64" s="579"/>
      <c r="AK64" s="579"/>
      <c r="AL64" s="579"/>
      <c r="AM64" s="579"/>
      <c r="AN64" s="579"/>
      <c r="AO64" s="579"/>
      <c r="AP64" s="579"/>
      <c r="AQ64" s="579"/>
      <c r="AR64" s="579"/>
      <c r="AS64" s="579"/>
      <c r="AT64" s="579"/>
      <c r="AU64" s="579"/>
      <c r="AV64" s="579"/>
    </row>
    <row r="65" spans="29:48" ht="12.75" customHeight="1" x14ac:dyDescent="0.2">
      <c r="AC65" s="579"/>
      <c r="AD65" s="579"/>
      <c r="AE65" s="579"/>
      <c r="AF65" s="579"/>
      <c r="AG65" s="579"/>
      <c r="AH65" s="579"/>
      <c r="AI65" s="579"/>
      <c r="AJ65" s="579"/>
      <c r="AK65" s="579"/>
      <c r="AL65" s="579"/>
      <c r="AM65" s="579"/>
      <c r="AN65" s="579"/>
      <c r="AO65" s="579"/>
      <c r="AP65" s="579"/>
      <c r="AQ65" s="579"/>
      <c r="AR65" s="579"/>
      <c r="AS65" s="579"/>
      <c r="AT65" s="579"/>
      <c r="AU65" s="579"/>
      <c r="AV65" s="579"/>
    </row>
    <row r="66" spans="29:48" ht="12.75" customHeight="1" x14ac:dyDescent="0.2">
      <c r="AC66" s="579"/>
      <c r="AD66" s="579"/>
      <c r="AE66" s="579"/>
      <c r="AF66" s="579"/>
      <c r="AG66" s="579"/>
      <c r="AH66" s="579"/>
      <c r="AI66" s="579"/>
      <c r="AJ66" s="579"/>
      <c r="AK66" s="579"/>
      <c r="AL66" s="579"/>
      <c r="AM66" s="579"/>
      <c r="AN66" s="579"/>
      <c r="AO66" s="579"/>
      <c r="AP66" s="579"/>
      <c r="AQ66" s="579"/>
      <c r="AR66" s="579"/>
      <c r="AS66" s="579"/>
      <c r="AT66" s="579"/>
      <c r="AU66" s="579"/>
      <c r="AV66" s="579"/>
    </row>
    <row r="67" spans="29:48" ht="12.75" customHeight="1" x14ac:dyDescent="0.2">
      <c r="AC67" s="579"/>
      <c r="AD67" s="579"/>
      <c r="AE67" s="579"/>
      <c r="AF67" s="579"/>
      <c r="AG67" s="579"/>
      <c r="AH67" s="579"/>
      <c r="AI67" s="579"/>
      <c r="AJ67" s="579"/>
      <c r="AK67" s="579"/>
      <c r="AL67" s="579"/>
      <c r="AM67" s="579"/>
      <c r="AN67" s="579"/>
      <c r="AO67" s="579"/>
      <c r="AP67" s="579"/>
      <c r="AQ67" s="579"/>
      <c r="AR67" s="579"/>
      <c r="AS67" s="579"/>
      <c r="AT67" s="579"/>
      <c r="AU67" s="579"/>
      <c r="AV67" s="579"/>
    </row>
    <row r="68" spans="29:48" ht="12.75" customHeight="1" x14ac:dyDescent="0.2">
      <c r="AC68" s="579"/>
      <c r="AD68" s="579"/>
      <c r="AE68" s="579"/>
      <c r="AF68" s="579"/>
      <c r="AG68" s="579"/>
      <c r="AH68" s="579"/>
      <c r="AI68" s="579"/>
      <c r="AJ68" s="579"/>
      <c r="AK68" s="579"/>
      <c r="AL68" s="579"/>
      <c r="AM68" s="579"/>
      <c r="AN68" s="579"/>
      <c r="AO68" s="579"/>
      <c r="AP68" s="579"/>
      <c r="AQ68" s="579"/>
      <c r="AR68" s="579"/>
      <c r="AS68" s="579"/>
      <c r="AT68" s="579"/>
      <c r="AU68" s="579"/>
      <c r="AV68" s="579"/>
    </row>
    <row r="69" spans="29:48" ht="12.75" customHeight="1" x14ac:dyDescent="0.2">
      <c r="AC69" s="579"/>
      <c r="AD69" s="579"/>
      <c r="AE69" s="579"/>
      <c r="AF69" s="579"/>
      <c r="AG69" s="579"/>
      <c r="AH69" s="579"/>
      <c r="AI69" s="579"/>
      <c r="AJ69" s="579"/>
      <c r="AK69" s="579"/>
      <c r="AL69" s="579"/>
      <c r="AM69" s="579"/>
      <c r="AN69" s="579"/>
      <c r="AO69" s="579"/>
      <c r="AP69" s="579"/>
      <c r="AQ69" s="579"/>
      <c r="AR69" s="579"/>
      <c r="AS69" s="579"/>
      <c r="AT69" s="579"/>
      <c r="AU69" s="579"/>
      <c r="AV69" s="579"/>
    </row>
    <row r="70" spans="29:48" ht="12.75" customHeight="1" x14ac:dyDescent="0.2">
      <c r="AC70" s="579"/>
      <c r="AD70" s="579"/>
      <c r="AE70" s="579"/>
      <c r="AF70" s="579"/>
      <c r="AG70" s="579"/>
      <c r="AH70" s="579"/>
      <c r="AI70" s="579"/>
      <c r="AJ70" s="579"/>
      <c r="AK70" s="579"/>
      <c r="AL70" s="579"/>
      <c r="AM70" s="579"/>
      <c r="AN70" s="579"/>
      <c r="AO70" s="579"/>
      <c r="AP70" s="579"/>
      <c r="AQ70" s="579"/>
      <c r="AR70" s="579"/>
      <c r="AS70" s="579"/>
      <c r="AT70" s="579"/>
      <c r="AU70" s="579"/>
      <c r="AV70" s="579"/>
    </row>
    <row r="71" spans="29:48" ht="12.75" customHeight="1" x14ac:dyDescent="0.2">
      <c r="AC71" s="579"/>
      <c r="AD71" s="579"/>
      <c r="AE71" s="579"/>
      <c r="AF71" s="579"/>
      <c r="AG71" s="579"/>
      <c r="AH71" s="579"/>
      <c r="AI71" s="579"/>
      <c r="AJ71" s="579"/>
      <c r="AK71" s="579"/>
      <c r="AL71" s="579"/>
      <c r="AM71" s="579"/>
      <c r="AN71" s="579"/>
      <c r="AO71" s="579"/>
      <c r="AP71" s="579"/>
      <c r="AQ71" s="579"/>
      <c r="AR71" s="579"/>
      <c r="AS71" s="579"/>
      <c r="AT71" s="579"/>
      <c r="AU71" s="579"/>
      <c r="AV71" s="579"/>
    </row>
    <row r="72" spans="29:48" ht="12.75" customHeight="1" x14ac:dyDescent="0.2">
      <c r="AC72" s="579"/>
      <c r="AD72" s="579"/>
      <c r="AE72" s="579"/>
      <c r="AF72" s="579"/>
      <c r="AG72" s="579"/>
      <c r="AH72" s="579"/>
      <c r="AI72" s="579"/>
      <c r="AJ72" s="579"/>
      <c r="AK72" s="579"/>
      <c r="AL72" s="579"/>
      <c r="AM72" s="579"/>
      <c r="AN72" s="579"/>
      <c r="AO72" s="579"/>
      <c r="AP72" s="579"/>
      <c r="AQ72" s="579"/>
      <c r="AR72" s="579"/>
      <c r="AS72" s="579"/>
      <c r="AT72" s="579"/>
      <c r="AU72" s="579"/>
      <c r="AV72" s="579"/>
    </row>
    <row r="73" spans="29:48" ht="12.75" customHeight="1" x14ac:dyDescent="0.2">
      <c r="AC73" s="579"/>
      <c r="AD73" s="579"/>
      <c r="AE73" s="579"/>
      <c r="AF73" s="579"/>
      <c r="AG73" s="579"/>
      <c r="AH73" s="579"/>
      <c r="AI73" s="579"/>
      <c r="AJ73" s="579"/>
      <c r="AK73" s="579"/>
      <c r="AL73" s="579"/>
      <c r="AM73" s="579"/>
      <c r="AN73" s="579"/>
      <c r="AO73" s="579"/>
      <c r="AP73" s="579"/>
      <c r="AQ73" s="579"/>
      <c r="AR73" s="579"/>
      <c r="AS73" s="579"/>
      <c r="AT73" s="579"/>
      <c r="AU73" s="579"/>
      <c r="AV73" s="579"/>
    </row>
    <row r="74" spans="29:48" ht="12.75" customHeight="1" x14ac:dyDescent="0.2">
      <c r="AC74" s="579"/>
      <c r="AD74" s="579"/>
      <c r="AE74" s="579"/>
      <c r="AF74" s="579"/>
      <c r="AG74" s="579"/>
      <c r="AH74" s="579"/>
      <c r="AI74" s="579"/>
      <c r="AJ74" s="579"/>
      <c r="AK74" s="579"/>
      <c r="AL74" s="579"/>
      <c r="AM74" s="579"/>
      <c r="AN74" s="579"/>
      <c r="AO74" s="579"/>
      <c r="AP74" s="579"/>
      <c r="AQ74" s="579"/>
      <c r="AR74" s="579"/>
      <c r="AS74" s="579"/>
      <c r="AT74" s="579"/>
      <c r="AU74" s="579"/>
      <c r="AV74" s="579"/>
    </row>
    <row r="75" spans="29:48" ht="12.75" customHeight="1" x14ac:dyDescent="0.2">
      <c r="AC75" s="579"/>
      <c r="AD75" s="579"/>
      <c r="AE75" s="579"/>
      <c r="AF75" s="579"/>
      <c r="AG75" s="579"/>
      <c r="AH75" s="579"/>
      <c r="AI75" s="579"/>
      <c r="AJ75" s="579"/>
      <c r="AK75" s="579"/>
      <c r="AL75" s="579"/>
      <c r="AM75" s="579"/>
      <c r="AN75" s="579"/>
      <c r="AO75" s="579"/>
      <c r="AP75" s="579"/>
      <c r="AQ75" s="579"/>
      <c r="AR75" s="579"/>
      <c r="AS75" s="579"/>
      <c r="AT75" s="579"/>
      <c r="AU75" s="579"/>
      <c r="AV75" s="579"/>
    </row>
    <row r="76" spans="29:48" ht="12.75" customHeight="1" x14ac:dyDescent="0.2">
      <c r="AC76" s="579"/>
      <c r="AD76" s="579"/>
      <c r="AE76" s="579"/>
      <c r="AF76" s="579"/>
      <c r="AG76" s="579"/>
      <c r="AH76" s="579"/>
      <c r="AI76" s="579"/>
      <c r="AJ76" s="579"/>
      <c r="AK76" s="579"/>
      <c r="AL76" s="579"/>
      <c r="AM76" s="579"/>
      <c r="AN76" s="579"/>
      <c r="AO76" s="579"/>
      <c r="AP76" s="579"/>
      <c r="AQ76" s="579"/>
      <c r="AR76" s="579"/>
      <c r="AS76" s="579"/>
      <c r="AT76" s="579"/>
      <c r="AU76" s="579"/>
      <c r="AV76" s="579"/>
    </row>
    <row r="77" spans="29:48" ht="12.75" customHeight="1" x14ac:dyDescent="0.2">
      <c r="AC77" s="579"/>
      <c r="AD77" s="579"/>
      <c r="AE77" s="579"/>
      <c r="AF77" s="579"/>
      <c r="AG77" s="579"/>
      <c r="AH77" s="579"/>
      <c r="AI77" s="579"/>
      <c r="AJ77" s="579"/>
      <c r="AK77" s="579"/>
      <c r="AL77" s="579"/>
      <c r="AM77" s="579"/>
      <c r="AN77" s="579"/>
      <c r="AO77" s="579"/>
      <c r="AP77" s="579"/>
      <c r="AQ77" s="579"/>
      <c r="AR77" s="579"/>
      <c r="AS77" s="579"/>
      <c r="AT77" s="579"/>
      <c r="AU77" s="579"/>
      <c r="AV77" s="579"/>
    </row>
    <row r="78" spans="29:48" ht="12.75" customHeight="1" x14ac:dyDescent="0.2">
      <c r="AC78" s="579"/>
      <c r="AD78" s="579"/>
      <c r="AE78" s="579"/>
      <c r="AF78" s="579"/>
      <c r="AG78" s="579"/>
      <c r="AH78" s="579"/>
      <c r="AI78" s="579"/>
      <c r="AJ78" s="579"/>
      <c r="AK78" s="579"/>
      <c r="AL78" s="579"/>
      <c r="AM78" s="579"/>
      <c r="AN78" s="579"/>
      <c r="AO78" s="579"/>
      <c r="AP78" s="579"/>
      <c r="AQ78" s="579"/>
      <c r="AR78" s="579"/>
      <c r="AS78" s="579"/>
      <c r="AT78" s="579"/>
      <c r="AU78" s="579"/>
      <c r="AV78" s="579"/>
    </row>
    <row r="79" spans="29:48" ht="12.75" customHeight="1" x14ac:dyDescent="0.2"/>
    <row r="80" spans="29:48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mergeCells count="29">
    <mergeCell ref="T9:U9"/>
    <mergeCell ref="O7:P7"/>
    <mergeCell ref="Q7:S7"/>
    <mergeCell ref="T7:V7"/>
    <mergeCell ref="W7:X7"/>
    <mergeCell ref="Q8:R8"/>
    <mergeCell ref="T8:U8"/>
    <mergeCell ref="Q6:S6"/>
    <mergeCell ref="B7:C7"/>
    <mergeCell ref="D7:E7"/>
    <mergeCell ref="F7:G7"/>
    <mergeCell ref="H7:I7"/>
    <mergeCell ref="J7:K7"/>
    <mergeCell ref="T6:V6"/>
    <mergeCell ref="W6:X6"/>
    <mergeCell ref="A3:K3"/>
    <mergeCell ref="L3:Y3"/>
    <mergeCell ref="A5:A9"/>
    <mergeCell ref="B5:C6"/>
    <mergeCell ref="D5:K5"/>
    <mergeCell ref="L5:X5"/>
    <mergeCell ref="Y5:Y9"/>
    <mergeCell ref="D6:E6"/>
    <mergeCell ref="F6:G6"/>
    <mergeCell ref="H6:I6"/>
    <mergeCell ref="L7:M7"/>
    <mergeCell ref="J6:K6"/>
    <mergeCell ref="L6:M6"/>
    <mergeCell ref="O6:P6"/>
  </mergeCells>
  <hyperlinks>
    <hyperlink ref="AA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4"/>
  <sheetViews>
    <sheetView workbookViewId="0"/>
  </sheetViews>
  <sheetFormatPr defaultColWidth="9.140625" defaultRowHeight="12.75" x14ac:dyDescent="0.2"/>
  <cols>
    <col min="1" max="1" width="13.85546875" style="19" customWidth="1"/>
    <col min="2" max="2" width="5.7109375" style="19" customWidth="1"/>
    <col min="3" max="5" width="5.28515625" style="19" customWidth="1"/>
    <col min="6" max="8" width="5" style="19" customWidth="1"/>
    <col min="9" max="9" width="5.28515625" style="19" customWidth="1"/>
    <col min="10" max="10" width="5.7109375" style="19" customWidth="1"/>
    <col min="11" max="11" width="6.42578125" style="19" customWidth="1"/>
    <col min="12" max="12" width="5.85546875" style="19" customWidth="1"/>
    <col min="13" max="13" width="5.7109375" style="19" customWidth="1"/>
    <col min="14" max="14" width="17.7109375" style="19" customWidth="1"/>
    <col min="15" max="16384" width="9.140625" style="19"/>
  </cols>
  <sheetData>
    <row r="1" spans="1:51" ht="15" customHeight="1" x14ac:dyDescent="0.2">
      <c r="A1" s="32" t="s">
        <v>22</v>
      </c>
      <c r="B1" s="32"/>
      <c r="N1" s="1" t="s">
        <v>23</v>
      </c>
      <c r="P1" s="614" t="s">
        <v>806</v>
      </c>
    </row>
    <row r="2" spans="1:51" ht="9" customHeight="1" x14ac:dyDescent="0.2">
      <c r="A2" s="32"/>
      <c r="B2" s="32"/>
      <c r="N2" s="39"/>
    </row>
    <row r="3" spans="1:51" ht="15" customHeight="1" x14ac:dyDescent="0.2">
      <c r="A3" s="32" t="s">
        <v>334</v>
      </c>
      <c r="B3" s="32"/>
    </row>
    <row r="4" spans="1:51" ht="15" customHeight="1" x14ac:dyDescent="0.2">
      <c r="A4" s="40" t="s">
        <v>335</v>
      </c>
      <c r="B4" s="40"/>
    </row>
    <row r="5" spans="1:51" ht="13.15" customHeight="1" x14ac:dyDescent="0.2">
      <c r="A5" s="28" t="s">
        <v>16</v>
      </c>
      <c r="N5" s="218" t="s">
        <v>26</v>
      </c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911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</row>
    <row r="6" spans="1:51" ht="13.5" thickBot="1" x14ac:dyDescent="0.25">
      <c r="A6" s="28" t="s">
        <v>272</v>
      </c>
      <c r="N6" s="911" t="s">
        <v>208</v>
      </c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199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</row>
    <row r="7" spans="1:51" ht="15" customHeight="1" x14ac:dyDescent="0.2">
      <c r="A7" s="971" t="s">
        <v>336</v>
      </c>
      <c r="B7" s="1048">
        <v>1993</v>
      </c>
      <c r="C7" s="1048">
        <v>2000</v>
      </c>
      <c r="D7" s="1048">
        <v>2005</v>
      </c>
      <c r="E7" s="1048">
        <v>2010</v>
      </c>
      <c r="F7" s="1048">
        <v>2015</v>
      </c>
      <c r="G7" s="1048">
        <v>2020</v>
      </c>
      <c r="H7" s="1048">
        <v>2021</v>
      </c>
      <c r="I7" s="1048">
        <v>2022</v>
      </c>
      <c r="J7" s="1020" t="s">
        <v>337</v>
      </c>
      <c r="K7" s="1021"/>
      <c r="L7" s="1083"/>
      <c r="M7" s="1084"/>
      <c r="N7" s="978" t="s">
        <v>338</v>
      </c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199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</row>
    <row r="8" spans="1:51" ht="15" customHeight="1" x14ac:dyDescent="0.2">
      <c r="A8" s="1081"/>
      <c r="B8" s="1049"/>
      <c r="C8" s="1079"/>
      <c r="D8" s="1049"/>
      <c r="E8" s="1079"/>
      <c r="F8" s="1079"/>
      <c r="G8" s="1079"/>
      <c r="H8" s="1079"/>
      <c r="I8" s="1079"/>
      <c r="J8" s="1087" t="s">
        <v>904</v>
      </c>
      <c r="K8" s="1088"/>
      <c r="L8" s="1087" t="s">
        <v>905</v>
      </c>
      <c r="M8" s="1088" t="s">
        <v>339</v>
      </c>
      <c r="N8" s="1085"/>
    </row>
    <row r="9" spans="1:51" ht="12" customHeight="1" x14ac:dyDescent="0.2">
      <c r="A9" s="1081"/>
      <c r="B9" s="1049"/>
      <c r="C9" s="1079"/>
      <c r="D9" s="1049"/>
      <c r="E9" s="1079"/>
      <c r="F9" s="1079"/>
      <c r="G9" s="1079"/>
      <c r="H9" s="1079"/>
      <c r="I9" s="1079"/>
      <c r="J9" s="1089" t="s">
        <v>340</v>
      </c>
      <c r="K9" s="1089" t="s">
        <v>194</v>
      </c>
      <c r="L9" s="1089" t="s">
        <v>341</v>
      </c>
      <c r="M9" s="1089" t="s">
        <v>194</v>
      </c>
      <c r="N9" s="1085"/>
    </row>
    <row r="10" spans="1:51" ht="12" customHeight="1" x14ac:dyDescent="0.2">
      <c r="A10" s="1081"/>
      <c r="B10" s="1049"/>
      <c r="C10" s="1079"/>
      <c r="D10" s="1049"/>
      <c r="E10" s="1079"/>
      <c r="F10" s="1079"/>
      <c r="G10" s="1079"/>
      <c r="H10" s="1079"/>
      <c r="I10" s="1079"/>
      <c r="J10" s="1090"/>
      <c r="K10" s="1090" t="s">
        <v>342</v>
      </c>
      <c r="L10" s="1090"/>
      <c r="M10" s="1090" t="s">
        <v>342</v>
      </c>
      <c r="N10" s="1085"/>
    </row>
    <row r="11" spans="1:51" ht="13.5" thickBot="1" x14ac:dyDescent="0.25">
      <c r="A11" s="1082"/>
      <c r="B11" s="1050"/>
      <c r="C11" s="1080"/>
      <c r="D11" s="1050"/>
      <c r="E11" s="1080"/>
      <c r="F11" s="1080"/>
      <c r="G11" s="1080"/>
      <c r="H11" s="1080"/>
      <c r="I11" s="1080"/>
      <c r="J11" s="1091"/>
      <c r="K11" s="1091"/>
      <c r="L11" s="1091"/>
      <c r="M11" s="1091"/>
      <c r="N11" s="1086"/>
    </row>
    <row r="12" spans="1:51" ht="15" customHeight="1" x14ac:dyDescent="0.2">
      <c r="A12" s="194" t="s">
        <v>211</v>
      </c>
      <c r="B12" s="200">
        <v>123.61487452500006</v>
      </c>
      <c r="C12" s="46">
        <v>188.31054495000021</v>
      </c>
      <c r="D12" s="46">
        <v>188.49334558665004</v>
      </c>
      <c r="E12" s="46">
        <v>231.96012723740003</v>
      </c>
      <c r="F12" s="46">
        <v>258.57639762500008</v>
      </c>
      <c r="G12" s="193">
        <v>268.12491480000006</v>
      </c>
      <c r="H12" s="686">
        <v>251.4</v>
      </c>
      <c r="I12" s="934">
        <v>252.2410478000001</v>
      </c>
      <c r="J12" s="46">
        <f>I12-B12</f>
        <v>128.62617327500004</v>
      </c>
      <c r="K12" s="46">
        <f>I12/B12*100</f>
        <v>204.05396095676696</v>
      </c>
      <c r="L12" s="46">
        <f>I12-E12</f>
        <v>20.280920562600073</v>
      </c>
      <c r="M12" s="46">
        <f>I12/E12*100</f>
        <v>108.74327877128793</v>
      </c>
      <c r="N12" s="120" t="s">
        <v>212</v>
      </c>
      <c r="O12" s="201"/>
      <c r="P12" s="202"/>
    </row>
    <row r="13" spans="1:51" ht="15" customHeight="1" x14ac:dyDescent="0.2">
      <c r="A13" s="203" t="s">
        <v>343</v>
      </c>
      <c r="B13" s="204"/>
      <c r="C13" s="50"/>
      <c r="D13" s="50"/>
      <c r="E13" s="50"/>
      <c r="F13" s="50"/>
      <c r="G13" s="195"/>
      <c r="H13" s="687"/>
      <c r="I13" s="687"/>
      <c r="J13" s="50"/>
      <c r="K13" s="50"/>
      <c r="L13" s="50"/>
      <c r="M13" s="50"/>
      <c r="N13" s="205" t="s">
        <v>344</v>
      </c>
      <c r="O13" s="201"/>
      <c r="P13" s="202"/>
    </row>
    <row r="14" spans="1:51" ht="12" customHeight="1" x14ac:dyDescent="0.2">
      <c r="A14" s="25" t="s">
        <v>345</v>
      </c>
      <c r="B14" s="204">
        <v>1.8146120750000245</v>
      </c>
      <c r="C14" s="50">
        <v>0.941716125000025</v>
      </c>
      <c r="D14" s="937" t="s">
        <v>10</v>
      </c>
      <c r="E14" s="50">
        <v>0.627087708000025</v>
      </c>
      <c r="F14" s="928" t="s">
        <v>10</v>
      </c>
      <c r="G14" s="928" t="s">
        <v>10</v>
      </c>
      <c r="H14" s="936" t="s">
        <v>10</v>
      </c>
      <c r="I14" s="936" t="s">
        <v>10</v>
      </c>
      <c r="J14" s="928" t="s">
        <v>10</v>
      </c>
      <c r="K14" s="928" t="s">
        <v>10</v>
      </c>
      <c r="L14" s="928" t="s">
        <v>10</v>
      </c>
      <c r="M14" s="928" t="s">
        <v>10</v>
      </c>
      <c r="N14" s="26" t="s">
        <v>346</v>
      </c>
      <c r="O14" s="201"/>
      <c r="P14" s="202"/>
    </row>
    <row r="15" spans="1:51" ht="12" customHeight="1" x14ac:dyDescent="0.2">
      <c r="A15" s="25" t="s">
        <v>347</v>
      </c>
      <c r="B15" s="204">
        <v>5.9356002250000239</v>
      </c>
      <c r="C15" s="50">
        <v>11.033963825000024</v>
      </c>
      <c r="D15" s="50">
        <v>6.8428084434000187</v>
      </c>
      <c r="E15" s="50">
        <v>7.1795113000000264</v>
      </c>
      <c r="F15" s="50">
        <v>4.1395560850000237</v>
      </c>
      <c r="G15" s="172">
        <v>3.9241126</v>
      </c>
      <c r="H15" s="688">
        <v>3.3</v>
      </c>
      <c r="I15" s="688">
        <v>3.3733616500000005</v>
      </c>
      <c r="J15" s="50">
        <f t="shared" ref="J15:J47" si="0">I15-B15</f>
        <v>-2.5622385750000234</v>
      </c>
      <c r="K15" s="50">
        <f t="shared" ref="K15:K47" si="1">I15/B15*100</f>
        <v>56.832696309158635</v>
      </c>
      <c r="L15" s="50">
        <f t="shared" ref="L15:L24" si="2">I15-E15</f>
        <v>-3.8061496500000258</v>
      </c>
      <c r="M15" s="50">
        <f t="shared" ref="M15:M24" si="3">I15/E15*100</f>
        <v>46.985950840414283</v>
      </c>
      <c r="N15" s="26" t="s">
        <v>348</v>
      </c>
      <c r="O15" s="201"/>
      <c r="P15" s="59"/>
    </row>
    <row r="16" spans="1:51" ht="12" customHeight="1" x14ac:dyDescent="0.2">
      <c r="A16" s="25" t="s">
        <v>349</v>
      </c>
      <c r="B16" s="204">
        <v>13.767479600000028</v>
      </c>
      <c r="C16" s="50">
        <v>17.92669555000003</v>
      </c>
      <c r="D16" s="50">
        <v>15.315279517175027</v>
      </c>
      <c r="E16" s="50">
        <v>16.18521365875003</v>
      </c>
      <c r="F16" s="50">
        <v>16.071882837500034</v>
      </c>
      <c r="G16" s="172">
        <v>15.388730050000005</v>
      </c>
      <c r="H16" s="688">
        <v>14.3</v>
      </c>
      <c r="I16" s="688">
        <v>15.762134499999993</v>
      </c>
      <c r="J16" s="50">
        <f t="shared" si="0"/>
        <v>1.9946548999999649</v>
      </c>
      <c r="K16" s="50">
        <f t="shared" si="1"/>
        <v>114.48816310575802</v>
      </c>
      <c r="L16" s="50">
        <f t="shared" si="2"/>
        <v>-0.42307915875003665</v>
      </c>
      <c r="M16" s="50">
        <f t="shared" si="3"/>
        <v>97.386014372931612</v>
      </c>
      <c r="N16" s="26" t="s">
        <v>350</v>
      </c>
      <c r="O16" s="201"/>
    </row>
    <row r="17" spans="1:15" ht="12" customHeight="1" x14ac:dyDescent="0.2">
      <c r="A17" s="25" t="s">
        <v>351</v>
      </c>
      <c r="B17" s="204">
        <v>19.777702700000081</v>
      </c>
      <c r="C17" s="50">
        <v>21.227095075000012</v>
      </c>
      <c r="D17" s="50">
        <v>23.120303048175028</v>
      </c>
      <c r="E17" s="50">
        <v>28.111565337950022</v>
      </c>
      <c r="F17" s="50">
        <v>20.231009135000036</v>
      </c>
      <c r="G17" s="172">
        <v>19.939954825000012</v>
      </c>
      <c r="H17" s="688">
        <v>22.9</v>
      </c>
      <c r="I17" s="688">
        <v>21.069524200000007</v>
      </c>
      <c r="J17" s="50">
        <f t="shared" si="0"/>
        <v>1.2918214999999265</v>
      </c>
      <c r="K17" s="50">
        <f t="shared" si="1"/>
        <v>106.53170653637099</v>
      </c>
      <c r="L17" s="50">
        <f t="shared" si="2"/>
        <v>-7.0420411379500152</v>
      </c>
      <c r="M17" s="50">
        <f t="shared" si="3"/>
        <v>74.949665544083359</v>
      </c>
      <c r="N17" s="26" t="s">
        <v>352</v>
      </c>
      <c r="O17" s="201"/>
    </row>
    <row r="18" spans="1:15" ht="12" customHeight="1" x14ac:dyDescent="0.2">
      <c r="A18" s="25" t="s">
        <v>353</v>
      </c>
      <c r="B18" s="204">
        <v>24.910784174999975</v>
      </c>
      <c r="C18" s="50">
        <v>29.299733750000069</v>
      </c>
      <c r="D18" s="50">
        <v>29.431783028525036</v>
      </c>
      <c r="E18" s="50">
        <v>33.282174364524998</v>
      </c>
      <c r="F18" s="50">
        <v>38.098489155000102</v>
      </c>
      <c r="G18" s="172">
        <v>32.412151399999999</v>
      </c>
      <c r="H18" s="688">
        <v>29.6</v>
      </c>
      <c r="I18" s="688">
        <v>27.817496599999998</v>
      </c>
      <c r="J18" s="50">
        <f t="shared" si="0"/>
        <v>2.9067124250000234</v>
      </c>
      <c r="K18" s="50">
        <f t="shared" si="1"/>
        <v>111.66849025939997</v>
      </c>
      <c r="L18" s="50">
        <f t="shared" si="2"/>
        <v>-5.4646777645249998</v>
      </c>
      <c r="M18" s="50">
        <f t="shared" si="3"/>
        <v>83.580766975520319</v>
      </c>
      <c r="N18" s="26" t="s">
        <v>354</v>
      </c>
      <c r="O18" s="201"/>
    </row>
    <row r="19" spans="1:15" ht="12" customHeight="1" x14ac:dyDescent="0.2">
      <c r="A19" s="25" t="s">
        <v>355</v>
      </c>
      <c r="B19" s="204">
        <v>20.945728400000078</v>
      </c>
      <c r="C19" s="50">
        <v>33.499903550000063</v>
      </c>
      <c r="D19" s="50">
        <v>28.977325112349998</v>
      </c>
      <c r="E19" s="50">
        <v>32.895696864050073</v>
      </c>
      <c r="F19" s="50">
        <v>38.547724594999977</v>
      </c>
      <c r="G19" s="172">
        <v>46.254440900000013</v>
      </c>
      <c r="H19" s="688">
        <v>36.799999999999997</v>
      </c>
      <c r="I19" s="688">
        <v>33.464554224999986</v>
      </c>
      <c r="J19" s="50">
        <f t="shared" si="0"/>
        <v>12.518825824999908</v>
      </c>
      <c r="K19" s="50">
        <f t="shared" si="1"/>
        <v>159.76791824055096</v>
      </c>
      <c r="L19" s="50">
        <f t="shared" si="2"/>
        <v>0.56885736094991302</v>
      </c>
      <c r="M19" s="50">
        <f t="shared" si="3"/>
        <v>101.72927590894597</v>
      </c>
      <c r="N19" s="26" t="s">
        <v>356</v>
      </c>
      <c r="O19" s="201"/>
    </row>
    <row r="20" spans="1:15" ht="12" customHeight="1" x14ac:dyDescent="0.2">
      <c r="A20" s="25" t="s">
        <v>357</v>
      </c>
      <c r="B20" s="204">
        <v>18.887409050000016</v>
      </c>
      <c r="C20" s="50">
        <v>33.834085750000106</v>
      </c>
      <c r="D20" s="50">
        <v>26.53900656027507</v>
      </c>
      <c r="E20" s="50">
        <v>37.366233551100002</v>
      </c>
      <c r="F20" s="50">
        <v>41.683534622500197</v>
      </c>
      <c r="G20" s="172">
        <v>43.043130399999988</v>
      </c>
      <c r="H20" s="688">
        <v>45.3</v>
      </c>
      <c r="I20" s="688">
        <v>43.42702382500007</v>
      </c>
      <c r="J20" s="50">
        <f t="shared" si="0"/>
        <v>24.539614775000054</v>
      </c>
      <c r="K20" s="50">
        <f t="shared" si="1"/>
        <v>229.92578659167671</v>
      </c>
      <c r="L20" s="50">
        <f t="shared" si="2"/>
        <v>6.0607902739000679</v>
      </c>
      <c r="M20" s="50">
        <f t="shared" si="3"/>
        <v>116.21996572282744</v>
      </c>
      <c r="N20" s="26" t="s">
        <v>358</v>
      </c>
      <c r="O20" s="201"/>
    </row>
    <row r="21" spans="1:15" ht="12" customHeight="1" x14ac:dyDescent="0.2">
      <c r="A21" s="25" t="s">
        <v>359</v>
      </c>
      <c r="B21" s="204">
        <v>8.5717461000000217</v>
      </c>
      <c r="C21" s="50">
        <v>24.245709850000061</v>
      </c>
      <c r="D21" s="50">
        <v>30.068084237700081</v>
      </c>
      <c r="E21" s="50">
        <v>33.667931204825052</v>
      </c>
      <c r="F21" s="50">
        <v>38.206806309999919</v>
      </c>
      <c r="G21" s="172">
        <v>34.758942924999985</v>
      </c>
      <c r="H21" s="688">
        <v>36.299999999999997</v>
      </c>
      <c r="I21" s="688">
        <v>42.151560975000052</v>
      </c>
      <c r="J21" s="50">
        <f t="shared" si="0"/>
        <v>33.579814875000032</v>
      </c>
      <c r="K21" s="50">
        <f t="shared" si="1"/>
        <v>491.74999449645327</v>
      </c>
      <c r="L21" s="50">
        <f t="shared" si="2"/>
        <v>8.4836297701749999</v>
      </c>
      <c r="M21" s="50">
        <f t="shared" si="3"/>
        <v>125.19795385871284</v>
      </c>
      <c r="N21" s="26" t="s">
        <v>360</v>
      </c>
      <c r="O21" s="201"/>
    </row>
    <row r="22" spans="1:15" ht="12" customHeight="1" x14ac:dyDescent="0.2">
      <c r="A22" s="25" t="s">
        <v>361</v>
      </c>
      <c r="B22" s="204">
        <v>3.2799869000000221</v>
      </c>
      <c r="C22" s="50">
        <v>9.8425890250000236</v>
      </c>
      <c r="D22" s="50">
        <v>18.842014347249993</v>
      </c>
      <c r="E22" s="50">
        <v>23.029747091175008</v>
      </c>
      <c r="F22" s="50">
        <v>30.375199977500035</v>
      </c>
      <c r="G22" s="172">
        <v>33.883913325000002</v>
      </c>
      <c r="H22" s="688">
        <v>30.2</v>
      </c>
      <c r="I22" s="688">
        <v>30.495825775000011</v>
      </c>
      <c r="J22" s="50">
        <f t="shared" si="0"/>
        <v>27.215838874999989</v>
      </c>
      <c r="K22" s="50">
        <f t="shared" si="1"/>
        <v>929.75449917192668</v>
      </c>
      <c r="L22" s="50">
        <f t="shared" si="2"/>
        <v>7.4660786838250033</v>
      </c>
      <c r="M22" s="50">
        <f t="shared" si="3"/>
        <v>132.41928213222107</v>
      </c>
      <c r="N22" s="26" t="s">
        <v>362</v>
      </c>
      <c r="O22" s="201"/>
    </row>
    <row r="23" spans="1:15" ht="10.5" customHeight="1" x14ac:dyDescent="0.2">
      <c r="A23" s="25" t="s">
        <v>363</v>
      </c>
      <c r="B23" s="204">
        <v>5.7238253000000503</v>
      </c>
      <c r="C23" s="50">
        <v>6.4590524500000503</v>
      </c>
      <c r="D23" s="50">
        <v>9.1489700473000504</v>
      </c>
      <c r="E23" s="50">
        <v>19.614966157025041</v>
      </c>
      <c r="F23" s="50">
        <v>31.05037399499999</v>
      </c>
      <c r="G23" s="172">
        <v>38.19196405000001</v>
      </c>
      <c r="H23" s="688">
        <v>32.700000000000003</v>
      </c>
      <c r="I23" s="688">
        <v>34.57470277500002</v>
      </c>
      <c r="J23" s="50">
        <f t="shared" si="0"/>
        <v>28.850877474999969</v>
      </c>
      <c r="K23" s="50">
        <f t="shared" si="1"/>
        <v>604.04888274629411</v>
      </c>
      <c r="L23" s="50">
        <f t="shared" si="2"/>
        <v>14.959736617974979</v>
      </c>
      <c r="M23" s="50">
        <f t="shared" si="3"/>
        <v>176.26695095070147</v>
      </c>
      <c r="N23" s="26" t="s">
        <v>364</v>
      </c>
      <c r="O23" s="197"/>
    </row>
    <row r="24" spans="1:15" ht="15" customHeight="1" x14ac:dyDescent="0.2">
      <c r="A24" s="194" t="s">
        <v>213</v>
      </c>
      <c r="B24" s="200">
        <v>315.15199774999991</v>
      </c>
      <c r="C24" s="46">
        <v>494.00800509999937</v>
      </c>
      <c r="D24" s="46">
        <v>539.71537962689922</v>
      </c>
      <c r="E24" s="46">
        <v>604.44510795027406</v>
      </c>
      <c r="F24" s="46">
        <v>585.25811243749968</v>
      </c>
      <c r="G24" s="46">
        <v>587.44746922499996</v>
      </c>
      <c r="H24" s="689">
        <v>558</v>
      </c>
      <c r="I24" s="689">
        <v>550.03256587500016</v>
      </c>
      <c r="J24" s="46">
        <f t="shared" si="0"/>
        <v>234.88056812500025</v>
      </c>
      <c r="K24" s="46">
        <f t="shared" si="1"/>
        <v>174.52929691130296</v>
      </c>
      <c r="L24" s="46">
        <f t="shared" si="2"/>
        <v>-54.412542075273905</v>
      </c>
      <c r="M24" s="46">
        <f t="shared" si="3"/>
        <v>90.997934905984835</v>
      </c>
      <c r="N24" s="120" t="s">
        <v>214</v>
      </c>
      <c r="O24" s="59"/>
    </row>
    <row r="25" spans="1:15" ht="15" customHeight="1" x14ac:dyDescent="0.2">
      <c r="A25" s="203" t="s">
        <v>343</v>
      </c>
      <c r="B25" s="204"/>
      <c r="C25" s="204"/>
      <c r="D25" s="204"/>
      <c r="E25" s="204"/>
      <c r="F25" s="204"/>
      <c r="G25" s="204"/>
      <c r="H25" s="688"/>
      <c r="I25" s="688"/>
      <c r="J25" s="50"/>
      <c r="K25" s="50"/>
      <c r="L25" s="50"/>
      <c r="M25" s="50"/>
      <c r="N25" s="205" t="s">
        <v>344</v>
      </c>
      <c r="O25" s="59"/>
    </row>
    <row r="26" spans="1:15" ht="12" customHeight="1" x14ac:dyDescent="0.2">
      <c r="A26" s="25" t="s">
        <v>345</v>
      </c>
      <c r="B26" s="204">
        <v>2.3599681000000254</v>
      </c>
      <c r="C26" s="50">
        <v>0.75234252500002519</v>
      </c>
      <c r="D26" s="178" t="s">
        <v>10</v>
      </c>
      <c r="E26" s="50">
        <v>1.142533465250025</v>
      </c>
      <c r="F26" s="178" t="s">
        <v>10</v>
      </c>
      <c r="G26" s="72">
        <v>0.52582332499999995</v>
      </c>
      <c r="H26" s="690">
        <v>0.9</v>
      </c>
      <c r="I26" s="690">
        <v>0.63658920000000019</v>
      </c>
      <c r="J26" s="50">
        <f t="shared" si="0"/>
        <v>-1.7233789000000252</v>
      </c>
      <c r="K26" s="50">
        <f t="shared" si="1"/>
        <v>26.974483256786115</v>
      </c>
      <c r="L26" s="50">
        <f t="shared" ref="L26:L36" si="4">I26-E26</f>
        <v>-0.50594426525002478</v>
      </c>
      <c r="M26" s="50">
        <f t="shared" ref="M26:M36" si="5">I26/E26*100</f>
        <v>55.717335147000959</v>
      </c>
      <c r="N26" s="26" t="s">
        <v>346</v>
      </c>
      <c r="O26" s="59"/>
    </row>
    <row r="27" spans="1:15" ht="12" customHeight="1" x14ac:dyDescent="0.2">
      <c r="A27" s="25" t="s">
        <v>347</v>
      </c>
      <c r="B27" s="204">
        <v>19.82912205000002</v>
      </c>
      <c r="C27" s="50">
        <v>27.099597499999994</v>
      </c>
      <c r="D27" s="50">
        <v>13.301410558150042</v>
      </c>
      <c r="E27" s="50">
        <v>18.700256969775001</v>
      </c>
      <c r="F27" s="50">
        <v>10.429915955000022</v>
      </c>
      <c r="G27" s="172">
        <v>13.959377500000002</v>
      </c>
      <c r="H27" s="688">
        <v>15.5</v>
      </c>
      <c r="I27" s="688">
        <v>12.204964875000002</v>
      </c>
      <c r="J27" s="50">
        <f t="shared" si="0"/>
        <v>-7.6241571750000183</v>
      </c>
      <c r="K27" s="50">
        <f t="shared" si="1"/>
        <v>61.550707309303135</v>
      </c>
      <c r="L27" s="50">
        <f t="shared" si="4"/>
        <v>-6.4952920947749995</v>
      </c>
      <c r="M27" s="50">
        <f t="shared" si="5"/>
        <v>65.266294975126485</v>
      </c>
      <c r="N27" s="26" t="s">
        <v>348</v>
      </c>
      <c r="O27" s="59"/>
    </row>
    <row r="28" spans="1:15" ht="12" customHeight="1" x14ac:dyDescent="0.2">
      <c r="A28" s="25" t="s">
        <v>349</v>
      </c>
      <c r="B28" s="204">
        <v>41.414336450000057</v>
      </c>
      <c r="C28" s="50">
        <v>58.148376649999982</v>
      </c>
      <c r="D28" s="50">
        <v>55.45865164249998</v>
      </c>
      <c r="E28" s="50">
        <v>45.177351613000141</v>
      </c>
      <c r="F28" s="50">
        <v>37.203783762500002</v>
      </c>
      <c r="G28" s="172">
        <v>44.219513500000012</v>
      </c>
      <c r="H28" s="688">
        <v>39.6</v>
      </c>
      <c r="I28" s="688">
        <v>44.451025200000068</v>
      </c>
      <c r="J28" s="50">
        <f t="shared" si="0"/>
        <v>3.0366887500000104</v>
      </c>
      <c r="K28" s="50">
        <f t="shared" si="1"/>
        <v>107.33245781606627</v>
      </c>
      <c r="L28" s="50">
        <f t="shared" si="4"/>
        <v>-0.7263264130000735</v>
      </c>
      <c r="M28" s="50">
        <f t="shared" si="5"/>
        <v>98.392277574785808</v>
      </c>
      <c r="N28" s="26" t="s">
        <v>350</v>
      </c>
      <c r="O28" s="59"/>
    </row>
    <row r="29" spans="1:15" ht="12" customHeight="1" x14ac:dyDescent="0.2">
      <c r="A29" s="25" t="s">
        <v>351</v>
      </c>
      <c r="B29" s="204">
        <v>44.681407700000065</v>
      </c>
      <c r="C29" s="50">
        <v>63.284433850000262</v>
      </c>
      <c r="D29" s="50">
        <v>75.912811379374929</v>
      </c>
      <c r="E29" s="50">
        <v>85.255889720999633</v>
      </c>
      <c r="F29" s="50">
        <v>53.270328159999906</v>
      </c>
      <c r="G29" s="172">
        <v>53.750994199999994</v>
      </c>
      <c r="H29" s="688">
        <v>54.7</v>
      </c>
      <c r="I29" s="688">
        <v>52.964617949999983</v>
      </c>
      <c r="J29" s="50">
        <f t="shared" si="0"/>
        <v>8.2832102499999181</v>
      </c>
      <c r="K29" s="50">
        <f t="shared" si="1"/>
        <v>118.53838246461493</v>
      </c>
      <c r="L29" s="50">
        <f t="shared" si="4"/>
        <v>-32.29127177099965</v>
      </c>
      <c r="M29" s="50">
        <f t="shared" si="5"/>
        <v>62.124292085071176</v>
      </c>
      <c r="N29" s="26" t="s">
        <v>352</v>
      </c>
      <c r="O29" s="59"/>
    </row>
    <row r="30" spans="1:15" ht="12" customHeight="1" x14ac:dyDescent="0.2">
      <c r="A30" s="25" t="s">
        <v>353</v>
      </c>
      <c r="B30" s="204">
        <v>56.262692624999737</v>
      </c>
      <c r="C30" s="50">
        <v>73.666224650000117</v>
      </c>
      <c r="D30" s="50">
        <v>80.685725479800155</v>
      </c>
      <c r="E30" s="50">
        <v>97.352624057599996</v>
      </c>
      <c r="F30" s="50">
        <v>93.19290059249974</v>
      </c>
      <c r="G30" s="172">
        <v>62.67428284999999</v>
      </c>
      <c r="H30" s="688">
        <v>64</v>
      </c>
      <c r="I30" s="688">
        <v>63.381195599999963</v>
      </c>
      <c r="J30" s="50">
        <f t="shared" si="0"/>
        <v>7.1185029750002258</v>
      </c>
      <c r="K30" s="50">
        <f t="shared" si="1"/>
        <v>112.65226145937636</v>
      </c>
      <c r="L30" s="50">
        <f t="shared" si="4"/>
        <v>-33.971428457600034</v>
      </c>
      <c r="M30" s="50">
        <f t="shared" si="5"/>
        <v>65.104763444793861</v>
      </c>
      <c r="N30" s="26" t="s">
        <v>354</v>
      </c>
      <c r="O30" s="59"/>
    </row>
    <row r="31" spans="1:15" ht="12" customHeight="1" x14ac:dyDescent="0.2">
      <c r="A31" s="25" t="s">
        <v>355</v>
      </c>
      <c r="B31" s="204">
        <v>54.230144700000032</v>
      </c>
      <c r="C31" s="50">
        <v>77.486145524999856</v>
      </c>
      <c r="D31" s="50">
        <v>78.494809662274776</v>
      </c>
      <c r="E31" s="50">
        <v>80.465864564750234</v>
      </c>
      <c r="F31" s="50">
        <v>102.58491868999994</v>
      </c>
      <c r="G31" s="172">
        <v>97.062266075000011</v>
      </c>
      <c r="H31" s="688">
        <v>88.5</v>
      </c>
      <c r="I31" s="688">
        <v>76.258897650000009</v>
      </c>
      <c r="J31" s="50">
        <f t="shared" si="0"/>
        <v>22.028752949999976</v>
      </c>
      <c r="K31" s="50">
        <f t="shared" si="1"/>
        <v>140.62086330741428</v>
      </c>
      <c r="L31" s="50">
        <f t="shared" si="4"/>
        <v>-4.2069669147502253</v>
      </c>
      <c r="M31" s="50">
        <f t="shared" si="5"/>
        <v>94.771737136602923</v>
      </c>
      <c r="N31" s="26" t="s">
        <v>356</v>
      </c>
      <c r="O31" s="59"/>
    </row>
    <row r="32" spans="1:15" ht="12" customHeight="1" x14ac:dyDescent="0.2">
      <c r="A32" s="25" t="s">
        <v>357</v>
      </c>
      <c r="B32" s="204">
        <v>42.822285625000099</v>
      </c>
      <c r="C32" s="50">
        <v>79.763398474999534</v>
      </c>
      <c r="D32" s="50">
        <v>78.6958538677994</v>
      </c>
      <c r="E32" s="50">
        <v>88.497793206724268</v>
      </c>
      <c r="F32" s="50">
        <v>78.117725497500047</v>
      </c>
      <c r="G32" s="172">
        <v>96.584094475000029</v>
      </c>
      <c r="H32" s="688">
        <v>91.4</v>
      </c>
      <c r="I32" s="688">
        <v>93.968198775000189</v>
      </c>
      <c r="J32" s="50">
        <f t="shared" si="0"/>
        <v>51.145913150000091</v>
      </c>
      <c r="K32" s="50">
        <f t="shared" si="1"/>
        <v>219.43760685240159</v>
      </c>
      <c r="L32" s="50">
        <f t="shared" si="4"/>
        <v>5.4704055682759218</v>
      </c>
      <c r="M32" s="50">
        <f t="shared" si="5"/>
        <v>106.18140336618052</v>
      </c>
      <c r="N32" s="26" t="s">
        <v>358</v>
      </c>
      <c r="O32" s="59"/>
    </row>
    <row r="33" spans="1:15" ht="12" customHeight="1" x14ac:dyDescent="0.2">
      <c r="A33" s="25" t="s">
        <v>359</v>
      </c>
      <c r="B33" s="204">
        <v>23.911928674999999</v>
      </c>
      <c r="C33" s="50">
        <v>59.586332074999824</v>
      </c>
      <c r="D33" s="50">
        <v>71.461709125825095</v>
      </c>
      <c r="E33" s="50">
        <v>72.773891019549893</v>
      </c>
      <c r="F33" s="50">
        <v>72.81305652249992</v>
      </c>
      <c r="G33" s="172">
        <v>74.381583175000003</v>
      </c>
      <c r="H33" s="688">
        <v>67.2</v>
      </c>
      <c r="I33" s="688">
        <v>72.19556214999993</v>
      </c>
      <c r="J33" s="50">
        <f t="shared" si="0"/>
        <v>48.283633474999931</v>
      </c>
      <c r="K33" s="50">
        <f t="shared" si="1"/>
        <v>301.92278979771561</v>
      </c>
      <c r="L33" s="50">
        <f t="shared" si="4"/>
        <v>-0.57832886954996354</v>
      </c>
      <c r="M33" s="50">
        <f t="shared" si="5"/>
        <v>99.205307203658251</v>
      </c>
      <c r="N33" s="26" t="s">
        <v>360</v>
      </c>
      <c r="O33" s="59"/>
    </row>
    <row r="34" spans="1:15" ht="12" customHeight="1" x14ac:dyDescent="0.2">
      <c r="A34" s="25" t="s">
        <v>361</v>
      </c>
      <c r="B34" s="204">
        <v>14.319211525000032</v>
      </c>
      <c r="C34" s="50">
        <v>32.611166749999988</v>
      </c>
      <c r="D34" s="50">
        <v>51.138645694875031</v>
      </c>
      <c r="E34" s="50">
        <v>62.931867115925016</v>
      </c>
      <c r="F34" s="50">
        <v>65.370401310000091</v>
      </c>
      <c r="G34" s="172">
        <v>63.810799975000037</v>
      </c>
      <c r="H34" s="688">
        <v>65.400000000000006</v>
      </c>
      <c r="I34" s="688">
        <v>63.420879799999973</v>
      </c>
      <c r="J34" s="50">
        <f t="shared" si="0"/>
        <v>49.101668274999938</v>
      </c>
      <c r="K34" s="50">
        <f t="shared" si="1"/>
        <v>442.90762580937451</v>
      </c>
      <c r="L34" s="50">
        <f t="shared" si="4"/>
        <v>0.48901268407495735</v>
      </c>
      <c r="M34" s="50">
        <f t="shared" si="5"/>
        <v>100.77705097033616</v>
      </c>
      <c r="N34" s="26" t="s">
        <v>362</v>
      </c>
      <c r="O34" s="59"/>
    </row>
    <row r="35" spans="1:15" ht="12" customHeight="1" x14ac:dyDescent="0.2">
      <c r="A35" s="25" t="s">
        <v>363</v>
      </c>
      <c r="B35" s="204">
        <v>15.320900300000043</v>
      </c>
      <c r="C35" s="50">
        <v>21.609987100000041</v>
      </c>
      <c r="D35" s="50">
        <v>34.373903094475011</v>
      </c>
      <c r="E35" s="50">
        <v>52.14703621670013</v>
      </c>
      <c r="F35" s="50">
        <v>71.818830905000212</v>
      </c>
      <c r="G35" s="172">
        <v>80.47873414999998</v>
      </c>
      <c r="H35" s="688">
        <v>70.8</v>
      </c>
      <c r="I35" s="688">
        <v>70.550634675000055</v>
      </c>
      <c r="J35" s="50">
        <f t="shared" si="0"/>
        <v>55.229734375000014</v>
      </c>
      <c r="K35" s="50">
        <f t="shared" si="1"/>
        <v>460.48622008851441</v>
      </c>
      <c r="L35" s="50">
        <f t="shared" si="4"/>
        <v>18.403598458299925</v>
      </c>
      <c r="M35" s="50">
        <f t="shared" si="5"/>
        <v>135.29174387173734</v>
      </c>
      <c r="N35" s="26" t="s">
        <v>364</v>
      </c>
      <c r="O35" s="59"/>
    </row>
    <row r="36" spans="1:15" ht="15" customHeight="1" x14ac:dyDescent="0.2">
      <c r="A36" s="194" t="s">
        <v>211</v>
      </c>
      <c r="B36" s="200">
        <v>123.61487452500006</v>
      </c>
      <c r="C36" s="46">
        <v>188.31054495000021</v>
      </c>
      <c r="D36" s="46">
        <v>188.49334558665004</v>
      </c>
      <c r="E36" s="206">
        <v>231.96012723740003</v>
      </c>
      <c r="F36" s="46">
        <v>258.57639762500008</v>
      </c>
      <c r="G36" s="46">
        <v>268.12491479999983</v>
      </c>
      <c r="H36" s="689">
        <v>251.4</v>
      </c>
      <c r="I36" s="935">
        <v>252.24104780000025</v>
      </c>
      <c r="J36" s="46">
        <f t="shared" si="0"/>
        <v>128.62617327500018</v>
      </c>
      <c r="K36" s="46">
        <f t="shared" si="1"/>
        <v>204.0539609567671</v>
      </c>
      <c r="L36" s="46">
        <f t="shared" si="4"/>
        <v>20.280920562600215</v>
      </c>
      <c r="M36" s="46">
        <f t="shared" si="5"/>
        <v>108.743278771288</v>
      </c>
      <c r="N36" s="120" t="s">
        <v>212</v>
      </c>
      <c r="O36" s="59"/>
    </row>
    <row r="37" spans="1:15" ht="33.75" x14ac:dyDescent="0.2">
      <c r="A37" s="121" t="s">
        <v>365</v>
      </c>
      <c r="B37" s="204"/>
      <c r="C37" s="50"/>
      <c r="D37" s="50"/>
      <c r="E37" s="50"/>
      <c r="F37" s="50"/>
      <c r="G37" s="50"/>
      <c r="H37" s="688"/>
      <c r="I37" s="688"/>
      <c r="J37" s="50"/>
      <c r="K37" s="50"/>
      <c r="L37" s="50"/>
      <c r="M37" s="50"/>
      <c r="N37" s="128" t="s">
        <v>366</v>
      </c>
      <c r="O37" s="59"/>
    </row>
    <row r="38" spans="1:15" ht="22.5" x14ac:dyDescent="0.2">
      <c r="A38" s="21" t="s">
        <v>367</v>
      </c>
      <c r="B38" s="204">
        <v>12.162367025000048</v>
      </c>
      <c r="C38" s="50">
        <v>11.093736350000045</v>
      </c>
      <c r="D38" s="29">
        <v>6.8573404100000221</v>
      </c>
      <c r="E38" s="50">
        <v>9.7153401011500211</v>
      </c>
      <c r="F38" s="29">
        <v>8.5633148725000243</v>
      </c>
      <c r="G38" s="177">
        <v>8.8189503000000045</v>
      </c>
      <c r="H38" s="691">
        <v>8.3000000000000007</v>
      </c>
      <c r="I38" s="691">
        <v>9.2569362999999996</v>
      </c>
      <c r="J38" s="50">
        <f t="shared" si="0"/>
        <v>-2.9054307250000484</v>
      </c>
      <c r="K38" s="50">
        <f t="shared" si="1"/>
        <v>76.111305315586492</v>
      </c>
      <c r="L38" s="50">
        <f>I38-E38</f>
        <v>-0.45840380115002155</v>
      </c>
      <c r="M38" s="50">
        <f>I38/E38*100</f>
        <v>95.28164947004008</v>
      </c>
      <c r="N38" s="22" t="s">
        <v>368</v>
      </c>
      <c r="O38" s="59"/>
    </row>
    <row r="39" spans="1:15" ht="33.75" x14ac:dyDescent="0.2">
      <c r="A39" s="21" t="s">
        <v>369</v>
      </c>
      <c r="B39" s="204">
        <v>45.166849225000014</v>
      </c>
      <c r="C39" s="50">
        <v>59.404122850000078</v>
      </c>
      <c r="D39" s="29">
        <v>54.125717172949926</v>
      </c>
      <c r="E39" s="50">
        <v>65.253879230199871</v>
      </c>
      <c r="F39" s="29">
        <v>63.680222892500069</v>
      </c>
      <c r="G39" s="177">
        <v>62.452372050000001</v>
      </c>
      <c r="H39" s="691">
        <v>52.6</v>
      </c>
      <c r="I39" s="691">
        <v>52.574390500000113</v>
      </c>
      <c r="J39" s="50">
        <f t="shared" si="0"/>
        <v>7.4075412750000993</v>
      </c>
      <c r="K39" s="50">
        <f t="shared" si="1"/>
        <v>116.40039409899772</v>
      </c>
      <c r="L39" s="50">
        <f>I39-E39</f>
        <v>-12.679488730199758</v>
      </c>
      <c r="M39" s="50">
        <f>I39/E39*100</f>
        <v>80.568988572358137</v>
      </c>
      <c r="N39" s="22" t="s">
        <v>370</v>
      </c>
      <c r="O39" s="59"/>
    </row>
    <row r="40" spans="1:15" ht="33.75" x14ac:dyDescent="0.2">
      <c r="A40" s="21" t="s">
        <v>371</v>
      </c>
      <c r="B40" s="204">
        <v>47.801341049999991</v>
      </c>
      <c r="C40" s="50">
        <v>85.497418700000267</v>
      </c>
      <c r="D40" s="29">
        <v>89.2605681729748</v>
      </c>
      <c r="E40" s="50">
        <v>99.667829621649744</v>
      </c>
      <c r="F40" s="29">
        <v>115.16897354250001</v>
      </c>
      <c r="G40" s="177">
        <v>108.39954704999992</v>
      </c>
      <c r="H40" s="691">
        <v>97.1</v>
      </c>
      <c r="I40" s="691">
        <v>101.15520957500014</v>
      </c>
      <c r="J40" s="50">
        <f t="shared" si="0"/>
        <v>53.353868525000152</v>
      </c>
      <c r="K40" s="50">
        <f t="shared" si="1"/>
        <v>211.61584037818574</v>
      </c>
      <c r="L40" s="50">
        <f>I40-E40</f>
        <v>1.4873799533503984</v>
      </c>
      <c r="M40" s="50">
        <f>I40/E40*100</f>
        <v>101.49233705499223</v>
      </c>
      <c r="N40" s="22" t="s">
        <v>372</v>
      </c>
      <c r="O40" s="59"/>
    </row>
    <row r="41" spans="1:15" x14ac:dyDescent="0.2">
      <c r="A41" s="21" t="s">
        <v>373</v>
      </c>
      <c r="B41" s="204">
        <v>18.484317225000044</v>
      </c>
      <c r="C41" s="50">
        <v>32.315267050000109</v>
      </c>
      <c r="D41" s="29">
        <v>38.249719830725056</v>
      </c>
      <c r="E41" s="50">
        <v>57.264328284399774</v>
      </c>
      <c r="F41" s="29">
        <v>71.163886317500086</v>
      </c>
      <c r="G41" s="177">
        <v>88.454045399999927</v>
      </c>
      <c r="H41" s="691">
        <v>93.4</v>
      </c>
      <c r="I41" s="691">
        <v>89.254511425000004</v>
      </c>
      <c r="J41" s="50">
        <f t="shared" si="0"/>
        <v>70.770194199999963</v>
      </c>
      <c r="K41" s="50">
        <f t="shared" si="1"/>
        <v>482.86615263388387</v>
      </c>
      <c r="L41" s="50">
        <f>I41-E41</f>
        <v>31.99018314060023</v>
      </c>
      <c r="M41" s="50">
        <f>I41/E41*100</f>
        <v>155.86406773466885</v>
      </c>
      <c r="N41" s="22" t="s">
        <v>374</v>
      </c>
      <c r="O41" s="59"/>
    </row>
    <row r="42" spans="1:15" ht="15" customHeight="1" x14ac:dyDescent="0.2">
      <c r="A42" s="194" t="s">
        <v>213</v>
      </c>
      <c r="B42" s="200">
        <v>315.15199774999991</v>
      </c>
      <c r="C42" s="46">
        <v>494.00800509999937</v>
      </c>
      <c r="D42" s="46">
        <v>539.71537962689922</v>
      </c>
      <c r="E42" s="206">
        <v>604.44510795027406</v>
      </c>
      <c r="F42" s="46">
        <v>585.25811243749888</v>
      </c>
      <c r="G42" s="46">
        <v>587.44746922499996</v>
      </c>
      <c r="H42" s="689">
        <v>558</v>
      </c>
      <c r="I42" s="689">
        <v>550.0325658750005</v>
      </c>
      <c r="J42" s="46">
        <f t="shared" si="0"/>
        <v>234.88056812500059</v>
      </c>
      <c r="K42" s="46">
        <f t="shared" si="1"/>
        <v>174.52929691130308</v>
      </c>
      <c r="L42" s="46">
        <f>I42-E42</f>
        <v>-54.412542075273564</v>
      </c>
      <c r="M42" s="46">
        <f>I42/E42*100</f>
        <v>90.997934905984891</v>
      </c>
      <c r="N42" s="120" t="s">
        <v>214</v>
      </c>
      <c r="O42" s="59"/>
    </row>
    <row r="43" spans="1:15" ht="33.75" x14ac:dyDescent="0.2">
      <c r="A43" s="121" t="s">
        <v>365</v>
      </c>
      <c r="B43" s="204"/>
      <c r="C43" s="50"/>
      <c r="D43" s="50"/>
      <c r="E43" s="50"/>
      <c r="F43" s="50"/>
      <c r="G43" s="50"/>
      <c r="H43" s="688"/>
      <c r="I43" s="688"/>
      <c r="J43" s="50"/>
      <c r="K43" s="50"/>
      <c r="L43" s="50"/>
      <c r="M43" s="50"/>
      <c r="N43" s="207" t="s">
        <v>366</v>
      </c>
      <c r="O43" s="59"/>
    </row>
    <row r="44" spans="1:15" ht="22.5" x14ac:dyDescent="0.2">
      <c r="A44" s="21" t="s">
        <v>367</v>
      </c>
      <c r="B44" s="204">
        <v>14.69248072500006</v>
      </c>
      <c r="C44" s="50">
        <v>19.944289550000061</v>
      </c>
      <c r="D44" s="29">
        <v>10.206870775125026</v>
      </c>
      <c r="E44" s="50">
        <v>11.55268473485002</v>
      </c>
      <c r="F44" s="29">
        <v>11.365473207500019</v>
      </c>
      <c r="G44" s="177">
        <v>16.767937675000006</v>
      </c>
      <c r="H44" s="691">
        <v>13.9</v>
      </c>
      <c r="I44" s="691">
        <v>16.076022575</v>
      </c>
      <c r="J44" s="50">
        <f t="shared" si="0"/>
        <v>1.3835418499999399</v>
      </c>
      <c r="K44" s="50">
        <f t="shared" si="1"/>
        <v>109.4166660885644</v>
      </c>
      <c r="L44" s="50">
        <f>I44-E44</f>
        <v>4.5233378401499795</v>
      </c>
      <c r="M44" s="50">
        <f>I44/E44*100</f>
        <v>139.15399704888341</v>
      </c>
      <c r="N44" s="22" t="s">
        <v>368</v>
      </c>
      <c r="O44" s="59"/>
    </row>
    <row r="45" spans="1:15" ht="45" x14ac:dyDescent="0.2">
      <c r="A45" s="21" t="s">
        <v>369</v>
      </c>
      <c r="B45" s="204">
        <v>141.92637939999989</v>
      </c>
      <c r="C45" s="50">
        <v>231.74600082500078</v>
      </c>
      <c r="D45" s="29">
        <v>255.99248494792258</v>
      </c>
      <c r="E45" s="50">
        <v>266.78497509892503</v>
      </c>
      <c r="F45" s="29">
        <v>233.8615689799999</v>
      </c>
      <c r="G45" s="177">
        <v>220.1951355249999</v>
      </c>
      <c r="H45" s="691">
        <v>201.8</v>
      </c>
      <c r="I45" s="691">
        <v>209.44972685000042</v>
      </c>
      <c r="J45" s="50">
        <f t="shared" si="0"/>
        <v>67.523347450000529</v>
      </c>
      <c r="K45" s="50">
        <f t="shared" si="1"/>
        <v>147.57631931108122</v>
      </c>
      <c r="L45" s="50">
        <f>I45-E45</f>
        <v>-57.335248248924614</v>
      </c>
      <c r="M45" s="50">
        <f>I45/E45*100</f>
        <v>78.508816612455618</v>
      </c>
      <c r="N45" s="22" t="s">
        <v>375</v>
      </c>
      <c r="O45" s="59"/>
    </row>
    <row r="46" spans="1:15" ht="45" x14ac:dyDescent="0.2">
      <c r="A46" s="21" t="s">
        <v>371</v>
      </c>
      <c r="B46" s="204">
        <v>101.41465587500055</v>
      </c>
      <c r="C46" s="50">
        <v>158.99099699999937</v>
      </c>
      <c r="D46" s="29">
        <v>175.43018802187501</v>
      </c>
      <c r="E46" s="50">
        <v>205.51681001070045</v>
      </c>
      <c r="F46" s="29">
        <v>213.05631426749954</v>
      </c>
      <c r="G46" s="177">
        <v>206.79382432499995</v>
      </c>
      <c r="H46" s="691">
        <v>199.7</v>
      </c>
      <c r="I46" s="691">
        <v>190.39506820000014</v>
      </c>
      <c r="J46" s="50">
        <f t="shared" si="0"/>
        <v>88.980412324999591</v>
      </c>
      <c r="K46" s="50">
        <f t="shared" si="1"/>
        <v>187.73920451366823</v>
      </c>
      <c r="L46" s="50">
        <f>I46-E46</f>
        <v>-15.121741810700314</v>
      </c>
      <c r="M46" s="50">
        <f>I46/E46*100</f>
        <v>92.642090050972968</v>
      </c>
      <c r="N46" s="22" t="s">
        <v>376</v>
      </c>
      <c r="O46" s="59"/>
    </row>
    <row r="47" spans="1:15" x14ac:dyDescent="0.2">
      <c r="A47" s="21" t="s">
        <v>373</v>
      </c>
      <c r="B47" s="204">
        <v>57.003641975000178</v>
      </c>
      <c r="C47" s="50">
        <v>83.326717724999824</v>
      </c>
      <c r="D47" s="29">
        <v>98.085835881974376</v>
      </c>
      <c r="E47" s="50">
        <v>120.34506099879967</v>
      </c>
      <c r="F47" s="29">
        <v>126.70157313749955</v>
      </c>
      <c r="G47" s="177">
        <v>143.63994670000017</v>
      </c>
      <c r="H47" s="691">
        <v>142.4</v>
      </c>
      <c r="I47" s="691">
        <v>134.11174825000001</v>
      </c>
      <c r="J47" s="50">
        <f t="shared" si="0"/>
        <v>77.108106274999827</v>
      </c>
      <c r="K47" s="50">
        <f t="shared" si="1"/>
        <v>235.26873652882875</v>
      </c>
      <c r="L47" s="50">
        <f>I47-E47</f>
        <v>13.766687251200338</v>
      </c>
      <c r="M47" s="50">
        <f>I47/E47*100</f>
        <v>111.43934544296559</v>
      </c>
      <c r="N47" s="22" t="s">
        <v>374</v>
      </c>
      <c r="O47" s="59"/>
    </row>
    <row r="53" spans="1:14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 x14ac:dyDescent="0.2">
      <c r="A54" s="92"/>
      <c r="B54" s="92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208"/>
    </row>
  </sheetData>
  <mergeCells count="17">
    <mergeCell ref="I7:I11"/>
    <mergeCell ref="J7:M7"/>
    <mergeCell ref="N7:N11"/>
    <mergeCell ref="J8:K8"/>
    <mergeCell ref="L8:M8"/>
    <mergeCell ref="J9:J11"/>
    <mergeCell ref="K9:K11"/>
    <mergeCell ref="L9:L11"/>
    <mergeCell ref="M9:M11"/>
    <mergeCell ref="H7:H11"/>
    <mergeCell ref="G7:G11"/>
    <mergeCell ref="F7:F11"/>
    <mergeCell ref="A7:A11"/>
    <mergeCell ref="B7:B11"/>
    <mergeCell ref="C7:C11"/>
    <mergeCell ref="D7:D11"/>
    <mergeCell ref="E7:E11"/>
  </mergeCells>
  <hyperlinks>
    <hyperlink ref="P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"/>
  <sheetViews>
    <sheetView workbookViewId="0"/>
  </sheetViews>
  <sheetFormatPr defaultColWidth="10.28515625" defaultRowHeight="14.25" x14ac:dyDescent="0.2"/>
  <cols>
    <col min="1" max="1" width="11.7109375" style="100" customWidth="1"/>
    <col min="2" max="2" width="1" style="810" customWidth="1"/>
    <col min="3" max="3" width="8.42578125" style="100" customWidth="1"/>
    <col min="4" max="4" width="1.5703125" style="810" customWidth="1"/>
    <col min="5" max="5" width="5.5703125" style="100" customWidth="1"/>
    <col min="6" max="6" width="1.5703125" style="810" customWidth="1"/>
    <col min="7" max="7" width="4.28515625" style="100" customWidth="1"/>
    <col min="8" max="8" width="1.5703125" style="100" customWidth="1"/>
    <col min="9" max="9" width="4.7109375" style="100" customWidth="1"/>
    <col min="10" max="10" width="1.5703125" style="100" customWidth="1"/>
    <col min="11" max="11" width="5" style="100" customWidth="1"/>
    <col min="12" max="12" width="1.5703125" style="100" customWidth="1"/>
    <col min="13" max="13" width="4.140625" style="100" customWidth="1"/>
    <col min="14" max="14" width="1.5703125" style="100" customWidth="1"/>
    <col min="15" max="15" width="4.28515625" style="100" customWidth="1"/>
    <col min="16" max="16" width="1.5703125" style="100" customWidth="1"/>
    <col min="17" max="17" width="5.140625" style="100" customWidth="1"/>
    <col min="18" max="18" width="1.5703125" style="100" customWidth="1"/>
    <col min="19" max="19" width="4.28515625" style="100" customWidth="1"/>
    <col min="20" max="20" width="1.5703125" style="100" customWidth="1"/>
    <col min="21" max="21" width="4.7109375" style="100" customWidth="1"/>
    <col min="22" max="22" width="1.42578125" style="100" customWidth="1"/>
    <col min="23" max="23" width="5" style="100" customWidth="1"/>
    <col min="24" max="24" width="1.5703125" style="100" customWidth="1"/>
    <col min="25" max="25" width="4.28515625" style="100" customWidth="1"/>
    <col min="26" max="26" width="1.42578125" style="100" customWidth="1"/>
    <col min="27" max="27" width="5.140625" style="100" customWidth="1"/>
    <col min="28" max="28" width="1.42578125" style="100" customWidth="1"/>
    <col min="29" max="29" width="5.7109375" style="100" customWidth="1"/>
    <col min="30" max="30" width="1.42578125" style="100" customWidth="1"/>
    <col min="31" max="31" width="4.42578125" style="100" customWidth="1"/>
    <col min="32" max="32" width="1.42578125" style="100" customWidth="1"/>
    <col min="33" max="33" width="5" style="100" customWidth="1"/>
    <col min="34" max="34" width="1.42578125" style="100" customWidth="1"/>
    <col min="35" max="35" width="5.7109375" style="100" customWidth="1"/>
    <col min="36" max="36" width="1.42578125" style="100" customWidth="1"/>
    <col min="37" max="37" width="4.42578125" style="100" customWidth="1"/>
    <col min="38" max="38" width="1.42578125" style="100" customWidth="1"/>
    <col min="39" max="39" width="4.85546875" style="100" customWidth="1"/>
    <col min="40" max="40" width="1.42578125" style="100" customWidth="1"/>
    <col min="41" max="41" width="5.7109375" style="100" customWidth="1"/>
    <col min="42" max="42" width="1.42578125" style="100" customWidth="1"/>
    <col min="43" max="43" width="4.28515625" style="100" customWidth="1"/>
    <col min="44" max="44" width="1.42578125" style="100" customWidth="1"/>
    <col min="45" max="45" width="4.85546875" style="100" customWidth="1"/>
    <col min="46" max="46" width="1.42578125" style="100" customWidth="1"/>
    <col min="47" max="47" width="5.85546875" style="100" customWidth="1"/>
    <col min="48" max="48" width="1.42578125" style="100" customWidth="1"/>
    <col min="49" max="49" width="4.42578125" style="100" customWidth="1"/>
    <col min="50" max="50" width="12" style="100" customWidth="1"/>
    <col min="51" max="16384" width="10.28515625" style="100"/>
  </cols>
  <sheetData>
    <row r="1" spans="1:52" x14ac:dyDescent="0.2">
      <c r="A1" s="32" t="s">
        <v>22</v>
      </c>
      <c r="B1" s="84"/>
      <c r="C1" s="32"/>
      <c r="D1" s="84"/>
      <c r="E1" s="32"/>
      <c r="F1" s="84"/>
      <c r="G1" s="32"/>
      <c r="H1" s="99"/>
      <c r="I1" s="32"/>
      <c r="J1" s="99"/>
      <c r="K1" s="32"/>
      <c r="L1" s="99"/>
      <c r="M1" s="32"/>
      <c r="N1" s="99"/>
      <c r="O1" s="19"/>
      <c r="P1" s="102"/>
      <c r="Q1" s="19"/>
      <c r="R1" s="102"/>
      <c r="S1" s="19"/>
      <c r="T1" s="102"/>
      <c r="U1" s="19"/>
      <c r="V1" s="102"/>
      <c r="W1" s="19"/>
      <c r="X1" s="102"/>
      <c r="Y1" s="19"/>
      <c r="Z1" s="102"/>
      <c r="AA1" s="19"/>
      <c r="AB1" s="102"/>
      <c r="AC1" s="19"/>
      <c r="AD1" s="102"/>
      <c r="AE1" s="19"/>
      <c r="AF1" s="102"/>
      <c r="AG1" s="19"/>
      <c r="AH1" s="102"/>
      <c r="AI1" s="19"/>
      <c r="AJ1" s="102"/>
      <c r="AK1" s="19"/>
      <c r="AL1" s="102"/>
      <c r="AM1" s="19"/>
      <c r="AN1" s="102"/>
      <c r="AO1" s="19"/>
      <c r="AP1" s="102"/>
      <c r="AQ1" s="19"/>
      <c r="AR1" s="102"/>
      <c r="AS1" s="19"/>
      <c r="AT1" s="102"/>
      <c r="AV1" s="209"/>
      <c r="AX1" s="1" t="s">
        <v>23</v>
      </c>
      <c r="AZ1" s="614" t="s">
        <v>806</v>
      </c>
    </row>
    <row r="2" spans="1:52" x14ac:dyDescent="0.2">
      <c r="A2" s="32"/>
      <c r="B2" s="84"/>
      <c r="C2" s="32"/>
      <c r="D2" s="84"/>
      <c r="E2" s="32"/>
      <c r="F2" s="84"/>
      <c r="G2" s="32"/>
      <c r="H2" s="99"/>
      <c r="I2" s="32"/>
      <c r="J2" s="99"/>
      <c r="K2" s="32"/>
      <c r="L2" s="99"/>
      <c r="M2" s="32"/>
      <c r="N2" s="99"/>
      <c r="O2" s="19"/>
      <c r="P2" s="102"/>
      <c r="Q2" s="19"/>
      <c r="R2" s="102"/>
      <c r="S2" s="19"/>
      <c r="T2" s="102"/>
      <c r="U2" s="19"/>
      <c r="V2" s="102"/>
      <c r="W2" s="19"/>
      <c r="X2" s="102"/>
      <c r="Y2" s="19"/>
      <c r="Z2" s="102"/>
      <c r="AA2" s="19"/>
      <c r="AB2" s="102"/>
      <c r="AC2" s="19"/>
      <c r="AD2" s="102"/>
      <c r="AE2" s="19"/>
      <c r="AF2" s="102"/>
      <c r="AG2" s="19"/>
      <c r="AH2" s="102"/>
      <c r="AI2" s="19"/>
      <c r="AJ2" s="102"/>
      <c r="AK2" s="19"/>
      <c r="AL2" s="102"/>
      <c r="AM2" s="19"/>
      <c r="AN2" s="102"/>
      <c r="AO2" s="19"/>
      <c r="AP2" s="102"/>
      <c r="AQ2" s="19"/>
      <c r="AR2" s="102"/>
      <c r="AS2" s="19"/>
      <c r="AT2" s="102"/>
      <c r="AV2" s="209"/>
      <c r="AX2" s="39"/>
    </row>
    <row r="3" spans="1:52" x14ac:dyDescent="0.2">
      <c r="A3" s="32" t="s">
        <v>906</v>
      </c>
      <c r="B3" s="84"/>
      <c r="C3" s="32"/>
      <c r="D3" s="84"/>
      <c r="E3" s="32"/>
      <c r="F3" s="84"/>
      <c r="G3" s="32"/>
      <c r="H3" s="99"/>
      <c r="I3" s="32"/>
      <c r="J3" s="99"/>
      <c r="K3" s="32"/>
      <c r="L3" s="99"/>
      <c r="M3" s="32"/>
      <c r="N3" s="99"/>
      <c r="O3" s="19"/>
      <c r="P3" s="102"/>
      <c r="Q3" s="19"/>
      <c r="R3" s="102"/>
      <c r="S3" s="19"/>
      <c r="T3" s="102"/>
      <c r="U3" s="19"/>
      <c r="V3" s="102"/>
      <c r="W3" s="19"/>
      <c r="X3" s="102"/>
      <c r="Y3" s="19"/>
      <c r="Z3" s="102"/>
      <c r="AA3" s="19"/>
      <c r="AB3" s="102"/>
      <c r="AC3" s="19"/>
      <c r="AD3" s="102"/>
      <c r="AE3" s="19"/>
      <c r="AF3" s="102"/>
      <c r="AG3" s="19"/>
      <c r="AH3" s="102"/>
      <c r="AI3" s="19"/>
      <c r="AJ3" s="102"/>
      <c r="AK3" s="19"/>
      <c r="AL3" s="102"/>
      <c r="AM3" s="19"/>
      <c r="AN3" s="102"/>
      <c r="AO3" s="19"/>
      <c r="AP3" s="102"/>
      <c r="AQ3" s="19"/>
      <c r="AR3" s="102"/>
      <c r="AS3" s="19"/>
      <c r="AT3" s="102"/>
      <c r="AU3" s="19"/>
      <c r="AV3" s="102"/>
      <c r="AX3" s="670" t="s">
        <v>907</v>
      </c>
    </row>
    <row r="4" spans="1:52" ht="15" thickBot="1" x14ac:dyDescent="0.25">
      <c r="A4" s="28" t="s">
        <v>995</v>
      </c>
      <c r="B4" s="210"/>
      <c r="C4" s="40"/>
      <c r="D4" s="210"/>
      <c r="E4" s="40"/>
      <c r="F4" s="210"/>
      <c r="G4" s="40"/>
      <c r="H4" s="211"/>
      <c r="I4" s="40"/>
      <c r="J4" s="211"/>
      <c r="K4" s="40"/>
      <c r="L4" s="211"/>
      <c r="M4" s="40"/>
      <c r="N4" s="211"/>
      <c r="O4" s="19"/>
      <c r="P4" s="102"/>
      <c r="Q4" s="19"/>
      <c r="R4" s="102"/>
      <c r="S4" s="19"/>
      <c r="T4" s="102"/>
      <c r="U4" s="19"/>
      <c r="V4" s="102"/>
      <c r="W4" s="19"/>
      <c r="X4" s="102"/>
      <c r="Y4" s="19"/>
      <c r="Z4" s="102"/>
      <c r="AA4" s="19"/>
      <c r="AB4" s="102"/>
      <c r="AC4" s="19"/>
      <c r="AD4" s="102"/>
      <c r="AE4" s="19"/>
      <c r="AF4" s="102"/>
      <c r="AG4" s="19"/>
      <c r="AH4" s="102"/>
      <c r="AI4" s="19"/>
      <c r="AJ4" s="102"/>
      <c r="AK4" s="19"/>
      <c r="AL4" s="102"/>
      <c r="AM4" s="19"/>
      <c r="AN4" s="102"/>
      <c r="AO4" s="19"/>
      <c r="AP4" s="102"/>
      <c r="AQ4" s="19"/>
      <c r="AR4" s="102"/>
      <c r="AS4" s="19"/>
      <c r="AT4" s="102"/>
      <c r="AU4" s="19"/>
      <c r="AV4" s="102"/>
      <c r="AX4" s="817" t="s">
        <v>992</v>
      </c>
    </row>
    <row r="5" spans="1:52" x14ac:dyDescent="0.2">
      <c r="A5" s="971" t="s">
        <v>379</v>
      </c>
      <c r="B5" s="974" t="s">
        <v>380</v>
      </c>
      <c r="C5" s="971"/>
      <c r="D5" s="974" t="s">
        <v>194</v>
      </c>
      <c r="E5" s="977"/>
      <c r="F5" s="977"/>
      <c r="G5" s="971"/>
      <c r="H5" s="1020" t="s">
        <v>381</v>
      </c>
      <c r="I5" s="1021"/>
      <c r="J5" s="1021"/>
      <c r="K5" s="1021"/>
      <c r="L5" s="1021"/>
      <c r="M5" s="1021"/>
      <c r="N5" s="1021"/>
      <c r="O5" s="1021"/>
      <c r="P5" s="1021"/>
      <c r="Q5" s="1021"/>
      <c r="R5" s="1021"/>
      <c r="S5" s="1021"/>
      <c r="T5" s="1021"/>
      <c r="U5" s="1021"/>
      <c r="V5" s="1021"/>
      <c r="W5" s="1021"/>
      <c r="X5" s="1021"/>
      <c r="Y5" s="1021"/>
      <c r="Z5" s="1098" t="s">
        <v>382</v>
      </c>
      <c r="AA5" s="1098"/>
      <c r="AB5" s="1098"/>
      <c r="AC5" s="1098"/>
      <c r="AD5" s="1098"/>
      <c r="AE5" s="1098"/>
      <c r="AF5" s="1098"/>
      <c r="AG5" s="1098"/>
      <c r="AH5" s="1098"/>
      <c r="AI5" s="1098"/>
      <c r="AJ5" s="1098"/>
      <c r="AK5" s="1098"/>
      <c r="AL5" s="1098"/>
      <c r="AM5" s="1098"/>
      <c r="AN5" s="1098"/>
      <c r="AO5" s="1098"/>
      <c r="AP5" s="1098"/>
      <c r="AQ5" s="1098"/>
      <c r="AR5" s="1098"/>
      <c r="AS5" s="1098"/>
      <c r="AT5" s="1098"/>
      <c r="AU5" s="1098"/>
      <c r="AV5" s="1098"/>
      <c r="AW5" s="1099"/>
      <c r="AX5" s="978" t="s">
        <v>15</v>
      </c>
    </row>
    <row r="6" spans="1:52" x14ac:dyDescent="0.2">
      <c r="A6" s="972"/>
      <c r="B6" s="1093"/>
      <c r="C6" s="972"/>
      <c r="D6" s="1093"/>
      <c r="E6" s="1094"/>
      <c r="F6" s="1094"/>
      <c r="G6" s="972"/>
      <c r="H6" s="1032" t="s">
        <v>345</v>
      </c>
      <c r="I6" s="1030"/>
      <c r="J6" s="1030"/>
      <c r="K6" s="1030"/>
      <c r="L6" s="1030"/>
      <c r="M6" s="1031"/>
      <c r="N6" s="1032" t="s">
        <v>347</v>
      </c>
      <c r="O6" s="1030"/>
      <c r="P6" s="1030"/>
      <c r="Q6" s="1030"/>
      <c r="R6" s="1030"/>
      <c r="S6" s="1031"/>
      <c r="T6" s="1032" t="s">
        <v>383</v>
      </c>
      <c r="U6" s="1030"/>
      <c r="V6" s="1030"/>
      <c r="W6" s="1030"/>
      <c r="X6" s="1030"/>
      <c r="Y6" s="1030"/>
      <c r="Z6" s="1030" t="s">
        <v>384</v>
      </c>
      <c r="AA6" s="1030"/>
      <c r="AB6" s="1030"/>
      <c r="AC6" s="1030"/>
      <c r="AD6" s="1030"/>
      <c r="AE6" s="1031"/>
      <c r="AF6" s="1032" t="s">
        <v>385</v>
      </c>
      <c r="AG6" s="1030"/>
      <c r="AH6" s="1030"/>
      <c r="AI6" s="1030"/>
      <c r="AJ6" s="1030"/>
      <c r="AK6" s="1031"/>
      <c r="AL6" s="1032" t="s">
        <v>386</v>
      </c>
      <c r="AM6" s="1030"/>
      <c r="AN6" s="1030"/>
      <c r="AO6" s="1030"/>
      <c r="AP6" s="1030"/>
      <c r="AQ6" s="1031"/>
      <c r="AR6" s="1032" t="s">
        <v>387</v>
      </c>
      <c r="AS6" s="1030"/>
      <c r="AT6" s="1030"/>
      <c r="AU6" s="1030"/>
      <c r="AV6" s="1030"/>
      <c r="AW6" s="1031"/>
      <c r="AX6" s="979"/>
    </row>
    <row r="7" spans="1:52" x14ac:dyDescent="0.2">
      <c r="A7" s="972"/>
      <c r="B7" s="1093"/>
      <c r="C7" s="972"/>
      <c r="D7" s="1095"/>
      <c r="E7" s="1096"/>
      <c r="F7" s="1096"/>
      <c r="G7" s="1097"/>
      <c r="H7" s="981" t="s">
        <v>346</v>
      </c>
      <c r="I7" s="982"/>
      <c r="J7" s="982"/>
      <c r="K7" s="982"/>
      <c r="L7" s="982"/>
      <c r="M7" s="983"/>
      <c r="N7" s="981" t="s">
        <v>348</v>
      </c>
      <c r="O7" s="982"/>
      <c r="P7" s="982"/>
      <c r="Q7" s="982"/>
      <c r="R7" s="982"/>
      <c r="S7" s="983"/>
      <c r="T7" s="981" t="s">
        <v>388</v>
      </c>
      <c r="U7" s="982"/>
      <c r="V7" s="982"/>
      <c r="W7" s="982"/>
      <c r="X7" s="982"/>
      <c r="Y7" s="982"/>
      <c r="Z7" s="982" t="s">
        <v>389</v>
      </c>
      <c r="AA7" s="982"/>
      <c r="AB7" s="982"/>
      <c r="AC7" s="982"/>
      <c r="AD7" s="982"/>
      <c r="AE7" s="983"/>
      <c r="AF7" s="981" t="s">
        <v>390</v>
      </c>
      <c r="AG7" s="982"/>
      <c r="AH7" s="982"/>
      <c r="AI7" s="982"/>
      <c r="AJ7" s="982"/>
      <c r="AK7" s="983"/>
      <c r="AL7" s="981" t="s">
        <v>391</v>
      </c>
      <c r="AM7" s="982"/>
      <c r="AN7" s="982"/>
      <c r="AO7" s="982"/>
      <c r="AP7" s="982"/>
      <c r="AQ7" s="983"/>
      <c r="AR7" s="981" t="s">
        <v>392</v>
      </c>
      <c r="AS7" s="982"/>
      <c r="AT7" s="982"/>
      <c r="AU7" s="982"/>
      <c r="AV7" s="982"/>
      <c r="AW7" s="983"/>
      <c r="AX7" s="979"/>
    </row>
    <row r="8" spans="1:52" x14ac:dyDescent="0.2">
      <c r="A8" s="972"/>
      <c r="B8" s="979" t="s">
        <v>393</v>
      </c>
      <c r="C8" s="1100"/>
      <c r="D8" s="1032" t="s">
        <v>7</v>
      </c>
      <c r="E8" s="1031"/>
      <c r="F8" s="1094" t="s">
        <v>50</v>
      </c>
      <c r="G8" s="972"/>
      <c r="H8" s="1092" t="s">
        <v>394</v>
      </c>
      <c r="I8" s="1081"/>
      <c r="J8" s="1092" t="s">
        <v>7</v>
      </c>
      <c r="K8" s="1081"/>
      <c r="L8" s="1092" t="s">
        <v>50</v>
      </c>
      <c r="M8" s="1081"/>
      <c r="N8" s="1092" t="s">
        <v>394</v>
      </c>
      <c r="O8" s="1081"/>
      <c r="P8" s="1092" t="s">
        <v>7</v>
      </c>
      <c r="Q8" s="1081"/>
      <c r="R8" s="1092" t="s">
        <v>50</v>
      </c>
      <c r="S8" s="1081"/>
      <c r="T8" s="1092" t="s">
        <v>394</v>
      </c>
      <c r="U8" s="1081"/>
      <c r="V8" s="1092" t="s">
        <v>7</v>
      </c>
      <c r="W8" s="1081"/>
      <c r="X8" s="1092" t="s">
        <v>50</v>
      </c>
      <c r="Y8" s="1055"/>
      <c r="Z8" s="1055" t="s">
        <v>394</v>
      </c>
      <c r="AA8" s="1081"/>
      <c r="AB8" s="1092" t="s">
        <v>7</v>
      </c>
      <c r="AC8" s="1081"/>
      <c r="AD8" s="1092" t="s">
        <v>50</v>
      </c>
      <c r="AE8" s="1081"/>
      <c r="AF8" s="1092" t="s">
        <v>394</v>
      </c>
      <c r="AG8" s="1081"/>
      <c r="AH8" s="1092" t="s">
        <v>7</v>
      </c>
      <c r="AI8" s="1081"/>
      <c r="AJ8" s="1092" t="s">
        <v>50</v>
      </c>
      <c r="AK8" s="1081"/>
      <c r="AL8" s="1092" t="s">
        <v>394</v>
      </c>
      <c r="AM8" s="1081"/>
      <c r="AN8" s="1092" t="s">
        <v>7</v>
      </c>
      <c r="AO8" s="1081"/>
      <c r="AP8" s="1092" t="s">
        <v>50</v>
      </c>
      <c r="AQ8" s="1081"/>
      <c r="AR8" s="1092" t="s">
        <v>394</v>
      </c>
      <c r="AS8" s="1081"/>
      <c r="AT8" s="1092" t="s">
        <v>7</v>
      </c>
      <c r="AU8" s="1081"/>
      <c r="AV8" s="1092" t="s">
        <v>50</v>
      </c>
      <c r="AW8" s="1081"/>
      <c r="AX8" s="979"/>
    </row>
    <row r="9" spans="1:52" ht="15" thickBot="1" x14ac:dyDescent="0.25">
      <c r="A9" s="973"/>
      <c r="B9" s="980"/>
      <c r="C9" s="1101"/>
      <c r="D9" s="980" t="s">
        <v>8</v>
      </c>
      <c r="E9" s="1101"/>
      <c r="F9" s="1102" t="s">
        <v>9</v>
      </c>
      <c r="G9" s="1101"/>
      <c r="H9" s="1028" t="s">
        <v>18</v>
      </c>
      <c r="I9" s="1029"/>
      <c r="J9" s="980" t="s">
        <v>8</v>
      </c>
      <c r="K9" s="1101"/>
      <c r="L9" s="1102" t="s">
        <v>9</v>
      </c>
      <c r="M9" s="1101"/>
      <c r="N9" s="1028" t="s">
        <v>18</v>
      </c>
      <c r="O9" s="1029"/>
      <c r="P9" s="980" t="s">
        <v>8</v>
      </c>
      <c r="Q9" s="1101"/>
      <c r="R9" s="1102" t="s">
        <v>9</v>
      </c>
      <c r="S9" s="1101"/>
      <c r="T9" s="1028" t="s">
        <v>18</v>
      </c>
      <c r="U9" s="1029"/>
      <c r="V9" s="980" t="s">
        <v>8</v>
      </c>
      <c r="W9" s="1101"/>
      <c r="X9" s="980" t="s">
        <v>9</v>
      </c>
      <c r="Y9" s="1102"/>
      <c r="Z9" s="1103" t="s">
        <v>18</v>
      </c>
      <c r="AA9" s="1029"/>
      <c r="AB9" s="980" t="s">
        <v>8</v>
      </c>
      <c r="AC9" s="1101"/>
      <c r="AD9" s="1102" t="s">
        <v>9</v>
      </c>
      <c r="AE9" s="1101"/>
      <c r="AF9" s="1028" t="s">
        <v>18</v>
      </c>
      <c r="AG9" s="1029"/>
      <c r="AH9" s="980" t="s">
        <v>8</v>
      </c>
      <c r="AI9" s="1101"/>
      <c r="AJ9" s="1102" t="s">
        <v>9</v>
      </c>
      <c r="AK9" s="1101"/>
      <c r="AL9" s="1028" t="s">
        <v>18</v>
      </c>
      <c r="AM9" s="1029"/>
      <c r="AN9" s="980" t="s">
        <v>8</v>
      </c>
      <c r="AO9" s="1101"/>
      <c r="AP9" s="1102" t="s">
        <v>9</v>
      </c>
      <c r="AQ9" s="1101"/>
      <c r="AR9" s="1028" t="s">
        <v>18</v>
      </c>
      <c r="AS9" s="1029"/>
      <c r="AT9" s="980" t="s">
        <v>8</v>
      </c>
      <c r="AU9" s="1101"/>
      <c r="AV9" s="1102" t="s">
        <v>9</v>
      </c>
      <c r="AW9" s="1101"/>
      <c r="AX9" s="980"/>
    </row>
    <row r="10" spans="1:52" x14ac:dyDescent="0.2">
      <c r="A10" s="214" t="s">
        <v>19</v>
      </c>
      <c r="B10" s="212"/>
      <c r="C10" s="105">
        <v>27356.3</v>
      </c>
      <c r="D10" s="87"/>
      <c r="E10" s="105">
        <v>32.30297956960554</v>
      </c>
      <c r="F10" s="87"/>
      <c r="G10" s="105">
        <v>67.697385976904783</v>
      </c>
      <c r="H10" s="88"/>
      <c r="I10" s="67">
        <v>0.19739511556752923</v>
      </c>
      <c r="J10" s="88" t="s">
        <v>124</v>
      </c>
      <c r="K10" s="67">
        <v>34.25925925925926</v>
      </c>
      <c r="L10" s="87"/>
      <c r="M10" s="105">
        <v>65.925925925925938</v>
      </c>
      <c r="N10" s="87"/>
      <c r="O10" s="67">
        <v>1.9092494233503798</v>
      </c>
      <c r="P10" s="88"/>
      <c r="Q10" s="67">
        <v>32.510051694428491</v>
      </c>
      <c r="R10" s="87"/>
      <c r="S10" s="67">
        <v>67.489948305571517</v>
      </c>
      <c r="T10" s="87"/>
      <c r="U10" s="67">
        <v>13.795359752598122</v>
      </c>
      <c r="V10" s="88"/>
      <c r="W10" s="692">
        <v>35.075121227377515</v>
      </c>
      <c r="X10" s="87"/>
      <c r="Y10" s="68">
        <v>64.924878772622492</v>
      </c>
      <c r="Z10" s="87"/>
      <c r="AA10" s="67">
        <v>24.017867913423963</v>
      </c>
      <c r="AB10" s="88"/>
      <c r="AC10" s="67">
        <v>33.994886156094005</v>
      </c>
      <c r="AD10" s="87"/>
      <c r="AE10" s="67">
        <v>66.005113843906003</v>
      </c>
      <c r="AF10" s="87"/>
      <c r="AG10" s="67">
        <v>28.996611383849423</v>
      </c>
      <c r="AH10" s="88"/>
      <c r="AI10" s="67">
        <v>33.118602188492765</v>
      </c>
      <c r="AJ10" s="87"/>
      <c r="AK10" s="67">
        <v>66.880137158993492</v>
      </c>
      <c r="AL10" s="87"/>
      <c r="AM10" s="67">
        <v>23.298106834623102</v>
      </c>
      <c r="AN10" s="88"/>
      <c r="AO10" s="67">
        <v>29.810935906487799</v>
      </c>
      <c r="AP10" s="87"/>
      <c r="AQ10" s="67">
        <v>70.19063309013886</v>
      </c>
      <c r="AR10" s="87"/>
      <c r="AS10" s="105">
        <v>7.7850440300771666</v>
      </c>
      <c r="AT10" s="88"/>
      <c r="AU10" s="67">
        <v>26.487298680565342</v>
      </c>
      <c r="AV10" s="87"/>
      <c r="AW10" s="67">
        <v>73.512701319434655</v>
      </c>
      <c r="AX10" s="246" t="s">
        <v>0</v>
      </c>
    </row>
    <row r="11" spans="1:52" x14ac:dyDescent="0.2">
      <c r="A11" s="25" t="s">
        <v>52</v>
      </c>
      <c r="B11" s="155"/>
      <c r="C11" s="213">
        <v>655.29999999999995</v>
      </c>
      <c r="D11" s="73"/>
      <c r="E11" s="213">
        <v>32.794140088509081</v>
      </c>
      <c r="F11" s="73"/>
      <c r="G11" s="213">
        <v>67.190599725316659</v>
      </c>
      <c r="H11" s="74" t="s">
        <v>124</v>
      </c>
      <c r="I11" s="842" t="s">
        <v>10</v>
      </c>
      <c r="J11" s="74" t="s">
        <v>124</v>
      </c>
      <c r="K11" s="842" t="s">
        <v>10</v>
      </c>
      <c r="L11" s="74" t="s">
        <v>124</v>
      </c>
      <c r="M11" s="79" t="s">
        <v>10</v>
      </c>
      <c r="N11" s="73"/>
      <c r="O11" s="70">
        <v>2.0448649473523579</v>
      </c>
      <c r="P11" s="74"/>
      <c r="Q11" s="70">
        <v>41.791044776119399</v>
      </c>
      <c r="R11" s="73"/>
      <c r="S11" s="70">
        <v>58.208955223880601</v>
      </c>
      <c r="T11" s="73"/>
      <c r="U11" s="70">
        <v>20.082405005341069</v>
      </c>
      <c r="V11" s="74"/>
      <c r="W11" s="213">
        <v>37.537993920972632</v>
      </c>
      <c r="X11" s="73"/>
      <c r="Y11" s="71">
        <v>62.462006079027347</v>
      </c>
      <c r="Z11" s="73"/>
      <c r="AA11" s="70">
        <v>25.011445139630705</v>
      </c>
      <c r="AB11" s="74"/>
      <c r="AC11" s="70">
        <v>33.496034167175104</v>
      </c>
      <c r="AD11" s="73"/>
      <c r="AE11" s="213">
        <v>66.503965832824889</v>
      </c>
      <c r="AF11" s="73"/>
      <c r="AG11" s="70">
        <v>26.491683198535021</v>
      </c>
      <c r="AH11" s="74"/>
      <c r="AI11" s="70">
        <v>33.352534562211986</v>
      </c>
      <c r="AJ11" s="73"/>
      <c r="AK11" s="70">
        <v>66.589861751152071</v>
      </c>
      <c r="AL11" s="73"/>
      <c r="AM11" s="213">
        <v>21.394781016328398</v>
      </c>
      <c r="AN11" s="74"/>
      <c r="AO11" s="213">
        <v>28.031383737517835</v>
      </c>
      <c r="AP11" s="73"/>
      <c r="AQ11" s="213">
        <v>71.968616262482172</v>
      </c>
      <c r="AR11" s="73"/>
      <c r="AS11" s="213">
        <v>4.7153975278498397</v>
      </c>
      <c r="AT11" s="74"/>
      <c r="AU11" s="213">
        <v>22.653721682847898</v>
      </c>
      <c r="AV11" s="73"/>
      <c r="AW11" s="213">
        <v>77.346278317152112</v>
      </c>
      <c r="AX11" s="26" t="s">
        <v>53</v>
      </c>
    </row>
    <row r="12" spans="1:52" x14ac:dyDescent="0.2">
      <c r="A12" s="25" t="s">
        <v>54</v>
      </c>
      <c r="B12" s="155"/>
      <c r="C12" s="213">
        <v>320.8</v>
      </c>
      <c r="D12" s="73"/>
      <c r="E12" s="213">
        <v>33.447630922693264</v>
      </c>
      <c r="F12" s="73"/>
      <c r="G12" s="213">
        <v>66.552369077306722</v>
      </c>
      <c r="H12" s="74" t="s">
        <v>124</v>
      </c>
      <c r="I12" s="79" t="s">
        <v>10</v>
      </c>
      <c r="J12" s="74" t="s">
        <v>124</v>
      </c>
      <c r="K12" s="842" t="s">
        <v>10</v>
      </c>
      <c r="L12" s="74" t="s">
        <v>124</v>
      </c>
      <c r="M12" s="79" t="s">
        <v>10</v>
      </c>
      <c r="N12" s="74" t="s">
        <v>124</v>
      </c>
      <c r="O12" s="70">
        <v>1.0598503740648377</v>
      </c>
      <c r="P12" s="74" t="s">
        <v>124</v>
      </c>
      <c r="Q12" s="79" t="s">
        <v>10</v>
      </c>
      <c r="R12" s="74" t="s">
        <v>124</v>
      </c>
      <c r="S12" s="79" t="s">
        <v>10</v>
      </c>
      <c r="T12" s="73"/>
      <c r="U12" s="70">
        <v>12.375311720698255</v>
      </c>
      <c r="V12" s="74" t="s">
        <v>124</v>
      </c>
      <c r="W12" s="79" t="s">
        <v>10</v>
      </c>
      <c r="X12" s="73" t="s">
        <v>124</v>
      </c>
      <c r="Y12" s="71">
        <v>65.491183879093199</v>
      </c>
      <c r="Z12" s="73"/>
      <c r="AA12" s="70">
        <v>24.251870324189525</v>
      </c>
      <c r="AB12" s="74"/>
      <c r="AC12" s="70">
        <v>32.647814910025708</v>
      </c>
      <c r="AD12" s="73"/>
      <c r="AE12" s="213">
        <v>67.352185089974299</v>
      </c>
      <c r="AF12" s="73"/>
      <c r="AG12" s="70">
        <v>33.697007481296751</v>
      </c>
      <c r="AH12" s="74"/>
      <c r="AI12" s="70">
        <v>32.839962997224795</v>
      </c>
      <c r="AJ12" s="73"/>
      <c r="AK12" s="70">
        <v>67.160037002775212</v>
      </c>
      <c r="AL12" s="73"/>
      <c r="AM12" s="213">
        <v>22.755610972568576</v>
      </c>
      <c r="AN12" s="74"/>
      <c r="AO12" s="213">
        <v>35.06849315068493</v>
      </c>
      <c r="AP12" s="73"/>
      <c r="AQ12" s="213">
        <v>64.931506849315085</v>
      </c>
      <c r="AR12" s="73"/>
      <c r="AS12" s="213">
        <v>5.829177057356608</v>
      </c>
      <c r="AT12" s="74" t="s">
        <v>124</v>
      </c>
      <c r="AU12" s="213">
        <v>33.155080213903751</v>
      </c>
      <c r="AV12" s="73"/>
      <c r="AW12" s="213">
        <v>66.844919786096256</v>
      </c>
      <c r="AX12" s="26" t="s">
        <v>56</v>
      </c>
    </row>
    <row r="13" spans="1:52" x14ac:dyDescent="0.2">
      <c r="A13" s="33" t="s">
        <v>57</v>
      </c>
      <c r="B13" s="212"/>
      <c r="C13" s="105">
        <v>809.5</v>
      </c>
      <c r="D13" s="87"/>
      <c r="E13" s="105">
        <v>31.05620753551575</v>
      </c>
      <c r="F13" s="87"/>
      <c r="G13" s="105">
        <v>68.931439159975298</v>
      </c>
      <c r="H13" s="88" t="s">
        <v>124</v>
      </c>
      <c r="I13" s="67">
        <v>0.12353304508956146</v>
      </c>
      <c r="J13" s="74" t="s">
        <v>124</v>
      </c>
      <c r="K13" s="842" t="s">
        <v>10</v>
      </c>
      <c r="L13" s="74" t="s">
        <v>124</v>
      </c>
      <c r="M13" s="70">
        <v>90</v>
      </c>
      <c r="N13" s="87"/>
      <c r="O13" s="105">
        <v>2.3100679431747992</v>
      </c>
      <c r="P13" s="88"/>
      <c r="Q13" s="67">
        <v>17.647058823529409</v>
      </c>
      <c r="R13" s="87"/>
      <c r="S13" s="67">
        <v>82.887700534759361</v>
      </c>
      <c r="T13" s="87"/>
      <c r="U13" s="67">
        <v>16.244595429277332</v>
      </c>
      <c r="V13" s="88"/>
      <c r="W13" s="105">
        <v>28.28897338403042</v>
      </c>
      <c r="X13" s="87"/>
      <c r="Y13" s="68">
        <v>71.711026615969587</v>
      </c>
      <c r="Z13" s="87"/>
      <c r="AA13" s="67">
        <v>27.053736874613961</v>
      </c>
      <c r="AB13" s="88"/>
      <c r="AC13" s="67">
        <v>30.319634703196353</v>
      </c>
      <c r="AD13" s="87"/>
      <c r="AE13" s="105">
        <v>69.634703196347033</v>
      </c>
      <c r="AF13" s="87"/>
      <c r="AG13" s="67">
        <v>29.672637430512662</v>
      </c>
      <c r="AH13" s="88"/>
      <c r="AI13" s="67">
        <v>33.971690258118237</v>
      </c>
      <c r="AJ13" s="87"/>
      <c r="AK13" s="67">
        <v>66.02830974188177</v>
      </c>
      <c r="AL13" s="87"/>
      <c r="AM13" s="105">
        <v>19.048795552810375</v>
      </c>
      <c r="AN13" s="88"/>
      <c r="AO13" s="105">
        <v>31.712062256809343</v>
      </c>
      <c r="AP13" s="87"/>
      <c r="AQ13" s="105">
        <v>68.287937743190668</v>
      </c>
      <c r="AR13" s="87"/>
      <c r="AS13" s="105">
        <v>5.5342804200123528</v>
      </c>
      <c r="AT13" s="88"/>
      <c r="AU13" s="105">
        <v>31.026785714285715</v>
      </c>
      <c r="AV13" s="87"/>
      <c r="AW13" s="105">
        <v>68.973214285714292</v>
      </c>
      <c r="AX13" s="34" t="s">
        <v>58</v>
      </c>
    </row>
    <row r="14" spans="1:52" x14ac:dyDescent="0.2">
      <c r="A14" s="25" t="s">
        <v>59</v>
      </c>
      <c r="B14" s="155"/>
      <c r="C14" s="213">
        <v>246</v>
      </c>
      <c r="D14" s="73"/>
      <c r="E14" s="213">
        <v>28.292682926829265</v>
      </c>
      <c r="F14" s="73"/>
      <c r="G14" s="213">
        <v>71.666666666666671</v>
      </c>
      <c r="H14" s="74" t="s">
        <v>124</v>
      </c>
      <c r="I14" s="842" t="s">
        <v>10</v>
      </c>
      <c r="J14" s="74" t="s">
        <v>124</v>
      </c>
      <c r="K14" s="842" t="s">
        <v>10</v>
      </c>
      <c r="L14" s="74" t="s">
        <v>124</v>
      </c>
      <c r="M14" s="79" t="s">
        <v>10</v>
      </c>
      <c r="N14" s="73"/>
      <c r="O14" s="213">
        <v>2.3170731707317072</v>
      </c>
      <c r="P14" s="74" t="s">
        <v>124</v>
      </c>
      <c r="Q14" s="79" t="s">
        <v>10</v>
      </c>
      <c r="R14" s="73"/>
      <c r="S14" s="70">
        <v>75.438596491228054</v>
      </c>
      <c r="T14" s="73"/>
      <c r="U14" s="70">
        <v>14.43089430894309</v>
      </c>
      <c r="V14" s="73" t="s">
        <v>124</v>
      </c>
      <c r="W14" s="213">
        <v>22.535211267605636</v>
      </c>
      <c r="X14" s="73"/>
      <c r="Y14" s="71">
        <v>77.464788732394368</v>
      </c>
      <c r="Z14" s="73"/>
      <c r="AA14" s="70">
        <v>20.325203252032519</v>
      </c>
      <c r="AB14" s="74"/>
      <c r="AC14" s="70">
        <v>32</v>
      </c>
      <c r="AD14" s="73"/>
      <c r="AE14" s="213">
        <v>68</v>
      </c>
      <c r="AF14" s="73"/>
      <c r="AG14" s="70">
        <v>28.252032520325205</v>
      </c>
      <c r="AH14" s="74"/>
      <c r="AI14" s="70">
        <v>31.942446043165468</v>
      </c>
      <c r="AJ14" s="73"/>
      <c r="AK14" s="70">
        <v>67.913669064748206</v>
      </c>
      <c r="AL14" s="73"/>
      <c r="AM14" s="213">
        <v>21.788617886178859</v>
      </c>
      <c r="AN14" s="74"/>
      <c r="AO14" s="213">
        <v>31.156716417910456</v>
      </c>
      <c r="AP14" s="73"/>
      <c r="AQ14" s="213">
        <v>68.843283582089569</v>
      </c>
      <c r="AR14" s="73"/>
      <c r="AS14" s="213">
        <v>12.601626016260163</v>
      </c>
      <c r="AT14" s="74"/>
      <c r="AU14" s="213">
        <v>15.806451612903228</v>
      </c>
      <c r="AV14" s="73"/>
      <c r="AW14" s="213">
        <v>84.193548387096783</v>
      </c>
      <c r="AX14" s="26" t="s">
        <v>60</v>
      </c>
    </row>
    <row r="15" spans="1:52" x14ac:dyDescent="0.2">
      <c r="A15" s="25" t="s">
        <v>61</v>
      </c>
      <c r="B15" s="155"/>
      <c r="C15" s="213">
        <v>70.3</v>
      </c>
      <c r="D15" s="73"/>
      <c r="E15" s="213">
        <v>29.018492176386911</v>
      </c>
      <c r="F15" s="73"/>
      <c r="G15" s="213">
        <v>70.981507823613086</v>
      </c>
      <c r="H15" s="74" t="s">
        <v>124</v>
      </c>
      <c r="I15" s="842" t="s">
        <v>10</v>
      </c>
      <c r="J15" s="74" t="s">
        <v>124</v>
      </c>
      <c r="K15" s="842" t="s">
        <v>10</v>
      </c>
      <c r="L15" s="73" t="s">
        <v>1</v>
      </c>
      <c r="M15" s="79" t="s">
        <v>10</v>
      </c>
      <c r="N15" s="74" t="s">
        <v>124</v>
      </c>
      <c r="O15" s="79" t="s">
        <v>10</v>
      </c>
      <c r="P15" s="74" t="s">
        <v>124</v>
      </c>
      <c r="Q15" s="79" t="s">
        <v>10</v>
      </c>
      <c r="R15" s="74" t="s">
        <v>124</v>
      </c>
      <c r="S15" s="79" t="s">
        <v>10</v>
      </c>
      <c r="T15" s="73" t="s">
        <v>124</v>
      </c>
      <c r="U15" s="70">
        <v>15.362731152204839</v>
      </c>
      <c r="V15" s="73" t="s">
        <v>124</v>
      </c>
      <c r="W15" s="79" t="s">
        <v>10</v>
      </c>
      <c r="X15" s="73" t="s">
        <v>124</v>
      </c>
      <c r="Y15" s="71">
        <v>74.999999999999986</v>
      </c>
      <c r="Z15" s="73"/>
      <c r="AA15" s="70">
        <v>28.165007112375527</v>
      </c>
      <c r="AB15" s="74"/>
      <c r="AC15" s="70">
        <v>26.767676767676768</v>
      </c>
      <c r="AD15" s="73"/>
      <c r="AE15" s="213">
        <v>73.232323232323239</v>
      </c>
      <c r="AF15" s="73"/>
      <c r="AG15" s="70">
        <v>28.449502133712663</v>
      </c>
      <c r="AH15" s="74"/>
      <c r="AI15" s="70">
        <v>29.500000000000004</v>
      </c>
      <c r="AJ15" s="73"/>
      <c r="AK15" s="70">
        <v>71</v>
      </c>
      <c r="AL15" s="73"/>
      <c r="AM15" s="213">
        <v>19.914651493598861</v>
      </c>
      <c r="AN15" s="73" t="s">
        <v>124</v>
      </c>
      <c r="AO15" s="213">
        <v>31.428571428571434</v>
      </c>
      <c r="AP15" s="73"/>
      <c r="AQ15" s="213">
        <v>69.285714285714278</v>
      </c>
      <c r="AR15" s="73"/>
      <c r="AS15" s="213">
        <v>6.8278805120910393</v>
      </c>
      <c r="AT15" s="73" t="s">
        <v>124</v>
      </c>
      <c r="AU15" s="213">
        <v>33.333333333333336</v>
      </c>
      <c r="AV15" s="73"/>
      <c r="AW15" s="213">
        <v>66.666666666666671</v>
      </c>
      <c r="AX15" s="26" t="s">
        <v>62</v>
      </c>
    </row>
    <row r="16" spans="1:52" x14ac:dyDescent="0.2">
      <c r="A16" s="25" t="s">
        <v>63</v>
      </c>
      <c r="B16" s="155"/>
      <c r="C16" s="213">
        <v>355.6</v>
      </c>
      <c r="D16" s="73"/>
      <c r="E16" s="213">
        <v>32.058492688413949</v>
      </c>
      <c r="F16" s="73"/>
      <c r="G16" s="213">
        <v>67.941507311586051</v>
      </c>
      <c r="H16" s="74" t="s">
        <v>124</v>
      </c>
      <c r="I16" s="70">
        <v>0.70303712035995491</v>
      </c>
      <c r="J16" s="74" t="s">
        <v>124</v>
      </c>
      <c r="K16" s="842" t="s">
        <v>10</v>
      </c>
      <c r="L16" s="74" t="s">
        <v>124</v>
      </c>
      <c r="M16" s="79" t="s">
        <v>10</v>
      </c>
      <c r="N16" s="73"/>
      <c r="O16" s="213">
        <v>2.0809898762654671</v>
      </c>
      <c r="P16" s="74" t="s">
        <v>124</v>
      </c>
      <c r="Q16" s="213">
        <v>39.189189189189186</v>
      </c>
      <c r="R16" s="74"/>
      <c r="S16" s="70">
        <v>60.810810810810814</v>
      </c>
      <c r="T16" s="73"/>
      <c r="U16" s="70">
        <v>13.413948256467942</v>
      </c>
      <c r="V16" s="74"/>
      <c r="W16" s="213">
        <v>35.639412997903563</v>
      </c>
      <c r="X16" s="73"/>
      <c r="Y16" s="71">
        <v>64.360587002096437</v>
      </c>
      <c r="Z16" s="73"/>
      <c r="AA16" s="70">
        <v>21.344206974128234</v>
      </c>
      <c r="AB16" s="74"/>
      <c r="AC16" s="70">
        <v>35.441370223978915</v>
      </c>
      <c r="AD16" s="73"/>
      <c r="AE16" s="213">
        <v>64.558629776021064</v>
      </c>
      <c r="AF16" s="73"/>
      <c r="AG16" s="70">
        <v>24.26884139482565</v>
      </c>
      <c r="AH16" s="74"/>
      <c r="AI16" s="70">
        <v>34.067207415990723</v>
      </c>
      <c r="AJ16" s="73"/>
      <c r="AK16" s="70">
        <v>65.932792584009263</v>
      </c>
      <c r="AL16" s="73"/>
      <c r="AM16" s="213">
        <v>23.200224971878512</v>
      </c>
      <c r="AN16" s="74"/>
      <c r="AO16" s="213">
        <v>30.424242424242426</v>
      </c>
      <c r="AP16" s="73"/>
      <c r="AQ16" s="213">
        <v>69.575757575757564</v>
      </c>
      <c r="AR16" s="73"/>
      <c r="AS16" s="213">
        <v>14.988751406074238</v>
      </c>
      <c r="AT16" s="74"/>
      <c r="AU16" s="213">
        <v>22.138836772983119</v>
      </c>
      <c r="AV16" s="73"/>
      <c r="AW16" s="213">
        <v>77.861163227016888</v>
      </c>
      <c r="AX16" s="26" t="s">
        <v>64</v>
      </c>
    </row>
    <row r="17" spans="1:50" x14ac:dyDescent="0.2">
      <c r="A17" s="25" t="s">
        <v>65</v>
      </c>
      <c r="B17" s="155" t="s">
        <v>55</v>
      </c>
      <c r="C17" s="213">
        <v>3399.2</v>
      </c>
      <c r="D17" s="73" t="s">
        <v>55</v>
      </c>
      <c r="E17" s="213">
        <v>36.093786773358445</v>
      </c>
      <c r="F17" s="73" t="s">
        <v>55</v>
      </c>
      <c r="G17" s="213">
        <v>63.903271357966574</v>
      </c>
      <c r="H17" s="74" t="s">
        <v>124</v>
      </c>
      <c r="I17" s="842" t="s">
        <v>10</v>
      </c>
      <c r="J17" s="74" t="s">
        <v>124</v>
      </c>
      <c r="K17" s="842" t="s">
        <v>10</v>
      </c>
      <c r="L17" s="74" t="s">
        <v>124</v>
      </c>
      <c r="M17" s="79" t="s">
        <v>10</v>
      </c>
      <c r="N17" s="73" t="s">
        <v>55</v>
      </c>
      <c r="O17" s="213">
        <v>2.1387385267121677</v>
      </c>
      <c r="P17" s="74" t="s">
        <v>55</v>
      </c>
      <c r="Q17" s="213">
        <v>37.138927097661622</v>
      </c>
      <c r="R17" s="73" t="s">
        <v>55</v>
      </c>
      <c r="S17" s="70">
        <v>62.861072902338378</v>
      </c>
      <c r="T17" s="73" t="s">
        <v>55</v>
      </c>
      <c r="U17" s="70">
        <v>17.312897152271123</v>
      </c>
      <c r="V17" s="74" t="s">
        <v>55</v>
      </c>
      <c r="W17" s="213">
        <v>41.053525913338994</v>
      </c>
      <c r="X17" s="73" t="s">
        <v>55</v>
      </c>
      <c r="Y17" s="71">
        <v>58.963466440101953</v>
      </c>
      <c r="Z17" s="73" t="s">
        <v>55</v>
      </c>
      <c r="AA17" s="70">
        <v>26.512120498940927</v>
      </c>
      <c r="AB17" s="74" t="s">
        <v>55</v>
      </c>
      <c r="AC17" s="70">
        <v>36.373723923657344</v>
      </c>
      <c r="AD17" s="73" t="s">
        <v>55</v>
      </c>
      <c r="AE17" s="213">
        <v>63.626276076342648</v>
      </c>
      <c r="AF17" s="73" t="s">
        <v>55</v>
      </c>
      <c r="AG17" s="70">
        <v>26.194398682042834</v>
      </c>
      <c r="AH17" s="74" t="s">
        <v>55</v>
      </c>
      <c r="AI17" s="70">
        <v>38.252470799640612</v>
      </c>
      <c r="AJ17" s="73" t="s">
        <v>55</v>
      </c>
      <c r="AK17" s="70">
        <v>61.747529200359374</v>
      </c>
      <c r="AL17" s="73" t="s">
        <v>55</v>
      </c>
      <c r="AM17" s="213">
        <v>22.078724405742527</v>
      </c>
      <c r="AN17" s="74" t="s">
        <v>55</v>
      </c>
      <c r="AO17" s="213">
        <v>30.366422385076618</v>
      </c>
      <c r="AP17" s="73" t="s">
        <v>55</v>
      </c>
      <c r="AQ17" s="213">
        <v>69.633577614923396</v>
      </c>
      <c r="AR17" s="73" t="s">
        <v>55</v>
      </c>
      <c r="AS17" s="213">
        <v>5.6542715933160741</v>
      </c>
      <c r="AT17" s="74" t="s">
        <v>55</v>
      </c>
      <c r="AU17" s="213">
        <v>31.581685744016653</v>
      </c>
      <c r="AV17" s="73" t="s">
        <v>55</v>
      </c>
      <c r="AW17" s="213">
        <v>68.418314255983361</v>
      </c>
      <c r="AX17" s="26" t="s">
        <v>66</v>
      </c>
    </row>
    <row r="18" spans="1:50" x14ac:dyDescent="0.2">
      <c r="A18" s="25" t="s">
        <v>67</v>
      </c>
      <c r="B18" s="155"/>
      <c r="C18" s="213">
        <v>193.6</v>
      </c>
      <c r="D18" s="73"/>
      <c r="E18" s="213">
        <v>28.047520661157023</v>
      </c>
      <c r="F18" s="73"/>
      <c r="G18" s="213">
        <v>71.952479338842977</v>
      </c>
      <c r="H18" s="74" t="s">
        <v>124</v>
      </c>
      <c r="I18" s="842" t="s">
        <v>10</v>
      </c>
      <c r="J18" s="74" t="s">
        <v>1</v>
      </c>
      <c r="K18" s="842" t="s">
        <v>10</v>
      </c>
      <c r="L18" s="74" t="s">
        <v>124</v>
      </c>
      <c r="M18" s="79" t="s">
        <v>10</v>
      </c>
      <c r="N18" s="74" t="s">
        <v>124</v>
      </c>
      <c r="O18" s="213">
        <v>1.8078512396694217</v>
      </c>
      <c r="P18" s="74" t="s">
        <v>124</v>
      </c>
      <c r="Q18" s="79" t="s">
        <v>10</v>
      </c>
      <c r="R18" s="74" t="s">
        <v>124</v>
      </c>
      <c r="S18" s="70">
        <v>85.714285714285708</v>
      </c>
      <c r="T18" s="73" t="s">
        <v>124</v>
      </c>
      <c r="U18" s="70">
        <v>12.809917355371903</v>
      </c>
      <c r="V18" s="73" t="s">
        <v>124</v>
      </c>
      <c r="W18" s="70">
        <v>33.467741935483865</v>
      </c>
      <c r="X18" s="73" t="s">
        <v>124</v>
      </c>
      <c r="Y18" s="71">
        <v>66.532258064516128</v>
      </c>
      <c r="Z18" s="73"/>
      <c r="AA18" s="70">
        <v>30.061983471074385</v>
      </c>
      <c r="AB18" s="73" t="s">
        <v>124</v>
      </c>
      <c r="AC18" s="70">
        <v>28.178694158075597</v>
      </c>
      <c r="AD18" s="73"/>
      <c r="AE18" s="213">
        <v>72.164948453608247</v>
      </c>
      <c r="AF18" s="73"/>
      <c r="AG18" s="70">
        <v>26.033057851239672</v>
      </c>
      <c r="AH18" s="74" t="s">
        <v>124</v>
      </c>
      <c r="AI18" s="70">
        <v>29.36507936507936</v>
      </c>
      <c r="AJ18" s="73"/>
      <c r="AK18" s="70">
        <v>70.833333333333329</v>
      </c>
      <c r="AL18" s="73"/>
      <c r="AM18" s="213">
        <v>23.450413223140497</v>
      </c>
      <c r="AN18" s="73" t="s">
        <v>124</v>
      </c>
      <c r="AO18" s="213">
        <v>26.211453744493383</v>
      </c>
      <c r="AP18" s="73"/>
      <c r="AQ18" s="213">
        <v>74.008810572687224</v>
      </c>
      <c r="AR18" s="73"/>
      <c r="AS18" s="213">
        <v>5.6818181818181825</v>
      </c>
      <c r="AT18" s="73" t="s">
        <v>124</v>
      </c>
      <c r="AU18" s="213">
        <v>22.727272727272727</v>
      </c>
      <c r="AV18" s="73" t="s">
        <v>124</v>
      </c>
      <c r="AW18" s="213">
        <v>77.272727272727266</v>
      </c>
      <c r="AX18" s="26" t="s">
        <v>68</v>
      </c>
    </row>
    <row r="19" spans="1:50" x14ac:dyDescent="0.2">
      <c r="A19" s="25" t="s">
        <v>69</v>
      </c>
      <c r="B19" s="155"/>
      <c r="C19" s="213">
        <v>312.8</v>
      </c>
      <c r="D19" s="73"/>
      <c r="E19" s="213">
        <v>25.287723785166239</v>
      </c>
      <c r="F19" s="73"/>
      <c r="G19" s="213">
        <v>74.71227621483375</v>
      </c>
      <c r="H19" s="74" t="s">
        <v>124</v>
      </c>
      <c r="I19" s="842" t="s">
        <v>10</v>
      </c>
      <c r="J19" s="74" t="s">
        <v>124</v>
      </c>
      <c r="K19" s="842" t="s">
        <v>10</v>
      </c>
      <c r="L19" s="74" t="s">
        <v>124</v>
      </c>
      <c r="M19" s="79" t="s">
        <v>10</v>
      </c>
      <c r="N19" s="74" t="s">
        <v>124</v>
      </c>
      <c r="O19" s="79" t="s">
        <v>10</v>
      </c>
      <c r="P19" s="74" t="s">
        <v>124</v>
      </c>
      <c r="Q19" s="79" t="s">
        <v>10</v>
      </c>
      <c r="R19" s="74" t="s">
        <v>124</v>
      </c>
      <c r="S19" s="79" t="s">
        <v>10</v>
      </c>
      <c r="T19" s="73" t="s">
        <v>124</v>
      </c>
      <c r="U19" s="70">
        <v>7.8964194373401533</v>
      </c>
      <c r="V19" s="73" t="s">
        <v>124</v>
      </c>
      <c r="W19" s="79" t="s">
        <v>10</v>
      </c>
      <c r="X19" s="73" t="s">
        <v>124</v>
      </c>
      <c r="Y19" s="71">
        <v>62.348178137651821</v>
      </c>
      <c r="Z19" s="73"/>
      <c r="AA19" s="70">
        <v>22.346547314578004</v>
      </c>
      <c r="AB19" s="74"/>
      <c r="AC19" s="70">
        <v>28.75536480686695</v>
      </c>
      <c r="AD19" s="73"/>
      <c r="AE19" s="213">
        <v>71.244635193133036</v>
      </c>
      <c r="AF19" s="73"/>
      <c r="AG19" s="70">
        <v>27.014066496163679</v>
      </c>
      <c r="AH19" s="74"/>
      <c r="AI19" s="70">
        <v>27.455621301775153</v>
      </c>
      <c r="AJ19" s="73"/>
      <c r="AK19" s="70">
        <v>72.426035502958584</v>
      </c>
      <c r="AL19" s="73"/>
      <c r="AM19" s="213">
        <v>24.264705882352942</v>
      </c>
      <c r="AN19" s="74" t="s">
        <v>124</v>
      </c>
      <c r="AO19" s="213">
        <v>21.607378129117254</v>
      </c>
      <c r="AP19" s="73"/>
      <c r="AQ19" s="213">
        <v>78.260869565217376</v>
      </c>
      <c r="AR19" s="73"/>
      <c r="AS19" s="213">
        <v>17.007672634271103</v>
      </c>
      <c r="AT19" s="74" t="s">
        <v>124</v>
      </c>
      <c r="AU19" s="213">
        <v>15.225563909774435</v>
      </c>
      <c r="AV19" s="73"/>
      <c r="AW19" s="213">
        <v>84.774436090225564</v>
      </c>
      <c r="AX19" s="26" t="s">
        <v>70</v>
      </c>
    </row>
    <row r="20" spans="1:50" x14ac:dyDescent="0.2">
      <c r="A20" s="25" t="s">
        <v>71</v>
      </c>
      <c r="B20" s="155"/>
      <c r="C20" s="213">
        <v>4699</v>
      </c>
      <c r="D20" s="73"/>
      <c r="E20" s="213">
        <v>29.972334539263674</v>
      </c>
      <c r="F20" s="73"/>
      <c r="G20" s="213">
        <v>70.027665460736316</v>
      </c>
      <c r="H20" s="74"/>
      <c r="I20" s="70">
        <v>0.1510959778676314</v>
      </c>
      <c r="J20" s="74" t="s">
        <v>124</v>
      </c>
      <c r="K20" s="70">
        <v>40.845070422535215</v>
      </c>
      <c r="L20" s="73"/>
      <c r="M20" s="70">
        <v>59.154929577464799</v>
      </c>
      <c r="N20" s="73"/>
      <c r="O20" s="213">
        <v>1.8195360715045756</v>
      </c>
      <c r="P20" s="74"/>
      <c r="Q20" s="213">
        <v>37.42690058479532</v>
      </c>
      <c r="R20" s="73"/>
      <c r="S20" s="70">
        <v>62.57309941520468</v>
      </c>
      <c r="T20" s="73"/>
      <c r="U20" s="70">
        <v>12.800595871462015</v>
      </c>
      <c r="V20" s="74"/>
      <c r="W20" s="213">
        <v>36.126350789692438</v>
      </c>
      <c r="X20" s="73"/>
      <c r="Y20" s="71">
        <v>63.873649210307562</v>
      </c>
      <c r="Z20" s="73"/>
      <c r="AA20" s="70">
        <v>22.540966163013408</v>
      </c>
      <c r="AB20" s="74"/>
      <c r="AC20" s="70">
        <v>34.932024169184288</v>
      </c>
      <c r="AD20" s="73"/>
      <c r="AE20" s="213">
        <v>65.067975830815712</v>
      </c>
      <c r="AF20" s="73"/>
      <c r="AG20" s="70">
        <v>31.198127261119385</v>
      </c>
      <c r="AH20" s="74"/>
      <c r="AI20" s="70">
        <v>29.372442019099594</v>
      </c>
      <c r="AJ20" s="73"/>
      <c r="AK20" s="70">
        <v>70.620736698499314</v>
      </c>
      <c r="AL20" s="73"/>
      <c r="AM20" s="213">
        <v>22.694190253245374</v>
      </c>
      <c r="AN20" s="74"/>
      <c r="AO20" s="213">
        <v>25.403225806451609</v>
      </c>
      <c r="AP20" s="73"/>
      <c r="AQ20" s="213">
        <v>74.59677419354837</v>
      </c>
      <c r="AR20" s="73"/>
      <c r="AS20" s="213">
        <v>8.7954884017876136</v>
      </c>
      <c r="AT20" s="74"/>
      <c r="AU20" s="213">
        <v>20.469392692959108</v>
      </c>
      <c r="AV20" s="73"/>
      <c r="AW20" s="213">
        <v>79.506411807403836</v>
      </c>
      <c r="AX20" s="26" t="s">
        <v>72</v>
      </c>
    </row>
    <row r="21" spans="1:50" x14ac:dyDescent="0.2">
      <c r="A21" s="25" t="s">
        <v>73</v>
      </c>
      <c r="B21" s="155"/>
      <c r="C21" s="213">
        <v>47.4</v>
      </c>
      <c r="D21" s="73"/>
      <c r="E21" s="213">
        <v>36.286919831223628</v>
      </c>
      <c r="F21" s="73"/>
      <c r="G21" s="213">
        <v>63.713080168776372</v>
      </c>
      <c r="H21" s="74" t="s">
        <v>1</v>
      </c>
      <c r="I21" s="842" t="s">
        <v>10</v>
      </c>
      <c r="J21" s="74" t="s">
        <v>1</v>
      </c>
      <c r="K21" s="842" t="s">
        <v>10</v>
      </c>
      <c r="L21" s="73" t="s">
        <v>1</v>
      </c>
      <c r="M21" s="79" t="s">
        <v>10</v>
      </c>
      <c r="N21" s="74" t="s">
        <v>124</v>
      </c>
      <c r="O21" s="213">
        <v>2.7426160337552745</v>
      </c>
      <c r="P21" s="74" t="s">
        <v>124</v>
      </c>
      <c r="Q21" s="70">
        <v>61.53846153846154</v>
      </c>
      <c r="R21" s="73" t="s">
        <v>124</v>
      </c>
      <c r="S21" s="79" t="s">
        <v>10</v>
      </c>
      <c r="T21" s="73"/>
      <c r="U21" s="70">
        <v>17.299578059071731</v>
      </c>
      <c r="V21" s="74"/>
      <c r="W21" s="213">
        <v>54.878048780487809</v>
      </c>
      <c r="X21" s="73" t="s">
        <v>124</v>
      </c>
      <c r="Y21" s="71">
        <v>46.341463414634148</v>
      </c>
      <c r="Z21" s="73"/>
      <c r="AA21" s="70">
        <v>22.784810126582279</v>
      </c>
      <c r="AB21" s="73"/>
      <c r="AC21" s="70">
        <v>39.81481481481481</v>
      </c>
      <c r="AD21" s="73"/>
      <c r="AE21" s="213">
        <v>62.037037037037038</v>
      </c>
      <c r="AF21" s="73"/>
      <c r="AG21" s="70">
        <v>20.88607594936709</v>
      </c>
      <c r="AH21" s="74"/>
      <c r="AI21" s="70">
        <v>31.313131313131315</v>
      </c>
      <c r="AJ21" s="73"/>
      <c r="AK21" s="70">
        <v>66.666666666666657</v>
      </c>
      <c r="AL21" s="73"/>
      <c r="AM21" s="213">
        <v>22.784810126582279</v>
      </c>
      <c r="AN21" s="73" t="s">
        <v>124</v>
      </c>
      <c r="AO21" s="213">
        <v>30.555555555555554</v>
      </c>
      <c r="AP21" s="73"/>
      <c r="AQ21" s="213">
        <v>69.444444444444443</v>
      </c>
      <c r="AR21" s="73"/>
      <c r="AS21" s="213">
        <v>13.502109704641352</v>
      </c>
      <c r="AT21" s="73" t="s">
        <v>124</v>
      </c>
      <c r="AU21" s="213">
        <v>18.749999999999996</v>
      </c>
      <c r="AV21" s="73"/>
      <c r="AW21" s="213">
        <v>81.25</v>
      </c>
      <c r="AX21" s="26" t="s">
        <v>74</v>
      </c>
    </row>
    <row r="22" spans="1:50" x14ac:dyDescent="0.2">
      <c r="A22" s="25" t="s">
        <v>75</v>
      </c>
      <c r="B22" s="155"/>
      <c r="C22" s="213">
        <v>150.9</v>
      </c>
      <c r="D22" s="73"/>
      <c r="E22" s="213">
        <v>39.893969516235913</v>
      </c>
      <c r="F22" s="73"/>
      <c r="G22" s="213">
        <v>60.106030483764087</v>
      </c>
      <c r="H22" s="74" t="s">
        <v>124</v>
      </c>
      <c r="I22" s="842" t="s">
        <v>10</v>
      </c>
      <c r="J22" s="74" t="s">
        <v>124</v>
      </c>
      <c r="K22" s="842" t="s">
        <v>10</v>
      </c>
      <c r="L22" s="74" t="s">
        <v>124</v>
      </c>
      <c r="M22" s="79" t="s">
        <v>10</v>
      </c>
      <c r="N22" s="74"/>
      <c r="O22" s="213">
        <v>4.3074884029158387</v>
      </c>
      <c r="P22" s="74" t="s">
        <v>124</v>
      </c>
      <c r="Q22" s="213">
        <v>36.92307692307692</v>
      </c>
      <c r="R22" s="73"/>
      <c r="S22" s="70">
        <v>63.076923076923073</v>
      </c>
      <c r="T22" s="73"/>
      <c r="U22" s="70">
        <v>19.483101391650099</v>
      </c>
      <c r="V22" s="74" t="s">
        <v>124</v>
      </c>
      <c r="W22" s="213">
        <v>38.435374149659864</v>
      </c>
      <c r="X22" s="73"/>
      <c r="Y22" s="71">
        <v>61.56462585034015</v>
      </c>
      <c r="Z22" s="73"/>
      <c r="AA22" s="70">
        <v>23.724320742213383</v>
      </c>
      <c r="AB22" s="74"/>
      <c r="AC22" s="70">
        <v>35.19553072625699</v>
      </c>
      <c r="AD22" s="73"/>
      <c r="AE22" s="213">
        <v>64.80446927374301</v>
      </c>
      <c r="AF22" s="73"/>
      <c r="AG22" s="70">
        <v>25.579854208084825</v>
      </c>
      <c r="AH22" s="74"/>
      <c r="AI22" s="70">
        <v>46.373056994818647</v>
      </c>
      <c r="AJ22" s="73"/>
      <c r="AK22" s="70">
        <v>53.367875647668392</v>
      </c>
      <c r="AL22" s="73"/>
      <c r="AM22" s="213">
        <v>19.483101391650099</v>
      </c>
      <c r="AN22" s="73"/>
      <c r="AO22" s="213">
        <v>36.734693877551024</v>
      </c>
      <c r="AP22" s="73"/>
      <c r="AQ22" s="213">
        <v>63.265306122448983</v>
      </c>
      <c r="AR22" s="73"/>
      <c r="AS22" s="213">
        <v>6.9582504970178931</v>
      </c>
      <c r="AT22" s="73"/>
      <c r="AU22" s="213">
        <v>47.619047619047613</v>
      </c>
      <c r="AV22" s="73"/>
      <c r="AW22" s="213">
        <v>52.380952380952387</v>
      </c>
      <c r="AX22" s="26" t="s">
        <v>76</v>
      </c>
    </row>
    <row r="23" spans="1:50" x14ac:dyDescent="0.2">
      <c r="A23" s="25" t="s">
        <v>77</v>
      </c>
      <c r="B23" s="155"/>
      <c r="C23" s="213">
        <v>107.3</v>
      </c>
      <c r="D23" s="73"/>
      <c r="E23" s="213">
        <v>40.074557315936623</v>
      </c>
      <c r="F23" s="73"/>
      <c r="G23" s="213">
        <v>59.92544268406337</v>
      </c>
      <c r="H23" s="74" t="s">
        <v>124</v>
      </c>
      <c r="I23" s="842" t="s">
        <v>10</v>
      </c>
      <c r="J23" s="74" t="s">
        <v>1</v>
      </c>
      <c r="K23" s="842" t="s">
        <v>10</v>
      </c>
      <c r="L23" s="74" t="s">
        <v>124</v>
      </c>
      <c r="M23" s="79" t="s">
        <v>10</v>
      </c>
      <c r="N23" s="73" t="s">
        <v>124</v>
      </c>
      <c r="O23" s="79" t="s">
        <v>10</v>
      </c>
      <c r="P23" s="74" t="s">
        <v>124</v>
      </c>
      <c r="Q23" s="79" t="s">
        <v>10</v>
      </c>
      <c r="R23" s="73" t="s">
        <v>124</v>
      </c>
      <c r="S23" s="79" t="s">
        <v>10</v>
      </c>
      <c r="T23" s="73"/>
      <c r="U23" s="70">
        <v>16.682199440820131</v>
      </c>
      <c r="V23" s="74" t="s">
        <v>124</v>
      </c>
      <c r="W23" s="213">
        <v>40.22346368715084</v>
      </c>
      <c r="X23" s="73" t="s">
        <v>124</v>
      </c>
      <c r="Y23" s="71">
        <v>59.217877094972074</v>
      </c>
      <c r="Z23" s="73"/>
      <c r="AA23" s="70">
        <v>25.722273998136068</v>
      </c>
      <c r="AB23" s="74"/>
      <c r="AC23" s="70">
        <v>39.492753623188406</v>
      </c>
      <c r="AD23" s="73"/>
      <c r="AE23" s="213">
        <v>60.144927536231883</v>
      </c>
      <c r="AF23" s="73"/>
      <c r="AG23" s="70">
        <v>29.822926374650514</v>
      </c>
      <c r="AH23" s="74"/>
      <c r="AI23" s="70">
        <v>43.75</v>
      </c>
      <c r="AJ23" s="73"/>
      <c r="AK23" s="70">
        <v>56.25</v>
      </c>
      <c r="AL23" s="73"/>
      <c r="AM23" s="213">
        <v>20.22367194780988</v>
      </c>
      <c r="AN23" s="74"/>
      <c r="AO23" s="70">
        <v>33.640552995391708</v>
      </c>
      <c r="AP23" s="73"/>
      <c r="AQ23" s="213">
        <v>66.359447004608299</v>
      </c>
      <c r="AR23" s="73"/>
      <c r="AS23" s="213">
        <v>6.3373718546132345</v>
      </c>
      <c r="AT23" s="73"/>
      <c r="AU23" s="213">
        <v>45.588235294117652</v>
      </c>
      <c r="AV23" s="73"/>
      <c r="AW23" s="70">
        <v>54.411764705882362</v>
      </c>
      <c r="AX23" s="26" t="s">
        <v>78</v>
      </c>
    </row>
    <row r="24" spans="1:50" x14ac:dyDescent="0.2">
      <c r="A24" s="25" t="s">
        <v>79</v>
      </c>
      <c r="B24" s="155"/>
      <c r="C24" s="213">
        <v>27.1</v>
      </c>
      <c r="D24" s="73"/>
      <c r="E24" s="213">
        <v>39.852398523985237</v>
      </c>
      <c r="F24" s="73"/>
      <c r="G24" s="213">
        <v>60.147601476014756</v>
      </c>
      <c r="H24" s="74" t="s">
        <v>124</v>
      </c>
      <c r="I24" s="70">
        <v>2.214022140221402</v>
      </c>
      <c r="J24" s="74" t="s">
        <v>124</v>
      </c>
      <c r="K24" s="842" t="s">
        <v>10</v>
      </c>
      <c r="L24" s="74" t="s">
        <v>124</v>
      </c>
      <c r="M24" s="79" t="s">
        <v>10</v>
      </c>
      <c r="N24" s="74"/>
      <c r="O24" s="213">
        <v>7.3800738007380069</v>
      </c>
      <c r="P24" s="74" t="s">
        <v>124</v>
      </c>
      <c r="Q24" s="70">
        <v>35</v>
      </c>
      <c r="R24" s="73"/>
      <c r="S24" s="70">
        <v>60</v>
      </c>
      <c r="T24" s="73"/>
      <c r="U24" s="70">
        <v>16.974169741697416</v>
      </c>
      <c r="V24" s="73" t="s">
        <v>124</v>
      </c>
      <c r="W24" s="213">
        <v>47.826086956521749</v>
      </c>
      <c r="X24" s="73" t="s">
        <v>124</v>
      </c>
      <c r="Y24" s="71">
        <v>52.173913043478258</v>
      </c>
      <c r="Z24" s="73"/>
      <c r="AA24" s="70">
        <v>24.354243542435423</v>
      </c>
      <c r="AB24" s="74"/>
      <c r="AC24" s="70">
        <v>48.484848484848492</v>
      </c>
      <c r="AD24" s="73"/>
      <c r="AE24" s="213">
        <v>51.515151515151516</v>
      </c>
      <c r="AF24" s="73"/>
      <c r="AG24" s="70">
        <v>25.461254612546124</v>
      </c>
      <c r="AH24" s="73"/>
      <c r="AI24" s="70">
        <v>40.579710144927532</v>
      </c>
      <c r="AJ24" s="73"/>
      <c r="AK24" s="70">
        <v>57.971014492753625</v>
      </c>
      <c r="AL24" s="73"/>
      <c r="AM24" s="213">
        <v>16.605166051660518</v>
      </c>
      <c r="AN24" s="73" t="s">
        <v>124</v>
      </c>
      <c r="AO24" s="70">
        <v>26.666666666666668</v>
      </c>
      <c r="AP24" s="73"/>
      <c r="AQ24" s="213">
        <v>73.333333333333329</v>
      </c>
      <c r="AR24" s="73"/>
      <c r="AS24" s="213">
        <v>7.3800738007380069</v>
      </c>
      <c r="AT24" s="73" t="s">
        <v>124</v>
      </c>
      <c r="AU24" s="79" t="s">
        <v>10</v>
      </c>
      <c r="AV24" s="73"/>
      <c r="AW24" s="70">
        <v>80</v>
      </c>
      <c r="AX24" s="26" t="s">
        <v>80</v>
      </c>
    </row>
    <row r="25" spans="1:50" x14ac:dyDescent="0.2">
      <c r="A25" s="25" t="s">
        <v>81</v>
      </c>
      <c r="B25" s="155"/>
      <c r="C25" s="213">
        <v>567.29999999999995</v>
      </c>
      <c r="D25" s="73"/>
      <c r="E25" s="213">
        <v>36.224219989423588</v>
      </c>
      <c r="F25" s="73"/>
      <c r="G25" s="213">
        <v>63.775780010576419</v>
      </c>
      <c r="H25" s="74" t="s">
        <v>124</v>
      </c>
      <c r="I25" s="842" t="s">
        <v>10</v>
      </c>
      <c r="J25" s="74" t="s">
        <v>124</v>
      </c>
      <c r="K25" s="842" t="s">
        <v>10</v>
      </c>
      <c r="L25" s="74" t="s">
        <v>124</v>
      </c>
      <c r="M25" s="79" t="s">
        <v>10</v>
      </c>
      <c r="N25" s="73"/>
      <c r="O25" s="213">
        <v>2.326811210999471</v>
      </c>
      <c r="P25" s="74"/>
      <c r="Q25" s="70">
        <v>45.45454545454546</v>
      </c>
      <c r="R25" s="107"/>
      <c r="S25" s="70">
        <v>54.545454545454554</v>
      </c>
      <c r="T25" s="73"/>
      <c r="U25" s="70">
        <v>13.502555966860569</v>
      </c>
      <c r="V25" s="74"/>
      <c r="W25" s="213">
        <v>37.075718015665799</v>
      </c>
      <c r="X25" s="73"/>
      <c r="Y25" s="71">
        <v>62.924281984334208</v>
      </c>
      <c r="Z25" s="73"/>
      <c r="AA25" s="70">
        <v>25.630178036312362</v>
      </c>
      <c r="AB25" s="74"/>
      <c r="AC25" s="70">
        <v>39.270976616231081</v>
      </c>
      <c r="AD25" s="73"/>
      <c r="AE25" s="213">
        <v>60.729023383768912</v>
      </c>
      <c r="AF25" s="73"/>
      <c r="AG25" s="70">
        <v>32.698748457606207</v>
      </c>
      <c r="AH25" s="74"/>
      <c r="AI25" s="70">
        <v>33.908355795148246</v>
      </c>
      <c r="AJ25" s="73"/>
      <c r="AK25" s="70">
        <v>66.145552560646891</v>
      </c>
      <c r="AL25" s="73"/>
      <c r="AM25" s="213">
        <v>18.508725542041248</v>
      </c>
      <c r="AN25" s="74"/>
      <c r="AO25" s="70">
        <v>33.714285714285715</v>
      </c>
      <c r="AP25" s="73"/>
      <c r="AQ25" s="213">
        <v>66.285714285714278</v>
      </c>
      <c r="AR25" s="73"/>
      <c r="AS25" s="213">
        <v>7.1390798519301963</v>
      </c>
      <c r="AT25" s="74"/>
      <c r="AU25" s="213">
        <v>38.518518518518519</v>
      </c>
      <c r="AV25" s="73"/>
      <c r="AW25" s="213">
        <v>61.481481481481481</v>
      </c>
      <c r="AX25" s="26" t="s">
        <v>82</v>
      </c>
    </row>
    <row r="26" spans="1:50" x14ac:dyDescent="0.2">
      <c r="A26" s="25" t="s">
        <v>83</v>
      </c>
      <c r="B26" s="155"/>
      <c r="C26" s="213">
        <v>41.5</v>
      </c>
      <c r="D26" s="73"/>
      <c r="E26" s="213">
        <v>23.37349397590361</v>
      </c>
      <c r="F26" s="73"/>
      <c r="G26" s="213">
        <v>76.626506024096386</v>
      </c>
      <c r="H26" s="74" t="s">
        <v>124</v>
      </c>
      <c r="I26" s="842" t="s">
        <v>10</v>
      </c>
      <c r="J26" s="74" t="s">
        <v>124</v>
      </c>
      <c r="K26" s="842" t="s">
        <v>10</v>
      </c>
      <c r="L26" s="74" t="s">
        <v>124</v>
      </c>
      <c r="M26" s="79" t="s">
        <v>10</v>
      </c>
      <c r="N26" s="74" t="s">
        <v>124</v>
      </c>
      <c r="O26" s="213">
        <v>1.9277108433734942</v>
      </c>
      <c r="P26" s="74" t="s">
        <v>124</v>
      </c>
      <c r="Q26" s="79" t="s">
        <v>10</v>
      </c>
      <c r="R26" s="73" t="s">
        <v>124</v>
      </c>
      <c r="S26" s="70">
        <v>62.5</v>
      </c>
      <c r="T26" s="73"/>
      <c r="U26" s="70">
        <v>18.554216867469879</v>
      </c>
      <c r="V26" s="73" t="s">
        <v>124</v>
      </c>
      <c r="W26" s="213">
        <v>20.779220779220779</v>
      </c>
      <c r="X26" s="73"/>
      <c r="Y26" s="71">
        <v>80.519480519480524</v>
      </c>
      <c r="Z26" s="73"/>
      <c r="AA26" s="70">
        <v>30.361445783132535</v>
      </c>
      <c r="AB26" s="74"/>
      <c r="AC26" s="70">
        <v>24.603174603174601</v>
      </c>
      <c r="AD26" s="73"/>
      <c r="AE26" s="213">
        <v>75.396825396825378</v>
      </c>
      <c r="AF26" s="73"/>
      <c r="AG26" s="70">
        <v>24.578313253012045</v>
      </c>
      <c r="AH26" s="73"/>
      <c r="AI26" s="70">
        <v>25.490196078431378</v>
      </c>
      <c r="AJ26" s="73"/>
      <c r="AK26" s="70">
        <v>74.509803921568633</v>
      </c>
      <c r="AL26" s="73"/>
      <c r="AM26" s="213">
        <v>17.108433734939759</v>
      </c>
      <c r="AN26" s="73" t="s">
        <v>124</v>
      </c>
      <c r="AO26" s="70">
        <v>23.943661971830991</v>
      </c>
      <c r="AP26" s="73"/>
      <c r="AQ26" s="213">
        <v>77.464788732394368</v>
      </c>
      <c r="AR26" s="73"/>
      <c r="AS26" s="213">
        <v>6.7469879518072293</v>
      </c>
      <c r="AT26" s="73" t="s">
        <v>124</v>
      </c>
      <c r="AU26" s="79" t="s">
        <v>10</v>
      </c>
      <c r="AV26" s="73"/>
      <c r="AW26" s="213">
        <v>89.285714285714292</v>
      </c>
      <c r="AX26" s="26" t="s">
        <v>83</v>
      </c>
    </row>
    <row r="27" spans="1:50" x14ac:dyDescent="0.2">
      <c r="A27" s="25" t="s">
        <v>84</v>
      </c>
      <c r="B27" s="155"/>
      <c r="C27" s="213">
        <v>3550.6</v>
      </c>
      <c r="D27" s="73"/>
      <c r="E27" s="213">
        <v>32.625471751253315</v>
      </c>
      <c r="F27" s="73"/>
      <c r="G27" s="213">
        <v>67.374528248746685</v>
      </c>
      <c r="H27" s="74" t="s">
        <v>124</v>
      </c>
      <c r="I27" s="842" t="s">
        <v>10</v>
      </c>
      <c r="J27" s="74" t="s">
        <v>124</v>
      </c>
      <c r="K27" s="842" t="s">
        <v>10</v>
      </c>
      <c r="L27" s="74" t="s">
        <v>124</v>
      </c>
      <c r="M27" s="79" t="s">
        <v>10</v>
      </c>
      <c r="N27" s="73"/>
      <c r="O27" s="213">
        <v>1.512420435982651</v>
      </c>
      <c r="P27" s="74" t="s">
        <v>124</v>
      </c>
      <c r="Q27" s="70">
        <v>37.616387337057731</v>
      </c>
      <c r="R27" s="73"/>
      <c r="S27" s="70">
        <v>62.383612662942269</v>
      </c>
      <c r="T27" s="73"/>
      <c r="U27" s="70">
        <v>9.6631555230101966</v>
      </c>
      <c r="V27" s="74"/>
      <c r="W27" s="213">
        <v>35.237540075779656</v>
      </c>
      <c r="X27" s="73"/>
      <c r="Y27" s="71">
        <v>64.762459924220337</v>
      </c>
      <c r="Z27" s="73"/>
      <c r="AA27" s="70">
        <v>18.247620120543008</v>
      </c>
      <c r="AB27" s="74"/>
      <c r="AC27" s="70">
        <v>34.974533106960955</v>
      </c>
      <c r="AD27" s="73"/>
      <c r="AE27" s="213">
        <v>65.025466893039052</v>
      </c>
      <c r="AF27" s="73"/>
      <c r="AG27" s="70">
        <v>27.136258660508084</v>
      </c>
      <c r="AH27" s="74"/>
      <c r="AI27" s="70">
        <v>33.025428126621698</v>
      </c>
      <c r="AJ27" s="73"/>
      <c r="AK27" s="70">
        <v>66.974571873378309</v>
      </c>
      <c r="AL27" s="73"/>
      <c r="AM27" s="213">
        <v>31.10460203909199</v>
      </c>
      <c r="AN27" s="74"/>
      <c r="AO27" s="70">
        <v>32.624049257515395</v>
      </c>
      <c r="AP27" s="73"/>
      <c r="AQ27" s="213">
        <v>67.385005432814197</v>
      </c>
      <c r="AR27" s="73"/>
      <c r="AS27" s="213">
        <v>12.178223398862164</v>
      </c>
      <c r="AT27" s="74"/>
      <c r="AU27" s="213">
        <v>25.416281221091587</v>
      </c>
      <c r="AV27" s="73"/>
      <c r="AW27" s="213">
        <v>74.58371877890842</v>
      </c>
      <c r="AX27" s="26" t="s">
        <v>86</v>
      </c>
    </row>
    <row r="28" spans="1:50" x14ac:dyDescent="0.2">
      <c r="A28" s="25" t="s">
        <v>87</v>
      </c>
      <c r="B28" s="155"/>
      <c r="C28" s="213">
        <v>1429.6</v>
      </c>
      <c r="D28" s="73"/>
      <c r="E28" s="213">
        <v>34.002518186905434</v>
      </c>
      <c r="F28" s="73"/>
      <c r="G28" s="213">
        <v>65.997481813094566</v>
      </c>
      <c r="H28" s="74"/>
      <c r="I28" s="70">
        <v>0.88836038052602129</v>
      </c>
      <c r="J28" s="74"/>
      <c r="K28" s="70">
        <v>37.795275590551178</v>
      </c>
      <c r="L28" s="73"/>
      <c r="M28" s="70">
        <v>62.204724409448829</v>
      </c>
      <c r="N28" s="73"/>
      <c r="O28" s="213">
        <v>3.5114717403469506</v>
      </c>
      <c r="P28" s="74"/>
      <c r="Q28" s="70">
        <v>33.864541832669318</v>
      </c>
      <c r="R28" s="73"/>
      <c r="S28" s="70">
        <v>66.334661354581655</v>
      </c>
      <c r="T28" s="73"/>
      <c r="U28" s="70">
        <v>13.269445998880805</v>
      </c>
      <c r="V28" s="74"/>
      <c r="W28" s="213">
        <v>40.274117026884561</v>
      </c>
      <c r="X28" s="73"/>
      <c r="Y28" s="71">
        <v>59.673168160253034</v>
      </c>
      <c r="Z28" s="73"/>
      <c r="AA28" s="70">
        <v>21.383603805260211</v>
      </c>
      <c r="AB28" s="74"/>
      <c r="AC28" s="70">
        <v>35.98298985933922</v>
      </c>
      <c r="AD28" s="73"/>
      <c r="AE28" s="213">
        <v>64.017010140660773</v>
      </c>
      <c r="AF28" s="73"/>
      <c r="AG28" s="70">
        <v>27.55316172355904</v>
      </c>
      <c r="AH28" s="74"/>
      <c r="AI28" s="70">
        <v>34.856562579334863</v>
      </c>
      <c r="AJ28" s="73"/>
      <c r="AK28" s="70">
        <v>65.143437420665151</v>
      </c>
      <c r="AL28" s="73"/>
      <c r="AM28" s="213">
        <v>23.405148293228876</v>
      </c>
      <c r="AN28" s="74"/>
      <c r="AO28" s="213">
        <v>31.589958158995813</v>
      </c>
      <c r="AP28" s="73"/>
      <c r="AQ28" s="213">
        <v>68.380155409444114</v>
      </c>
      <c r="AR28" s="73"/>
      <c r="AS28" s="213">
        <v>9.9958030218242868</v>
      </c>
      <c r="AT28" s="74"/>
      <c r="AU28" s="213">
        <v>24.422673198040588</v>
      </c>
      <c r="AV28" s="73"/>
      <c r="AW28" s="213">
        <v>75.507347795661303</v>
      </c>
      <c r="AX28" s="26" t="s">
        <v>88</v>
      </c>
    </row>
    <row r="29" spans="1:50" x14ac:dyDescent="0.2">
      <c r="A29" s="25" t="s">
        <v>89</v>
      </c>
      <c r="B29" s="155"/>
      <c r="C29" s="213">
        <v>3082.2</v>
      </c>
      <c r="D29" s="73"/>
      <c r="E29" s="213">
        <v>32.019336837323991</v>
      </c>
      <c r="F29" s="73"/>
      <c r="G29" s="213">
        <v>67.983907598468633</v>
      </c>
      <c r="H29" s="74" t="s">
        <v>124</v>
      </c>
      <c r="I29" s="842" t="s">
        <v>10</v>
      </c>
      <c r="J29" s="73" t="s">
        <v>1</v>
      </c>
      <c r="K29" s="842" t="s">
        <v>10</v>
      </c>
      <c r="L29" s="74" t="s">
        <v>124</v>
      </c>
      <c r="M29" s="79" t="s">
        <v>10</v>
      </c>
      <c r="N29" s="73"/>
      <c r="O29" s="213">
        <v>1.8233729154500036</v>
      </c>
      <c r="P29" s="74" t="s">
        <v>124</v>
      </c>
      <c r="Q29" s="70">
        <v>27.22419928825623</v>
      </c>
      <c r="R29" s="73"/>
      <c r="S29" s="70">
        <v>72.953736654804274</v>
      </c>
      <c r="T29" s="73"/>
      <c r="U29" s="70">
        <v>18.69443903705146</v>
      </c>
      <c r="V29" s="74"/>
      <c r="W29" s="213">
        <v>29.364803887539043</v>
      </c>
      <c r="X29" s="73"/>
      <c r="Y29" s="71">
        <v>70.635196112460946</v>
      </c>
      <c r="Z29" s="73"/>
      <c r="AA29" s="70">
        <v>28.813834274219712</v>
      </c>
      <c r="AB29" s="74"/>
      <c r="AC29" s="70">
        <v>31.426641144015317</v>
      </c>
      <c r="AD29" s="73"/>
      <c r="AE29" s="213">
        <v>68.573358855984694</v>
      </c>
      <c r="AF29" s="73"/>
      <c r="AG29" s="70">
        <v>26.760106417494001</v>
      </c>
      <c r="AH29" s="74"/>
      <c r="AI29" s="70">
        <v>37.851600387972844</v>
      </c>
      <c r="AJ29" s="73"/>
      <c r="AK29" s="70">
        <v>62.16052376333657</v>
      </c>
      <c r="AL29" s="73"/>
      <c r="AM29" s="213">
        <v>19.009149308935179</v>
      </c>
      <c r="AN29" s="74"/>
      <c r="AO29" s="213">
        <v>27.786311657279398</v>
      </c>
      <c r="AP29" s="73"/>
      <c r="AQ29" s="213">
        <v>72.196620583717362</v>
      </c>
      <c r="AR29" s="73"/>
      <c r="AS29" s="213">
        <v>4.8082538446564138</v>
      </c>
      <c r="AT29" s="74"/>
      <c r="AU29" s="213">
        <v>32.59109311740891</v>
      </c>
      <c r="AV29" s="73"/>
      <c r="AW29" s="213">
        <v>67.476383265856953</v>
      </c>
      <c r="AX29" s="26" t="s">
        <v>90</v>
      </c>
    </row>
    <row r="30" spans="1:50" x14ac:dyDescent="0.2">
      <c r="A30" s="25" t="s">
        <v>91</v>
      </c>
      <c r="B30" s="155"/>
      <c r="C30" s="213">
        <v>704.1</v>
      </c>
      <c r="D30" s="73"/>
      <c r="E30" s="213">
        <v>37.949154949581022</v>
      </c>
      <c r="F30" s="73"/>
      <c r="G30" s="213">
        <v>62.050845050418971</v>
      </c>
      <c r="H30" s="74" t="s">
        <v>124</v>
      </c>
      <c r="I30" s="842" t="s">
        <v>10</v>
      </c>
      <c r="J30" s="74" t="s">
        <v>124</v>
      </c>
      <c r="K30" s="842" t="s">
        <v>10</v>
      </c>
      <c r="L30" s="74" t="s">
        <v>124</v>
      </c>
      <c r="M30" s="79" t="s">
        <v>10</v>
      </c>
      <c r="N30" s="73" t="s">
        <v>124</v>
      </c>
      <c r="O30" s="213">
        <v>1.1788098281494106</v>
      </c>
      <c r="P30" s="73" t="s">
        <v>124</v>
      </c>
      <c r="Q30" s="70">
        <v>48.192771084337345</v>
      </c>
      <c r="R30" s="73" t="s">
        <v>124</v>
      </c>
      <c r="S30" s="70">
        <v>53.01204819277109</v>
      </c>
      <c r="T30" s="73"/>
      <c r="U30" s="70">
        <v>8.7061496946456458</v>
      </c>
      <c r="V30" s="74"/>
      <c r="W30" s="213">
        <v>48.287112561174553</v>
      </c>
      <c r="X30" s="73"/>
      <c r="Y30" s="71">
        <v>51.712887438825447</v>
      </c>
      <c r="Z30" s="73"/>
      <c r="AA30" s="70">
        <v>22.75244993608862</v>
      </c>
      <c r="AB30" s="74"/>
      <c r="AC30" s="70">
        <v>43.508114856429472</v>
      </c>
      <c r="AD30" s="73"/>
      <c r="AE30" s="213">
        <v>56.491885143570542</v>
      </c>
      <c r="AF30" s="73"/>
      <c r="AG30" s="70">
        <v>28.47606874023576</v>
      </c>
      <c r="AH30" s="74"/>
      <c r="AI30" s="70">
        <v>38.354114713216958</v>
      </c>
      <c r="AJ30" s="73"/>
      <c r="AK30" s="70">
        <v>61.645885286783042</v>
      </c>
      <c r="AL30" s="73"/>
      <c r="AM30" s="213">
        <v>25.493537849737251</v>
      </c>
      <c r="AN30" s="74"/>
      <c r="AO30" s="213">
        <v>33.760445682451255</v>
      </c>
      <c r="AP30" s="73"/>
      <c r="AQ30" s="213">
        <v>66.239554317548752</v>
      </c>
      <c r="AR30" s="73"/>
      <c r="AS30" s="213">
        <v>13.307768782843347</v>
      </c>
      <c r="AT30" s="74"/>
      <c r="AU30" s="213">
        <v>27.961579509071505</v>
      </c>
      <c r="AV30" s="73"/>
      <c r="AW30" s="213">
        <v>72.038420490928488</v>
      </c>
      <c r="AX30" s="26" t="s">
        <v>92</v>
      </c>
    </row>
    <row r="31" spans="1:50" x14ac:dyDescent="0.2">
      <c r="A31" s="25" t="s">
        <v>93</v>
      </c>
      <c r="B31" s="155"/>
      <c r="C31" s="213">
        <v>451.7</v>
      </c>
      <c r="D31" s="73"/>
      <c r="E31" s="213">
        <v>35.333185742749613</v>
      </c>
      <c r="F31" s="73"/>
      <c r="G31" s="213">
        <v>64.666814257250394</v>
      </c>
      <c r="H31" s="74" t="s">
        <v>124</v>
      </c>
      <c r="I31" s="842" t="s">
        <v>10</v>
      </c>
      <c r="J31" s="74" t="s">
        <v>124</v>
      </c>
      <c r="K31" s="842" t="s">
        <v>10</v>
      </c>
      <c r="L31" s="74" t="s">
        <v>124</v>
      </c>
      <c r="M31" s="79" t="s">
        <v>10</v>
      </c>
      <c r="N31" s="73" t="s">
        <v>124</v>
      </c>
      <c r="O31" s="213">
        <v>1.173345140580031</v>
      </c>
      <c r="P31" s="74" t="s">
        <v>124</v>
      </c>
      <c r="Q31" s="79" t="s">
        <v>10</v>
      </c>
      <c r="R31" s="73" t="s">
        <v>124</v>
      </c>
      <c r="S31" s="70">
        <v>69.811320754716988</v>
      </c>
      <c r="T31" s="73"/>
      <c r="U31" s="70">
        <v>10.936462253708214</v>
      </c>
      <c r="V31" s="74"/>
      <c r="W31" s="213">
        <v>34.412955465587046</v>
      </c>
      <c r="X31" s="73"/>
      <c r="Y31" s="71">
        <v>65.587044534412954</v>
      </c>
      <c r="Z31" s="73"/>
      <c r="AA31" s="70">
        <v>22.891299535089662</v>
      </c>
      <c r="AB31" s="74"/>
      <c r="AC31" s="70">
        <v>38.684719535783366</v>
      </c>
      <c r="AD31" s="73"/>
      <c r="AE31" s="213">
        <v>61.21856866537717</v>
      </c>
      <c r="AF31" s="73"/>
      <c r="AG31" s="70">
        <v>32.964356874031438</v>
      </c>
      <c r="AH31" s="74"/>
      <c r="AI31" s="70">
        <v>35.527199462726664</v>
      </c>
      <c r="AJ31" s="73"/>
      <c r="AK31" s="70">
        <v>64.472800537273329</v>
      </c>
      <c r="AL31" s="73"/>
      <c r="AM31" s="213">
        <v>25.747177330086341</v>
      </c>
      <c r="AN31" s="74"/>
      <c r="AO31" s="213">
        <v>33.104041272570939</v>
      </c>
      <c r="AP31" s="73"/>
      <c r="AQ31" s="213">
        <v>66.895958727429061</v>
      </c>
      <c r="AR31" s="73"/>
      <c r="AS31" s="213">
        <v>6.1545273411556352</v>
      </c>
      <c r="AT31" s="74"/>
      <c r="AU31" s="213">
        <v>33.093525179856108</v>
      </c>
      <c r="AV31" s="73"/>
      <c r="AW31" s="213">
        <v>66.546762589928051</v>
      </c>
      <c r="AX31" s="26" t="s">
        <v>94</v>
      </c>
    </row>
    <row r="32" spans="1:50" x14ac:dyDescent="0.2">
      <c r="A32" s="25" t="s">
        <v>95</v>
      </c>
      <c r="B32" s="155"/>
      <c r="C32" s="213">
        <v>937.2</v>
      </c>
      <c r="D32" s="73"/>
      <c r="E32" s="213">
        <v>24.061032863849764</v>
      </c>
      <c r="F32" s="73"/>
      <c r="G32" s="213">
        <v>75.938967136150239</v>
      </c>
      <c r="H32" s="74" t="s">
        <v>124</v>
      </c>
      <c r="I32" s="842" t="s">
        <v>10</v>
      </c>
      <c r="J32" s="74" t="s">
        <v>124</v>
      </c>
      <c r="K32" s="842" t="s">
        <v>10</v>
      </c>
      <c r="L32" s="74" t="s">
        <v>124</v>
      </c>
      <c r="M32" s="79" t="s">
        <v>10</v>
      </c>
      <c r="N32" s="73"/>
      <c r="O32" s="213">
        <v>4.0439607341015789</v>
      </c>
      <c r="P32" s="74" t="s">
        <v>124</v>
      </c>
      <c r="Q32" s="213">
        <v>17.414248021108179</v>
      </c>
      <c r="R32" s="73"/>
      <c r="S32" s="70">
        <v>82.849604221635886</v>
      </c>
      <c r="T32" s="73"/>
      <c r="U32" s="70">
        <v>16.965428937259922</v>
      </c>
      <c r="V32" s="74"/>
      <c r="W32" s="213">
        <v>23.710691823899374</v>
      </c>
      <c r="X32" s="73"/>
      <c r="Y32" s="71">
        <v>76.289308176100619</v>
      </c>
      <c r="Z32" s="73"/>
      <c r="AA32" s="70">
        <v>25.608194622279129</v>
      </c>
      <c r="AB32" s="74"/>
      <c r="AC32" s="70">
        <v>23.458333333333332</v>
      </c>
      <c r="AD32" s="73"/>
      <c r="AE32" s="213">
        <v>76.541666666666657</v>
      </c>
      <c r="AF32" s="73"/>
      <c r="AG32" s="70">
        <v>31.220657276995308</v>
      </c>
      <c r="AH32" s="74"/>
      <c r="AI32" s="70">
        <v>23.923444976076553</v>
      </c>
      <c r="AJ32" s="73"/>
      <c r="AK32" s="70">
        <v>76.076555023923447</v>
      </c>
      <c r="AL32" s="73"/>
      <c r="AM32" s="213">
        <v>16.92274861288946</v>
      </c>
      <c r="AN32" s="74"/>
      <c r="AO32" s="213">
        <v>24.022698612862545</v>
      </c>
      <c r="AP32" s="73"/>
      <c r="AQ32" s="213">
        <v>75.914249684741492</v>
      </c>
      <c r="AR32" s="73"/>
      <c r="AS32" s="213">
        <v>4.7161758429364067</v>
      </c>
      <c r="AT32" s="74"/>
      <c r="AU32" s="213">
        <v>37.104072398190041</v>
      </c>
      <c r="AV32" s="73"/>
      <c r="AW32" s="213">
        <v>62.895927601809952</v>
      </c>
      <c r="AX32" s="26" t="s">
        <v>96</v>
      </c>
    </row>
    <row r="33" spans="1:50" x14ac:dyDescent="0.2">
      <c r="A33" s="25" t="s">
        <v>97</v>
      </c>
      <c r="B33" s="155"/>
      <c r="C33" s="213">
        <v>1130.9000000000001</v>
      </c>
      <c r="D33" s="73"/>
      <c r="E33" s="213">
        <v>31.585462905650363</v>
      </c>
      <c r="F33" s="73"/>
      <c r="G33" s="213">
        <v>68.41453709434964</v>
      </c>
      <c r="H33" s="74" t="s">
        <v>124</v>
      </c>
      <c r="I33" s="842" t="s">
        <v>10</v>
      </c>
      <c r="J33" s="74" t="s">
        <v>1</v>
      </c>
      <c r="K33" s="842" t="s">
        <v>10</v>
      </c>
      <c r="L33" s="74" t="s">
        <v>124</v>
      </c>
      <c r="M33" s="79" t="s">
        <v>10</v>
      </c>
      <c r="N33" s="73"/>
      <c r="O33" s="213">
        <v>0.80466884782032011</v>
      </c>
      <c r="P33" s="74" t="s">
        <v>124</v>
      </c>
      <c r="Q33" s="213">
        <v>28.571428571428577</v>
      </c>
      <c r="R33" s="73"/>
      <c r="S33" s="70">
        <v>71.428571428571431</v>
      </c>
      <c r="T33" s="73"/>
      <c r="U33" s="70">
        <v>10.628702803077193</v>
      </c>
      <c r="V33" s="74"/>
      <c r="W33" s="213">
        <v>30.282861896838604</v>
      </c>
      <c r="X33" s="73"/>
      <c r="Y33" s="71">
        <v>69.800332778702185</v>
      </c>
      <c r="Z33" s="73"/>
      <c r="AA33" s="70">
        <v>25.210009726766291</v>
      </c>
      <c r="AB33" s="74"/>
      <c r="AC33" s="70">
        <v>31.322343037530686</v>
      </c>
      <c r="AD33" s="73"/>
      <c r="AE33" s="213">
        <v>68.6776569624693</v>
      </c>
      <c r="AF33" s="73"/>
      <c r="AG33" s="70">
        <v>31.355557520558847</v>
      </c>
      <c r="AH33" s="74"/>
      <c r="AI33" s="70">
        <v>31.472081218274106</v>
      </c>
      <c r="AJ33" s="73"/>
      <c r="AK33" s="70">
        <v>68.527918781725887</v>
      </c>
      <c r="AL33" s="73"/>
      <c r="AM33" s="213">
        <v>26.050048633831462</v>
      </c>
      <c r="AN33" s="74"/>
      <c r="AO33" s="213">
        <v>31.873727087576377</v>
      </c>
      <c r="AP33" s="73"/>
      <c r="AQ33" s="213">
        <v>68.126272912423616</v>
      </c>
      <c r="AR33" s="73"/>
      <c r="AS33" s="213">
        <v>5.8625873198337599</v>
      </c>
      <c r="AT33" s="74"/>
      <c r="AU33" s="213">
        <v>35.444947209653094</v>
      </c>
      <c r="AV33" s="73"/>
      <c r="AW33" s="213">
        <v>64.555052790346906</v>
      </c>
      <c r="AX33" s="26" t="s">
        <v>98</v>
      </c>
    </row>
    <row r="34" spans="1:50" x14ac:dyDescent="0.2">
      <c r="A34" s="25" t="s">
        <v>99</v>
      </c>
      <c r="B34" s="155"/>
      <c r="C34" s="213">
        <v>380.7</v>
      </c>
      <c r="D34" s="73"/>
      <c r="E34" s="213">
        <v>27.055424218544786</v>
      </c>
      <c r="F34" s="73"/>
      <c r="G34" s="213">
        <v>72.944575781455214</v>
      </c>
      <c r="H34" s="74" t="s">
        <v>124</v>
      </c>
      <c r="I34" s="842" t="s">
        <v>10</v>
      </c>
      <c r="J34" s="74" t="s">
        <v>1</v>
      </c>
      <c r="K34" s="842" t="s">
        <v>10</v>
      </c>
      <c r="L34" s="74" t="s">
        <v>124</v>
      </c>
      <c r="M34" s="79" t="s">
        <v>10</v>
      </c>
      <c r="N34" s="73"/>
      <c r="O34" s="213">
        <v>3.9401103230890469</v>
      </c>
      <c r="P34" s="74" t="s">
        <v>124</v>
      </c>
      <c r="Q34" s="79" t="s">
        <v>10</v>
      </c>
      <c r="R34" s="73"/>
      <c r="S34" s="70">
        <v>91.333333333333329</v>
      </c>
      <c r="T34" s="73"/>
      <c r="U34" s="70">
        <v>20.77751510375624</v>
      </c>
      <c r="V34" s="74" t="s">
        <v>124</v>
      </c>
      <c r="W34" s="213">
        <v>27.30720606826802</v>
      </c>
      <c r="X34" s="73"/>
      <c r="Y34" s="71">
        <v>72.692793931731998</v>
      </c>
      <c r="Z34" s="73"/>
      <c r="AA34" s="70">
        <v>29.603362227475699</v>
      </c>
      <c r="AB34" s="74"/>
      <c r="AC34" s="70">
        <v>24.844720496894411</v>
      </c>
      <c r="AD34" s="73"/>
      <c r="AE34" s="213">
        <v>75.155279503105589</v>
      </c>
      <c r="AF34" s="73"/>
      <c r="AG34" s="70">
        <v>26.214867349619126</v>
      </c>
      <c r="AH34" s="74"/>
      <c r="AI34" s="70">
        <v>27.755511022044093</v>
      </c>
      <c r="AJ34" s="73"/>
      <c r="AK34" s="70">
        <v>72.344689378757522</v>
      </c>
      <c r="AL34" s="73"/>
      <c r="AM34" s="213">
        <v>16.180719726819017</v>
      </c>
      <c r="AN34" s="74" t="s">
        <v>124</v>
      </c>
      <c r="AO34" s="213">
        <v>32.142857142857139</v>
      </c>
      <c r="AP34" s="73"/>
      <c r="AQ34" s="213">
        <v>67.857142857142861</v>
      </c>
      <c r="AR34" s="73"/>
      <c r="AS34" s="213">
        <v>3.204623062779091</v>
      </c>
      <c r="AT34" s="74" t="s">
        <v>124</v>
      </c>
      <c r="AU34" s="79" t="s">
        <v>10</v>
      </c>
      <c r="AV34" s="73" t="s">
        <v>124</v>
      </c>
      <c r="AW34" s="213">
        <v>62.295081967213115</v>
      </c>
      <c r="AX34" s="26" t="s">
        <v>100</v>
      </c>
    </row>
    <row r="35" spans="1:50" x14ac:dyDescent="0.2">
      <c r="A35" s="25" t="s">
        <v>101</v>
      </c>
      <c r="B35" s="155"/>
      <c r="C35" s="213">
        <v>118.7</v>
      </c>
      <c r="D35" s="73"/>
      <c r="E35" s="213">
        <v>29.06486941870261</v>
      </c>
      <c r="F35" s="73"/>
      <c r="G35" s="213">
        <v>70.850884582982303</v>
      </c>
      <c r="H35" s="74" t="s">
        <v>124</v>
      </c>
      <c r="I35" s="79" t="s">
        <v>10</v>
      </c>
      <c r="J35" s="74" t="s">
        <v>124</v>
      </c>
      <c r="K35" s="842" t="s">
        <v>10</v>
      </c>
      <c r="L35" s="74" t="s">
        <v>124</v>
      </c>
      <c r="M35" s="79" t="s">
        <v>10</v>
      </c>
      <c r="N35" s="74" t="s">
        <v>124</v>
      </c>
      <c r="O35" s="213">
        <v>1.4321819713563606</v>
      </c>
      <c r="P35" s="74" t="s">
        <v>124</v>
      </c>
      <c r="Q35" s="79" t="s">
        <v>10</v>
      </c>
      <c r="R35" s="73" t="s">
        <v>124</v>
      </c>
      <c r="S35" s="70">
        <v>82.35294117647058</v>
      </c>
      <c r="T35" s="73"/>
      <c r="U35" s="70">
        <v>16.006739679865206</v>
      </c>
      <c r="V35" s="73" t="s">
        <v>124</v>
      </c>
      <c r="W35" s="213">
        <v>27.894736842105267</v>
      </c>
      <c r="X35" s="73" t="s">
        <v>124</v>
      </c>
      <c r="Y35" s="71">
        <v>72.105263157894726</v>
      </c>
      <c r="Z35" s="73"/>
      <c r="AA35" s="70">
        <v>29.233361415332777</v>
      </c>
      <c r="AB35" s="74" t="s">
        <v>124</v>
      </c>
      <c r="AC35" s="70">
        <v>28.818443804034583</v>
      </c>
      <c r="AD35" s="73"/>
      <c r="AE35" s="213">
        <v>71.181556195965413</v>
      </c>
      <c r="AF35" s="73"/>
      <c r="AG35" s="70">
        <v>29.401853411962936</v>
      </c>
      <c r="AH35" s="74"/>
      <c r="AI35" s="70">
        <v>34.097421203438387</v>
      </c>
      <c r="AJ35" s="73"/>
      <c r="AK35" s="70">
        <v>66.189111747850987</v>
      </c>
      <c r="AL35" s="73"/>
      <c r="AM35" s="213">
        <v>19.797809604043806</v>
      </c>
      <c r="AN35" s="73" t="s">
        <v>124</v>
      </c>
      <c r="AO35" s="213">
        <v>24.680851063829788</v>
      </c>
      <c r="AP35" s="73"/>
      <c r="AQ35" s="213">
        <v>75.319148936170208</v>
      </c>
      <c r="AR35" s="73" t="s">
        <v>124</v>
      </c>
      <c r="AS35" s="213">
        <v>3.9595619208087616</v>
      </c>
      <c r="AT35" s="73" t="s">
        <v>124</v>
      </c>
      <c r="AU35" s="213">
        <v>25.531914893617021</v>
      </c>
      <c r="AV35" s="73" t="s">
        <v>124</v>
      </c>
      <c r="AW35" s="213">
        <v>74.468085106382972</v>
      </c>
      <c r="AX35" s="26" t="s">
        <v>102</v>
      </c>
    </row>
    <row r="36" spans="1:50" x14ac:dyDescent="0.2">
      <c r="A36" s="25" t="s">
        <v>103</v>
      </c>
      <c r="B36" s="155"/>
      <c r="C36" s="213">
        <v>3052.7</v>
      </c>
      <c r="D36" s="73"/>
      <c r="E36" s="213">
        <v>33.753726209584961</v>
      </c>
      <c r="F36" s="73"/>
      <c r="G36" s="213">
        <v>66.249549579061167</v>
      </c>
      <c r="H36" s="74" t="s">
        <v>124</v>
      </c>
      <c r="I36" s="213">
        <v>0.10810102532184623</v>
      </c>
      <c r="J36" s="74" t="s">
        <v>124</v>
      </c>
      <c r="K36" s="70">
        <v>54.545454545454554</v>
      </c>
      <c r="L36" s="74" t="s">
        <v>124</v>
      </c>
      <c r="M36" s="70">
        <v>45.45454545454546</v>
      </c>
      <c r="N36" s="73"/>
      <c r="O36" s="213">
        <v>1.2382481082320567</v>
      </c>
      <c r="P36" s="74"/>
      <c r="Q36" s="213">
        <v>34.391534391534393</v>
      </c>
      <c r="R36" s="73"/>
      <c r="S36" s="70">
        <v>65.343915343915342</v>
      </c>
      <c r="T36" s="73"/>
      <c r="U36" s="70">
        <v>11.301470829102108</v>
      </c>
      <c r="V36" s="74"/>
      <c r="W36" s="213">
        <v>39.304347826086953</v>
      </c>
      <c r="X36" s="73"/>
      <c r="Y36" s="71">
        <v>60.695652173913054</v>
      </c>
      <c r="Z36" s="73"/>
      <c r="AA36" s="70">
        <v>24.873063189962981</v>
      </c>
      <c r="AB36" s="74"/>
      <c r="AC36" s="70">
        <v>36.467799288818647</v>
      </c>
      <c r="AD36" s="73"/>
      <c r="AE36" s="213">
        <v>63.51903068615831</v>
      </c>
      <c r="AF36" s="73"/>
      <c r="AG36" s="70">
        <v>33.111671634946113</v>
      </c>
      <c r="AH36" s="74"/>
      <c r="AI36" s="70">
        <v>32.024139295607441</v>
      </c>
      <c r="AJ36" s="73"/>
      <c r="AK36" s="70">
        <v>67.975860704392559</v>
      </c>
      <c r="AL36" s="73"/>
      <c r="AM36" s="213">
        <v>25.049955776853277</v>
      </c>
      <c r="AN36" s="74"/>
      <c r="AO36" s="213">
        <v>31.502550019615533</v>
      </c>
      <c r="AP36" s="73"/>
      <c r="AQ36" s="213">
        <v>68.484372956715049</v>
      </c>
      <c r="AR36" s="73"/>
      <c r="AS36" s="213">
        <v>4.3174894355816162</v>
      </c>
      <c r="AT36" s="74"/>
      <c r="AU36" s="213">
        <v>29.059180576631256</v>
      </c>
      <c r="AV36" s="73"/>
      <c r="AW36" s="213">
        <v>70.940819423368737</v>
      </c>
      <c r="AX36" s="26" t="s">
        <v>104</v>
      </c>
    </row>
    <row r="37" spans="1:50" x14ac:dyDescent="0.2">
      <c r="A37" s="25" t="s">
        <v>105</v>
      </c>
      <c r="B37" s="155"/>
      <c r="C37" s="213">
        <v>514.4</v>
      </c>
      <c r="D37" s="73"/>
      <c r="E37" s="213">
        <v>26.283048211508554</v>
      </c>
      <c r="F37" s="73"/>
      <c r="G37" s="213">
        <v>73.716951788491443</v>
      </c>
      <c r="H37" s="74" t="s">
        <v>124</v>
      </c>
      <c r="I37" s="79" t="s">
        <v>10</v>
      </c>
      <c r="J37" s="74" t="s">
        <v>124</v>
      </c>
      <c r="K37" s="842" t="s">
        <v>10</v>
      </c>
      <c r="L37" s="74" t="s">
        <v>124</v>
      </c>
      <c r="M37" s="79" t="s">
        <v>10</v>
      </c>
      <c r="N37" s="73"/>
      <c r="O37" s="213">
        <v>1.3996889580093315</v>
      </c>
      <c r="P37" s="74" t="s">
        <v>124</v>
      </c>
      <c r="Q37" s="79" t="s">
        <v>10</v>
      </c>
      <c r="R37" s="73" t="s">
        <v>124</v>
      </c>
      <c r="S37" s="70">
        <v>75</v>
      </c>
      <c r="T37" s="73"/>
      <c r="U37" s="70">
        <v>9.9533437013996906</v>
      </c>
      <c r="V37" s="74" t="s">
        <v>124</v>
      </c>
      <c r="W37" s="213">
        <v>28.125</v>
      </c>
      <c r="X37" s="73"/>
      <c r="Y37" s="71">
        <v>71.874999999999986</v>
      </c>
      <c r="Z37" s="73"/>
      <c r="AA37" s="70">
        <v>19.381804043545877</v>
      </c>
      <c r="AB37" s="74"/>
      <c r="AC37" s="70">
        <v>27.382146439317957</v>
      </c>
      <c r="AD37" s="73"/>
      <c r="AE37" s="213">
        <v>72.517552657973923</v>
      </c>
      <c r="AF37" s="73"/>
      <c r="AG37" s="70">
        <v>26.438569206842928</v>
      </c>
      <c r="AH37" s="74"/>
      <c r="AI37" s="70">
        <v>29.264705882352938</v>
      </c>
      <c r="AJ37" s="73"/>
      <c r="AK37" s="70">
        <v>70.735294117647058</v>
      </c>
      <c r="AL37" s="73"/>
      <c r="AM37" s="213">
        <v>22.472783825816485</v>
      </c>
      <c r="AN37" s="74"/>
      <c r="AO37" s="213">
        <v>23.183391003460212</v>
      </c>
      <c r="AP37" s="73"/>
      <c r="AQ37" s="213">
        <v>76.730103806228385</v>
      </c>
      <c r="AR37" s="73"/>
      <c r="AS37" s="213">
        <v>20.120528771384137</v>
      </c>
      <c r="AT37" s="74"/>
      <c r="AU37" s="213">
        <v>23.671497584541061</v>
      </c>
      <c r="AV37" s="73"/>
      <c r="AW37" s="213">
        <v>76.328502415458928</v>
      </c>
      <c r="AX37" s="26" t="s">
        <v>106</v>
      </c>
    </row>
    <row r="38" spans="1:50" ht="3" customHeight="1" x14ac:dyDescent="0.2">
      <c r="AX38" s="215"/>
    </row>
    <row r="39" spans="1:50" x14ac:dyDescent="0.2">
      <c r="A39" s="554" t="s">
        <v>993</v>
      </c>
      <c r="B39" s="210"/>
      <c r="C39" s="40"/>
      <c r="D39" s="210"/>
      <c r="E39" s="40"/>
      <c r="F39" s="210"/>
      <c r="G39" s="40"/>
      <c r="H39" s="211"/>
      <c r="I39" s="40"/>
      <c r="J39" s="211"/>
      <c r="K39" s="40"/>
      <c r="L39" s="211"/>
      <c r="M39" s="40"/>
      <c r="N39" s="211"/>
      <c r="O39" s="19"/>
      <c r="P39" s="102"/>
      <c r="Q39" s="19"/>
      <c r="R39" s="102"/>
      <c r="S39" s="19"/>
      <c r="T39" s="102"/>
      <c r="U39" s="19"/>
      <c r="V39" s="102"/>
      <c r="W39" s="19"/>
      <c r="X39" s="102"/>
      <c r="Y39" s="19"/>
      <c r="Z39" s="102"/>
      <c r="AA39" s="19"/>
      <c r="AB39" s="102"/>
      <c r="AC39" s="19"/>
      <c r="AD39" s="102"/>
      <c r="AE39" s="19"/>
      <c r="AF39" s="102"/>
      <c r="AG39" s="19"/>
      <c r="AH39" s="102"/>
      <c r="AI39" s="19"/>
      <c r="AJ39" s="102"/>
      <c r="AK39" s="19"/>
      <c r="AL39" s="102"/>
      <c r="AM39" s="19"/>
      <c r="AN39" s="102"/>
      <c r="AO39" s="19"/>
      <c r="AP39" s="102"/>
      <c r="AQ39" s="19"/>
      <c r="AR39" s="102"/>
      <c r="AS39" s="19"/>
      <c r="AT39" s="102"/>
      <c r="AU39" s="544" t="s">
        <v>994</v>
      </c>
      <c r="AV39" s="102"/>
      <c r="AX39" s="592"/>
    </row>
    <row r="40" spans="1:50" x14ac:dyDescent="0.2">
      <c r="A40" s="820" t="s">
        <v>395</v>
      </c>
      <c r="B40" s="93"/>
      <c r="H40" s="102"/>
      <c r="J40" s="102"/>
      <c r="L40" s="102"/>
      <c r="N40" s="102"/>
      <c r="P40" s="102"/>
      <c r="R40" s="102"/>
      <c r="T40" s="102"/>
      <c r="V40" s="102"/>
      <c r="X40" s="102"/>
      <c r="Z40" s="102"/>
      <c r="AB40" s="102"/>
      <c r="AD40" s="102"/>
      <c r="AF40" s="102"/>
      <c r="AH40" s="102"/>
      <c r="AJ40" s="102"/>
      <c r="AL40" s="102"/>
      <c r="AN40" s="102"/>
      <c r="AP40" s="102"/>
      <c r="AR40" s="102"/>
      <c r="AT40" s="102"/>
      <c r="AU40" s="581" t="s">
        <v>396</v>
      </c>
      <c r="AV40" s="591"/>
      <c r="AW40" s="592"/>
      <c r="AX40" s="592"/>
    </row>
    <row r="41" spans="1:50" x14ac:dyDescent="0.2">
      <c r="A41" s="820" t="s">
        <v>397</v>
      </c>
      <c r="AU41" s="593" t="s">
        <v>398</v>
      </c>
      <c r="AV41" s="592"/>
      <c r="AW41" s="592"/>
    </row>
  </sheetData>
  <mergeCells count="67">
    <mergeCell ref="AV9:AW9"/>
    <mergeCell ref="AJ9:AK9"/>
    <mergeCell ref="AL9:AM9"/>
    <mergeCell ref="AN9:AO9"/>
    <mergeCell ref="AP9:AQ9"/>
    <mergeCell ref="AR9:AS9"/>
    <mergeCell ref="AT9:AU9"/>
    <mergeCell ref="AR8:AS8"/>
    <mergeCell ref="AT8:AU8"/>
    <mergeCell ref="AH9:AI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8:AI8"/>
    <mergeCell ref="AJ8:AK8"/>
    <mergeCell ref="AL8:AM8"/>
    <mergeCell ref="AN8:AO8"/>
    <mergeCell ref="AP8:AQ8"/>
    <mergeCell ref="B8:C9"/>
    <mergeCell ref="D8:E8"/>
    <mergeCell ref="F8:G8"/>
    <mergeCell ref="H8:I8"/>
    <mergeCell ref="J8:K8"/>
    <mergeCell ref="D9:E9"/>
    <mergeCell ref="F9:G9"/>
    <mergeCell ref="H9:I9"/>
    <mergeCell ref="J9:K9"/>
    <mergeCell ref="A5:A9"/>
    <mergeCell ref="B5:C7"/>
    <mergeCell ref="D5:G7"/>
    <mergeCell ref="H5:Y5"/>
    <mergeCell ref="Z5:AW5"/>
    <mergeCell ref="AF6:AK6"/>
    <mergeCell ref="AL6:AQ6"/>
    <mergeCell ref="AR6:AW6"/>
    <mergeCell ref="H7:M7"/>
    <mergeCell ref="N7:S7"/>
    <mergeCell ref="T7:Y7"/>
    <mergeCell ref="Z7:AE7"/>
    <mergeCell ref="AF7:AK7"/>
    <mergeCell ref="AL7:AQ7"/>
    <mergeCell ref="AR7:AW7"/>
    <mergeCell ref="X8:Y8"/>
    <mergeCell ref="AX5:AX9"/>
    <mergeCell ref="H6:M6"/>
    <mergeCell ref="N6:S6"/>
    <mergeCell ref="T6:Y6"/>
    <mergeCell ref="Z6:AE6"/>
    <mergeCell ref="L8:M8"/>
    <mergeCell ref="N8:O8"/>
    <mergeCell ref="P8:Q8"/>
    <mergeCell ref="R8:S8"/>
    <mergeCell ref="T8:U8"/>
    <mergeCell ref="V8:W8"/>
    <mergeCell ref="AV8:AW8"/>
    <mergeCell ref="Z8:AA8"/>
    <mergeCell ref="AB8:AC8"/>
    <mergeCell ref="AD8:AE8"/>
    <mergeCell ref="AF8:AG8"/>
  </mergeCells>
  <hyperlinks>
    <hyperlink ref="AZ1" location="obsah!A1" display="Obsah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6"/>
  <sheetViews>
    <sheetView workbookViewId="0"/>
  </sheetViews>
  <sheetFormatPr defaultColWidth="9.140625" defaultRowHeight="12.75" x14ac:dyDescent="0.2"/>
  <cols>
    <col min="1" max="1" width="25.7109375" style="19" customWidth="1"/>
    <col min="2" max="9" width="6.42578125" style="19" customWidth="1"/>
    <col min="10" max="10" width="22.5703125" style="19" customWidth="1"/>
    <col min="11" max="11" width="25.7109375" style="38" customWidth="1"/>
    <col min="12" max="19" width="6.42578125" style="38" customWidth="1"/>
    <col min="20" max="20" width="22.7109375" style="38" customWidth="1"/>
    <col min="21" max="34" width="9.140625" style="38"/>
    <col min="35" max="16384" width="9.140625" style="19"/>
  </cols>
  <sheetData>
    <row r="1" spans="1:22" ht="15" customHeight="1" x14ac:dyDescent="0.2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1" t="s">
        <v>23</v>
      </c>
      <c r="K1" s="32" t="s">
        <v>22</v>
      </c>
      <c r="L1" s="216"/>
      <c r="M1" s="216"/>
      <c r="N1" s="216"/>
      <c r="O1" s="217"/>
      <c r="P1" s="217"/>
      <c r="Q1" s="217"/>
      <c r="R1" s="217"/>
      <c r="S1" s="217"/>
      <c r="T1" s="1" t="s">
        <v>23</v>
      </c>
      <c r="V1" s="614" t="s">
        <v>806</v>
      </c>
    </row>
    <row r="2" spans="1:22" ht="9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9"/>
      <c r="K2" s="32"/>
      <c r="L2" s="216"/>
      <c r="M2" s="216"/>
      <c r="N2" s="216"/>
      <c r="O2" s="217"/>
      <c r="P2" s="217"/>
      <c r="Q2" s="217"/>
      <c r="R2" s="217"/>
      <c r="S2" s="217"/>
      <c r="T2" s="1"/>
    </row>
    <row r="3" spans="1:22" ht="15" customHeight="1" x14ac:dyDescent="0.2">
      <c r="A3" s="32" t="s">
        <v>399</v>
      </c>
      <c r="B3" s="32"/>
      <c r="C3" s="32"/>
      <c r="D3" s="32"/>
      <c r="E3" s="32"/>
      <c r="F3" s="32"/>
      <c r="G3" s="32"/>
      <c r="H3" s="32"/>
      <c r="I3" s="32"/>
      <c r="J3" s="32"/>
      <c r="K3" s="32" t="s">
        <v>400</v>
      </c>
      <c r="L3" s="217"/>
      <c r="M3" s="217"/>
      <c r="N3" s="217"/>
      <c r="O3" s="217"/>
      <c r="P3" s="217"/>
      <c r="Q3" s="217"/>
      <c r="R3" s="217"/>
      <c r="S3" s="217"/>
      <c r="T3" s="32"/>
    </row>
    <row r="4" spans="1:22" ht="15" customHeight="1" x14ac:dyDescent="0.2">
      <c r="A4" s="40" t="s">
        <v>401</v>
      </c>
      <c r="B4" s="32"/>
      <c r="C4" s="32"/>
      <c r="D4" s="32"/>
      <c r="E4" s="32"/>
      <c r="F4" s="32"/>
      <c r="G4" s="32"/>
      <c r="H4" s="32"/>
      <c r="I4" s="32"/>
      <c r="J4" s="218"/>
      <c r="K4" s="40" t="s">
        <v>401</v>
      </c>
      <c r="L4" s="148"/>
      <c r="M4" s="148"/>
      <c r="N4" s="148"/>
      <c r="O4" s="148"/>
      <c r="P4" s="148"/>
      <c r="Q4" s="148"/>
      <c r="R4" s="148"/>
      <c r="S4" s="148"/>
      <c r="T4" s="19"/>
    </row>
    <row r="5" spans="1:22" ht="15" customHeight="1" x14ac:dyDescent="0.2">
      <c r="A5" s="28" t="s">
        <v>16</v>
      </c>
      <c r="J5" s="218" t="s">
        <v>26</v>
      </c>
      <c r="K5" s="28" t="s">
        <v>16</v>
      </c>
      <c r="L5" s="19"/>
      <c r="M5" s="19"/>
      <c r="N5" s="19"/>
      <c r="O5" s="19"/>
      <c r="P5" s="19"/>
      <c r="Q5" s="19"/>
      <c r="R5" s="19"/>
      <c r="S5" s="19"/>
      <c r="T5" s="218" t="s">
        <v>26</v>
      </c>
    </row>
    <row r="6" spans="1:22" ht="15" customHeight="1" x14ac:dyDescent="0.2">
      <c r="K6" s="28" t="s">
        <v>206</v>
      </c>
      <c r="L6" s="148"/>
      <c r="M6" s="148"/>
      <c r="N6" s="148"/>
      <c r="O6" s="148"/>
      <c r="P6" s="148"/>
      <c r="Q6" s="148"/>
      <c r="R6" s="148"/>
      <c r="S6" s="148"/>
      <c r="T6" s="911" t="s">
        <v>844</v>
      </c>
    </row>
    <row r="7" spans="1:22" ht="15" customHeight="1" thickBot="1" x14ac:dyDescent="0.25">
      <c r="A7" s="28" t="s">
        <v>272</v>
      </c>
      <c r="J7" s="911" t="s">
        <v>208</v>
      </c>
      <c r="K7" s="28" t="s">
        <v>272</v>
      </c>
      <c r="L7" s="19"/>
      <c r="M7" s="19"/>
      <c r="N7" s="19"/>
      <c r="O7" s="19"/>
      <c r="P7" s="19"/>
      <c r="Q7" s="19"/>
      <c r="R7" s="19"/>
      <c r="S7" s="19"/>
      <c r="T7" s="911" t="s">
        <v>208</v>
      </c>
    </row>
    <row r="8" spans="1:22" ht="33" customHeight="1" thickBot="1" x14ac:dyDescent="0.25">
      <c r="A8" s="41" t="s">
        <v>402</v>
      </c>
      <c r="B8" s="114">
        <v>1993</v>
      </c>
      <c r="C8" s="42">
        <v>2000</v>
      </c>
      <c r="D8" s="114">
        <v>2005</v>
      </c>
      <c r="E8" s="42">
        <v>2010</v>
      </c>
      <c r="F8" s="42">
        <v>2015</v>
      </c>
      <c r="G8" s="42">
        <v>2020</v>
      </c>
      <c r="H8" s="42">
        <v>2021</v>
      </c>
      <c r="I8" s="42">
        <v>2022</v>
      </c>
      <c r="J8" s="115" t="s">
        <v>403</v>
      </c>
      <c r="K8" s="41" t="s">
        <v>402</v>
      </c>
      <c r="L8" s="219">
        <v>1993</v>
      </c>
      <c r="M8" s="42">
        <v>2000</v>
      </c>
      <c r="N8" s="42">
        <v>2005</v>
      </c>
      <c r="O8" s="42">
        <v>2010</v>
      </c>
      <c r="P8" s="42">
        <v>2015</v>
      </c>
      <c r="Q8" s="42">
        <v>2020</v>
      </c>
      <c r="R8" s="42">
        <v>2021</v>
      </c>
      <c r="S8" s="42">
        <v>2022</v>
      </c>
      <c r="T8" s="115" t="s">
        <v>403</v>
      </c>
    </row>
    <row r="9" spans="1:22" ht="15" customHeight="1" x14ac:dyDescent="0.2">
      <c r="A9" s="7" t="s">
        <v>211</v>
      </c>
      <c r="B9" s="220">
        <v>123.6</v>
      </c>
      <c r="C9" s="221">
        <v>188.3</v>
      </c>
      <c r="D9" s="221">
        <v>188.5</v>
      </c>
      <c r="E9" s="221">
        <v>231.9601272374</v>
      </c>
      <c r="F9" s="221">
        <v>258.57639762500014</v>
      </c>
      <c r="G9" s="222">
        <v>268.12491480000006</v>
      </c>
      <c r="H9" s="693">
        <v>251.4</v>
      </c>
      <c r="I9" s="693">
        <v>252.24104780000008</v>
      </c>
      <c r="J9" s="223" t="s">
        <v>212</v>
      </c>
      <c r="K9" s="7" t="s">
        <v>213</v>
      </c>
      <c r="L9" s="220">
        <v>315.2</v>
      </c>
      <c r="M9" s="224">
        <v>494</v>
      </c>
      <c r="N9" s="224">
        <v>539.70000000000005</v>
      </c>
      <c r="O9" s="224">
        <v>604.44510795027497</v>
      </c>
      <c r="P9" s="224">
        <v>585.2581124374999</v>
      </c>
      <c r="Q9" s="160">
        <v>587.44746922499996</v>
      </c>
      <c r="R9" s="694">
        <v>558</v>
      </c>
      <c r="S9" s="694">
        <v>550.03256587500005</v>
      </c>
      <c r="T9" s="174" t="s">
        <v>214</v>
      </c>
    </row>
    <row r="10" spans="1:22" ht="15" customHeight="1" x14ac:dyDescent="0.2">
      <c r="A10" s="225" t="s">
        <v>404</v>
      </c>
      <c r="B10" s="37"/>
      <c r="C10" s="27"/>
      <c r="D10" s="27"/>
      <c r="E10" s="27"/>
      <c r="F10" s="27"/>
      <c r="G10" s="226"/>
      <c r="H10" s="695"/>
      <c r="I10" s="695"/>
      <c r="J10" s="227" t="s">
        <v>405</v>
      </c>
      <c r="K10" s="225" t="s">
        <v>404</v>
      </c>
      <c r="L10" s="228"/>
      <c r="M10" s="172"/>
      <c r="N10" s="172"/>
      <c r="O10" s="172"/>
      <c r="P10" s="172"/>
      <c r="Q10" s="172"/>
      <c r="R10" s="688"/>
      <c r="S10" s="688"/>
      <c r="T10" s="227" t="s">
        <v>405</v>
      </c>
    </row>
    <row r="11" spans="1:22" ht="12" customHeight="1" x14ac:dyDescent="0.2">
      <c r="A11" s="906" t="s">
        <v>215</v>
      </c>
      <c r="B11" s="229"/>
      <c r="C11" s="230"/>
      <c r="D11" s="230"/>
      <c r="E11" s="230"/>
      <c r="F11" s="230"/>
      <c r="G11" s="230"/>
      <c r="H11" s="696"/>
      <c r="I11" s="696"/>
      <c r="J11" s="231"/>
      <c r="K11" s="906" t="s">
        <v>215</v>
      </c>
      <c r="L11" s="229"/>
      <c r="M11" s="168"/>
      <c r="N11" s="168"/>
      <c r="O11" s="168"/>
      <c r="P11" s="168"/>
      <c r="Q11" s="168"/>
      <c r="R11" s="689"/>
      <c r="S11" s="689"/>
      <c r="T11" s="231"/>
    </row>
    <row r="12" spans="1:22" ht="27.75" customHeight="1" x14ac:dyDescent="0.2">
      <c r="A12" s="21" t="s">
        <v>216</v>
      </c>
      <c r="B12" s="37">
        <v>5.2159957250608606</v>
      </c>
      <c r="C12" s="27">
        <v>6.4842465864749981</v>
      </c>
      <c r="D12" s="27">
        <v>5.1714196955891101</v>
      </c>
      <c r="E12" s="27">
        <v>5.2020482573750302</v>
      </c>
      <c r="F12" s="27">
        <v>5.0378622700000264</v>
      </c>
      <c r="G12" s="50">
        <v>4.4278745500000003</v>
      </c>
      <c r="H12" s="688">
        <v>5.0999999999999996</v>
      </c>
      <c r="I12" s="697">
        <v>4.0535450250000009</v>
      </c>
      <c r="J12" s="895" t="s">
        <v>217</v>
      </c>
      <c r="K12" s="21" t="s">
        <v>216</v>
      </c>
      <c r="L12" s="37">
        <v>20.032840665859894</v>
      </c>
      <c r="M12" s="172">
        <v>31.422668672577593</v>
      </c>
      <c r="N12" s="172">
        <v>27.306877580528596</v>
      </c>
      <c r="O12" s="172">
        <v>31.948936657725</v>
      </c>
      <c r="P12" s="172">
        <v>30.263852467499994</v>
      </c>
      <c r="Q12" s="27">
        <v>29.4895803</v>
      </c>
      <c r="R12" s="697">
        <v>26</v>
      </c>
      <c r="S12" s="697">
        <v>28.294430549999991</v>
      </c>
      <c r="T12" s="895" t="s">
        <v>217</v>
      </c>
    </row>
    <row r="13" spans="1:22" ht="15.75" customHeight="1" x14ac:dyDescent="0.2">
      <c r="A13" s="25" t="s">
        <v>218</v>
      </c>
      <c r="B13" s="938" t="s">
        <v>10</v>
      </c>
      <c r="C13" s="846" t="s">
        <v>11</v>
      </c>
      <c r="D13" s="842" t="s">
        <v>10</v>
      </c>
      <c r="E13" s="939" t="s">
        <v>10</v>
      </c>
      <c r="F13" s="939" t="s">
        <v>11</v>
      </c>
      <c r="G13" s="939" t="s">
        <v>11</v>
      </c>
      <c r="H13" s="938" t="s">
        <v>11</v>
      </c>
      <c r="I13" s="938" t="s">
        <v>11</v>
      </c>
      <c r="J13" s="913" t="s">
        <v>219</v>
      </c>
      <c r="K13" s="25" t="s">
        <v>218</v>
      </c>
      <c r="L13" s="144" t="s">
        <v>10</v>
      </c>
      <c r="M13" s="172">
        <v>0.77060414956676804</v>
      </c>
      <c r="N13" s="172">
        <v>1.1262478564426752</v>
      </c>
      <c r="O13" s="172">
        <v>1.41216035327503</v>
      </c>
      <c r="P13" s="939" t="s">
        <v>10</v>
      </c>
      <c r="Q13" s="846" t="s">
        <v>10</v>
      </c>
      <c r="R13" s="938" t="s">
        <v>10</v>
      </c>
      <c r="S13" s="938" t="s">
        <v>11</v>
      </c>
      <c r="T13" s="913" t="s">
        <v>219</v>
      </c>
    </row>
    <row r="14" spans="1:22" ht="15.75" customHeight="1" x14ac:dyDescent="0.2">
      <c r="A14" s="25" t="s">
        <v>220</v>
      </c>
      <c r="B14" s="37">
        <v>19.615664980891115</v>
      </c>
      <c r="C14" s="27">
        <v>16.954012159346359</v>
      </c>
      <c r="D14" s="27">
        <v>15.794758485621244</v>
      </c>
      <c r="E14" s="27">
        <v>14.84137128595</v>
      </c>
      <c r="F14" s="27">
        <v>14.253624330000022</v>
      </c>
      <c r="G14" s="172">
        <v>15.9359839</v>
      </c>
      <c r="H14" s="688">
        <v>15.1</v>
      </c>
      <c r="I14" s="697">
        <v>14.911905600000003</v>
      </c>
      <c r="J14" s="913" t="s">
        <v>221</v>
      </c>
      <c r="K14" s="25" t="s">
        <v>220</v>
      </c>
      <c r="L14" s="37">
        <v>42.885917019376095</v>
      </c>
      <c r="M14" s="172">
        <v>58.226921308082929</v>
      </c>
      <c r="N14" s="172">
        <v>68.21757483202687</v>
      </c>
      <c r="O14" s="172">
        <v>76.878843669199895</v>
      </c>
      <c r="P14" s="172">
        <v>77.355612222500099</v>
      </c>
      <c r="Q14" s="232">
        <v>75.986602024999996</v>
      </c>
      <c r="R14" s="697">
        <v>64.7</v>
      </c>
      <c r="S14" s="697">
        <v>63.838853599999972</v>
      </c>
      <c r="T14" s="913" t="s">
        <v>221</v>
      </c>
    </row>
    <row r="15" spans="1:22" ht="37.5" customHeight="1" x14ac:dyDescent="0.2">
      <c r="A15" s="21" t="s">
        <v>222</v>
      </c>
      <c r="B15" s="938" t="s">
        <v>10</v>
      </c>
      <c r="C15" s="846" t="s">
        <v>10</v>
      </c>
      <c r="D15" s="842" t="s">
        <v>11</v>
      </c>
      <c r="E15" s="939" t="s">
        <v>10</v>
      </c>
      <c r="F15" s="939" t="s">
        <v>10</v>
      </c>
      <c r="G15" s="846" t="s">
        <v>10</v>
      </c>
      <c r="H15" s="938" t="s">
        <v>10</v>
      </c>
      <c r="I15" s="938" t="s">
        <v>10</v>
      </c>
      <c r="J15" s="895" t="s">
        <v>406</v>
      </c>
      <c r="K15" s="21" t="s">
        <v>222</v>
      </c>
      <c r="L15" s="37">
        <v>2.0716570802699708</v>
      </c>
      <c r="M15" s="172">
        <v>2.9726648118985008</v>
      </c>
      <c r="N15" s="172">
        <v>3.3777534197527332</v>
      </c>
      <c r="O15" s="172">
        <v>3.7702511752500301</v>
      </c>
      <c r="P15" s="172">
        <v>1.289148642500026</v>
      </c>
      <c r="Q15" s="27">
        <v>0.859813775</v>
      </c>
      <c r="R15" s="697">
        <v>1.8</v>
      </c>
      <c r="S15" s="697">
        <v>2.9069096500000007</v>
      </c>
      <c r="T15" s="895" t="s">
        <v>406</v>
      </c>
    </row>
    <row r="16" spans="1:22" ht="37.5" customHeight="1" x14ac:dyDescent="0.2">
      <c r="A16" s="21" t="s">
        <v>265</v>
      </c>
      <c r="B16" s="938" t="s">
        <v>10</v>
      </c>
      <c r="C16" s="846" t="s">
        <v>10</v>
      </c>
      <c r="D16" s="842" t="s">
        <v>10</v>
      </c>
      <c r="E16" s="939" t="s">
        <v>10</v>
      </c>
      <c r="F16" s="27">
        <v>0.607635587500025</v>
      </c>
      <c r="G16" s="846" t="s">
        <v>10</v>
      </c>
      <c r="H16" s="938" t="s">
        <v>11</v>
      </c>
      <c r="I16" s="938" t="s">
        <v>11</v>
      </c>
      <c r="J16" s="895" t="s">
        <v>266</v>
      </c>
      <c r="K16" s="21" t="s">
        <v>265</v>
      </c>
      <c r="L16" s="37">
        <v>1.0206278968919109</v>
      </c>
      <c r="M16" s="172">
        <v>1.7759202287832871</v>
      </c>
      <c r="N16" s="172">
        <v>2.212552552215346</v>
      </c>
      <c r="O16" s="172">
        <v>2.5544578690000201</v>
      </c>
      <c r="P16" s="172">
        <v>2.9013408025000249</v>
      </c>
      <c r="Q16" s="27">
        <v>1.4106301750000001</v>
      </c>
      <c r="R16" s="697">
        <v>2</v>
      </c>
      <c r="S16" s="697">
        <v>0.81386009999999998</v>
      </c>
      <c r="T16" s="895" t="s">
        <v>266</v>
      </c>
    </row>
    <row r="17" spans="1:20" ht="15.75" customHeight="1" x14ac:dyDescent="0.2">
      <c r="A17" s="25" t="s">
        <v>226</v>
      </c>
      <c r="B17" s="37">
        <v>3.4458583259449336</v>
      </c>
      <c r="C17" s="27">
        <v>4.4494284005161955</v>
      </c>
      <c r="D17" s="27">
        <v>1.6007777895020747</v>
      </c>
      <c r="E17" s="27">
        <v>3.1873382597500202</v>
      </c>
      <c r="F17" s="27">
        <v>1.602998002500025</v>
      </c>
      <c r="G17" s="172">
        <v>2.9071666500000002</v>
      </c>
      <c r="H17" s="688">
        <v>2.2000000000000002</v>
      </c>
      <c r="I17" s="697">
        <v>2.7308974000000004</v>
      </c>
      <c r="J17" s="913" t="s">
        <v>227</v>
      </c>
      <c r="K17" s="25" t="s">
        <v>226</v>
      </c>
      <c r="L17" s="37">
        <v>68.244421900425237</v>
      </c>
      <c r="M17" s="172">
        <v>133.96893253177177</v>
      </c>
      <c r="N17" s="172">
        <v>165.24680723630763</v>
      </c>
      <c r="O17" s="172">
        <v>179.334783628325</v>
      </c>
      <c r="P17" s="172">
        <v>158.75872045000017</v>
      </c>
      <c r="Q17" s="27">
        <v>161.285024225</v>
      </c>
      <c r="R17" s="697">
        <v>152.4</v>
      </c>
      <c r="S17" s="697">
        <v>159.81404060000011</v>
      </c>
      <c r="T17" s="913" t="s">
        <v>227</v>
      </c>
    </row>
    <row r="18" spans="1:20" ht="37.5" customHeight="1" x14ac:dyDescent="0.2">
      <c r="A18" s="21" t="s">
        <v>228</v>
      </c>
      <c r="B18" s="37">
        <v>37.405387114554749</v>
      </c>
      <c r="C18" s="27">
        <v>55.683292660721065</v>
      </c>
      <c r="D18" s="27">
        <v>42.953281730575071</v>
      </c>
      <c r="E18" s="27">
        <v>41.974113224474998</v>
      </c>
      <c r="F18" s="27">
        <v>43.570770840000051</v>
      </c>
      <c r="G18" s="172">
        <v>30.920667349999999</v>
      </c>
      <c r="H18" s="688">
        <v>26.5</v>
      </c>
      <c r="I18" s="697">
        <v>28.829508150000024</v>
      </c>
      <c r="J18" s="895" t="s">
        <v>229</v>
      </c>
      <c r="K18" s="21" t="s">
        <v>228</v>
      </c>
      <c r="L18" s="37">
        <v>74.802056054672448</v>
      </c>
      <c r="M18" s="172">
        <v>108.7699041241745</v>
      </c>
      <c r="N18" s="172">
        <v>99.845326493943958</v>
      </c>
      <c r="O18" s="172">
        <v>87.874625454824695</v>
      </c>
      <c r="P18" s="172">
        <v>89.226139849999825</v>
      </c>
      <c r="Q18" s="27">
        <v>69.0730808</v>
      </c>
      <c r="R18" s="697">
        <v>64.599999999999994</v>
      </c>
      <c r="S18" s="697">
        <v>63.270876499999972</v>
      </c>
      <c r="T18" s="895" t="s">
        <v>229</v>
      </c>
    </row>
    <row r="19" spans="1:20" ht="15.75" customHeight="1" x14ac:dyDescent="0.2">
      <c r="A19" s="25" t="s">
        <v>230</v>
      </c>
      <c r="B19" s="37">
        <v>2.4623171804027555</v>
      </c>
      <c r="C19" s="27">
        <v>3.1707939208649831</v>
      </c>
      <c r="D19" s="27">
        <v>3.7946043188968863</v>
      </c>
      <c r="E19" s="27">
        <v>1.96851677940003</v>
      </c>
      <c r="F19" s="27">
        <v>2.2256220300000251</v>
      </c>
      <c r="G19" s="172">
        <v>2.3046389500000002</v>
      </c>
      <c r="H19" s="688">
        <v>1.7</v>
      </c>
      <c r="I19" s="697">
        <v>1.2828810499999999</v>
      </c>
      <c r="J19" s="913" t="s">
        <v>231</v>
      </c>
      <c r="K19" s="25" t="s">
        <v>230</v>
      </c>
      <c r="L19" s="37">
        <v>25.801579697229702</v>
      </c>
      <c r="M19" s="172">
        <v>36.437826744280429</v>
      </c>
      <c r="N19" s="172">
        <v>35.428798947545403</v>
      </c>
      <c r="O19" s="172">
        <v>33.950755349650002</v>
      </c>
      <c r="P19" s="172">
        <v>26.29970503000003</v>
      </c>
      <c r="Q19" s="27">
        <v>28.835644950000002</v>
      </c>
      <c r="R19" s="697">
        <v>27.5</v>
      </c>
      <c r="S19" s="697">
        <v>25.110493900000002</v>
      </c>
      <c r="T19" s="913" t="s">
        <v>231</v>
      </c>
    </row>
    <row r="20" spans="1:20" ht="27" customHeight="1" x14ac:dyDescent="0.2">
      <c r="A20" s="21" t="s">
        <v>232</v>
      </c>
      <c r="B20" s="37">
        <v>7.9578125682721108</v>
      </c>
      <c r="C20" s="27">
        <v>10.965360864694093</v>
      </c>
      <c r="D20" s="27">
        <v>11.881643017186608</v>
      </c>
      <c r="E20" s="27">
        <v>12.020077785174999</v>
      </c>
      <c r="F20" s="27">
        <v>11.940135267500018</v>
      </c>
      <c r="G20" s="172">
        <v>11.777071075</v>
      </c>
      <c r="H20" s="688">
        <v>10.199999999999999</v>
      </c>
      <c r="I20" s="697">
        <v>11.497230875000009</v>
      </c>
      <c r="J20" s="895" t="s">
        <v>233</v>
      </c>
      <c r="K20" s="21" t="s">
        <v>232</v>
      </c>
      <c r="L20" s="37">
        <v>14.991612832397518</v>
      </c>
      <c r="M20" s="172">
        <v>20.462311862503618</v>
      </c>
      <c r="N20" s="172">
        <v>21.492539023306595</v>
      </c>
      <c r="O20" s="172">
        <v>23.34515077815</v>
      </c>
      <c r="P20" s="172">
        <v>22.119736610000029</v>
      </c>
      <c r="Q20" s="172">
        <v>20.114445025000002</v>
      </c>
      <c r="R20" s="688">
        <v>18</v>
      </c>
      <c r="S20" s="688">
        <v>17.024545850000003</v>
      </c>
      <c r="T20" s="895" t="s">
        <v>233</v>
      </c>
    </row>
    <row r="21" spans="1:20" ht="27.75" customHeight="1" x14ac:dyDescent="0.2">
      <c r="A21" s="21" t="s">
        <v>234</v>
      </c>
      <c r="B21" s="37">
        <v>1.7886700296586164</v>
      </c>
      <c r="C21" s="27">
        <v>2.610571687722369</v>
      </c>
      <c r="D21" s="27">
        <v>3.3074194148859357</v>
      </c>
      <c r="E21" s="27">
        <v>6.1146210468000302</v>
      </c>
      <c r="F21" s="27">
        <v>4.6896797075000256</v>
      </c>
      <c r="G21" s="172">
        <v>9.057371775</v>
      </c>
      <c r="H21" s="688">
        <v>6.2</v>
      </c>
      <c r="I21" s="697">
        <v>7.0948879749999989</v>
      </c>
      <c r="J21" s="895" t="s">
        <v>235</v>
      </c>
      <c r="K21" s="21" t="s">
        <v>234</v>
      </c>
      <c r="L21" s="37">
        <v>7.7984524289553034</v>
      </c>
      <c r="M21" s="172">
        <v>11.051222958268367</v>
      </c>
      <c r="N21" s="172">
        <v>12.590056324156533</v>
      </c>
      <c r="O21" s="172">
        <v>27.5759913787</v>
      </c>
      <c r="P21" s="172">
        <v>25.875003554999999</v>
      </c>
      <c r="Q21" s="172">
        <v>44.174105499999996</v>
      </c>
      <c r="R21" s="688">
        <v>47</v>
      </c>
      <c r="S21" s="688">
        <v>43.238039000000008</v>
      </c>
      <c r="T21" s="895" t="s">
        <v>235</v>
      </c>
    </row>
    <row r="22" spans="1:20" ht="22.15" customHeight="1" x14ac:dyDescent="0.2">
      <c r="A22" s="25" t="s">
        <v>236</v>
      </c>
      <c r="B22" s="37">
        <v>0.50926611265054389</v>
      </c>
      <c r="C22" s="27">
        <v>5.5276782624363401</v>
      </c>
      <c r="D22" s="27">
        <v>9.2506684896738651</v>
      </c>
      <c r="E22" s="27">
        <v>13.051099782650001</v>
      </c>
      <c r="F22" s="27">
        <v>14.466300797500015</v>
      </c>
      <c r="G22" s="172">
        <v>11.773820499999999</v>
      </c>
      <c r="H22" s="688">
        <v>11.5</v>
      </c>
      <c r="I22" s="697">
        <v>10.968887400000007</v>
      </c>
      <c r="J22" s="895" t="s">
        <v>237</v>
      </c>
      <c r="K22" s="25" t="s">
        <v>236</v>
      </c>
      <c r="L22" s="37">
        <v>1.0074539481484104</v>
      </c>
      <c r="M22" s="172">
        <v>7.5247888972535062</v>
      </c>
      <c r="N22" s="172">
        <v>10.541611565446878</v>
      </c>
      <c r="O22" s="172">
        <v>15.862933993075</v>
      </c>
      <c r="P22" s="172">
        <v>16.018748225000028</v>
      </c>
      <c r="Q22" s="172">
        <v>16.42859975</v>
      </c>
      <c r="R22" s="688">
        <v>16.100000000000001</v>
      </c>
      <c r="S22" s="688">
        <v>15.41833225000002</v>
      </c>
      <c r="T22" s="895" t="s">
        <v>237</v>
      </c>
    </row>
    <row r="23" spans="1:20" ht="15.75" customHeight="1" x14ac:dyDescent="0.2">
      <c r="A23" s="25" t="s">
        <v>238</v>
      </c>
      <c r="B23" s="37">
        <v>1.5026755009453621</v>
      </c>
      <c r="C23" s="27">
        <v>1.900602153720873</v>
      </c>
      <c r="D23" s="27">
        <v>3.087330118461399</v>
      </c>
      <c r="E23" s="27">
        <v>5.3443870182500302</v>
      </c>
      <c r="F23" s="27">
        <v>8.2578488300000235</v>
      </c>
      <c r="G23" s="172">
        <v>6.5958209500000002</v>
      </c>
      <c r="H23" s="688">
        <v>6.7</v>
      </c>
      <c r="I23" s="697">
        <v>7.5364084999999994</v>
      </c>
      <c r="J23" s="913" t="s">
        <v>239</v>
      </c>
      <c r="K23" s="25" t="s">
        <v>238</v>
      </c>
      <c r="L23" s="37">
        <v>1.7492019344663814</v>
      </c>
      <c r="M23" s="172">
        <v>3.6746315295233485</v>
      </c>
      <c r="N23" s="172">
        <v>6.1886770957492976</v>
      </c>
      <c r="O23" s="172">
        <v>9.6294197075000199</v>
      </c>
      <c r="P23" s="172">
        <v>14.124344672500017</v>
      </c>
      <c r="Q23" s="172">
        <v>11.838859025</v>
      </c>
      <c r="R23" s="688">
        <v>11.8</v>
      </c>
      <c r="S23" s="688">
        <v>12.158423450000003</v>
      </c>
      <c r="T23" s="913" t="s">
        <v>239</v>
      </c>
    </row>
    <row r="24" spans="1:20" ht="27.75" customHeight="1" x14ac:dyDescent="0.2">
      <c r="A24" s="21" t="s">
        <v>267</v>
      </c>
      <c r="B24" s="37">
        <v>12.334029662829504</v>
      </c>
      <c r="C24" s="27">
        <v>24.191411141408835</v>
      </c>
      <c r="D24" s="27">
        <v>24.969560397068516</v>
      </c>
      <c r="E24" s="27">
        <v>41.1588986937249</v>
      </c>
      <c r="F24" s="27">
        <v>47.248325650000119</v>
      </c>
      <c r="G24" s="172">
        <v>51.715712025000002</v>
      </c>
      <c r="H24" s="688">
        <v>50.8</v>
      </c>
      <c r="I24" s="697">
        <v>49.542097475000006</v>
      </c>
      <c r="J24" s="895" t="s">
        <v>241</v>
      </c>
      <c r="K24" s="21" t="s">
        <v>267</v>
      </c>
      <c r="L24" s="37">
        <v>18.289734530918768</v>
      </c>
      <c r="M24" s="172">
        <v>25.570633613691292</v>
      </c>
      <c r="N24" s="172">
        <v>28.471985270007472</v>
      </c>
      <c r="O24" s="172">
        <v>53.949097733600098</v>
      </c>
      <c r="P24" s="172">
        <v>59.387274975000011</v>
      </c>
      <c r="Q24" s="172">
        <v>60.542751700000004</v>
      </c>
      <c r="R24" s="688">
        <v>61.7</v>
      </c>
      <c r="S24" s="688">
        <v>56.923068699999902</v>
      </c>
      <c r="T24" s="895" t="s">
        <v>241</v>
      </c>
    </row>
    <row r="25" spans="1:20" ht="27.75" customHeight="1" x14ac:dyDescent="0.2">
      <c r="A25" s="21" t="s">
        <v>242</v>
      </c>
      <c r="B25" s="37">
        <v>6.379037657745628</v>
      </c>
      <c r="C25" s="27">
        <v>12.103165225144997</v>
      </c>
      <c r="D25" s="27">
        <v>12.64786773081333</v>
      </c>
      <c r="E25" s="27">
        <v>7.1717881602500198</v>
      </c>
      <c r="F25" s="27">
        <v>7.3199143850000263</v>
      </c>
      <c r="G25" s="172">
        <v>13.821830799999999</v>
      </c>
      <c r="H25" s="688">
        <v>11.7</v>
      </c>
      <c r="I25" s="697">
        <v>9.427170024999997</v>
      </c>
      <c r="J25" s="895" t="s">
        <v>243</v>
      </c>
      <c r="K25" s="21" t="s">
        <v>242</v>
      </c>
      <c r="L25" s="37">
        <v>10.725320385650768</v>
      </c>
      <c r="M25" s="172">
        <v>15.138888813568236</v>
      </c>
      <c r="N25" s="172">
        <v>16.627140429013476</v>
      </c>
      <c r="O25" s="172">
        <v>11.541910763900001</v>
      </c>
      <c r="P25" s="172">
        <v>12.863940845000013</v>
      </c>
      <c r="Q25" s="172">
        <v>14.3607116</v>
      </c>
      <c r="R25" s="688">
        <v>13.9</v>
      </c>
      <c r="S25" s="688">
        <v>10.507769475</v>
      </c>
      <c r="T25" s="895" t="s">
        <v>243</v>
      </c>
    </row>
    <row r="26" spans="1:20" ht="37.5" customHeight="1" x14ac:dyDescent="0.2">
      <c r="A26" s="21" t="s">
        <v>244</v>
      </c>
      <c r="B26" s="37">
        <v>0.9338264134775216</v>
      </c>
      <c r="C26" s="939" t="s">
        <v>10</v>
      </c>
      <c r="D26" s="27">
        <v>1.1277335610648163</v>
      </c>
      <c r="E26" s="27">
        <v>1.1361989485000299</v>
      </c>
      <c r="F26" s="939" t="s">
        <v>10</v>
      </c>
      <c r="G26" s="939" t="s">
        <v>10</v>
      </c>
      <c r="H26" s="939" t="s">
        <v>10</v>
      </c>
      <c r="I26" s="938" t="s">
        <v>10</v>
      </c>
      <c r="J26" s="895" t="s">
        <v>407</v>
      </c>
      <c r="K26" s="21" t="s">
        <v>244</v>
      </c>
      <c r="L26" s="37">
        <v>2.2532151224904218</v>
      </c>
      <c r="M26" s="172">
        <v>2.2135832347674409</v>
      </c>
      <c r="N26" s="172">
        <v>3.7549392905791725</v>
      </c>
      <c r="O26" s="172">
        <v>2.9421710990000198</v>
      </c>
      <c r="P26" s="172">
        <v>0.75074521250002502</v>
      </c>
      <c r="Q26" s="846" t="s">
        <v>10</v>
      </c>
      <c r="R26" s="697">
        <v>0.6</v>
      </c>
      <c r="S26" s="697">
        <v>1.2768568749999998</v>
      </c>
      <c r="T26" s="895" t="s">
        <v>407</v>
      </c>
    </row>
    <row r="27" spans="1:20" ht="15.75" customHeight="1" x14ac:dyDescent="0.2">
      <c r="A27" s="25" t="s">
        <v>246</v>
      </c>
      <c r="B27" s="37">
        <v>1.7687383653123265</v>
      </c>
      <c r="C27" s="27">
        <v>3.2158383542559039</v>
      </c>
      <c r="D27" s="27">
        <v>4.3539285272663006</v>
      </c>
      <c r="E27" s="27">
        <v>6.2261458791250304</v>
      </c>
      <c r="F27" s="27">
        <v>10.181947597500018</v>
      </c>
      <c r="G27" s="172">
        <v>11.407214975</v>
      </c>
      <c r="H27" s="688">
        <v>8.9</v>
      </c>
      <c r="I27" s="697">
        <v>8.6777338999999998</v>
      </c>
      <c r="J27" s="913" t="s">
        <v>247</v>
      </c>
      <c r="K27" s="25" t="s">
        <v>246</v>
      </c>
      <c r="L27" s="37">
        <v>2.2048949682718648</v>
      </c>
      <c r="M27" s="172">
        <v>3.7774566951138726</v>
      </c>
      <c r="N27" s="172">
        <v>5.4375026442507677</v>
      </c>
      <c r="O27" s="172">
        <v>5.7937324427750196</v>
      </c>
      <c r="P27" s="172">
        <v>6.5160962550000256</v>
      </c>
      <c r="Q27" s="172">
        <v>9.2002639750000004</v>
      </c>
      <c r="R27" s="688">
        <v>10.3</v>
      </c>
      <c r="S27" s="688">
        <v>8.7532677500000009</v>
      </c>
      <c r="T27" s="913" t="s">
        <v>247</v>
      </c>
    </row>
    <row r="28" spans="1:20" ht="27.75" customHeight="1" x14ac:dyDescent="0.2">
      <c r="A28" s="25" t="s">
        <v>248</v>
      </c>
      <c r="B28" s="37">
        <v>5.7970476263870285</v>
      </c>
      <c r="C28" s="27">
        <v>12.599264630223916</v>
      </c>
      <c r="D28" s="27">
        <v>15.251627424472977</v>
      </c>
      <c r="E28" s="27">
        <v>20.0646056253</v>
      </c>
      <c r="F28" s="27">
        <v>17.892533340000021</v>
      </c>
      <c r="G28" s="172">
        <v>17.108710025000001</v>
      </c>
      <c r="H28" s="688">
        <v>20.7</v>
      </c>
      <c r="I28" s="697">
        <v>17.478611250000007</v>
      </c>
      <c r="J28" s="895" t="s">
        <v>269</v>
      </c>
      <c r="K28" s="25" t="s">
        <v>248</v>
      </c>
      <c r="L28" s="37">
        <v>5.7723492379782719</v>
      </c>
      <c r="M28" s="172">
        <v>10.123798555879578</v>
      </c>
      <c r="N28" s="172">
        <v>12.19731880709573</v>
      </c>
      <c r="O28" s="172">
        <v>7.4870979068000301</v>
      </c>
      <c r="P28" s="172">
        <v>9.1352265400000228</v>
      </c>
      <c r="Q28" s="172">
        <v>9.9897238000000002</v>
      </c>
      <c r="R28" s="688">
        <v>7.4</v>
      </c>
      <c r="S28" s="688">
        <v>7.3081320249999999</v>
      </c>
      <c r="T28" s="895" t="s">
        <v>269</v>
      </c>
    </row>
    <row r="29" spans="1:20" ht="27.75" customHeight="1" x14ac:dyDescent="0.2">
      <c r="A29" s="21" t="s">
        <v>250</v>
      </c>
      <c r="B29" s="37">
        <v>2.303026276310157</v>
      </c>
      <c r="C29" s="27">
        <v>4.715308595274819</v>
      </c>
      <c r="D29" s="27">
        <v>5.2987119965896481</v>
      </c>
      <c r="E29" s="27">
        <v>5.8975721812500197</v>
      </c>
      <c r="F29" s="27">
        <v>6.3030035900000243</v>
      </c>
      <c r="G29" s="172">
        <v>7.298655975</v>
      </c>
      <c r="H29" s="688">
        <v>8.1</v>
      </c>
      <c r="I29" s="697">
        <v>5.8092999749999983</v>
      </c>
      <c r="J29" s="895" t="s">
        <v>251</v>
      </c>
      <c r="K29" s="21" t="s">
        <v>250</v>
      </c>
      <c r="L29" s="37">
        <v>7.4568735540328577</v>
      </c>
      <c r="M29" s="172">
        <v>10.815620708113782</v>
      </c>
      <c r="N29" s="172">
        <v>12.054323199705342</v>
      </c>
      <c r="O29" s="172">
        <v>12.854916075149999</v>
      </c>
      <c r="P29" s="172">
        <v>15.815155250000021</v>
      </c>
      <c r="Q29" s="172">
        <v>15.06968835</v>
      </c>
      <c r="R29" s="688">
        <v>14.6</v>
      </c>
      <c r="S29" s="688">
        <v>16.0178808</v>
      </c>
      <c r="T29" s="895" t="s">
        <v>251</v>
      </c>
    </row>
    <row r="30" spans="1:20" ht="15.75" customHeight="1" x14ac:dyDescent="0.2">
      <c r="A30" s="25" t="s">
        <v>252</v>
      </c>
      <c r="B30" s="37">
        <v>13.112231181111822</v>
      </c>
      <c r="C30" s="27">
        <v>22.863416856640089</v>
      </c>
      <c r="D30" s="27">
        <v>26.978740068567603</v>
      </c>
      <c r="E30" s="27">
        <v>34.236409978125103</v>
      </c>
      <c r="F30" s="27">
        <v>38.958119065000048</v>
      </c>
      <c r="G30" s="172">
        <v>43.732127025000004</v>
      </c>
      <c r="H30" s="688">
        <v>41.3</v>
      </c>
      <c r="I30" s="697">
        <v>46.716445525000033</v>
      </c>
      <c r="J30" s="913" t="s">
        <v>253</v>
      </c>
      <c r="K30" s="25" t="s">
        <v>252</v>
      </c>
      <c r="L30" s="37">
        <v>7.3765479881542984</v>
      </c>
      <c r="M30" s="172">
        <v>8.9287095423457821</v>
      </c>
      <c r="N30" s="172">
        <v>7.5973470588254912</v>
      </c>
      <c r="O30" s="172">
        <v>13.851398862275</v>
      </c>
      <c r="P30" s="172">
        <v>12.383165567500029</v>
      </c>
      <c r="Q30" s="172">
        <v>12.552960225000001</v>
      </c>
      <c r="R30" s="688">
        <v>12</v>
      </c>
      <c r="S30" s="688">
        <v>11.52448665</v>
      </c>
      <c r="T30" s="913" t="s">
        <v>253</v>
      </c>
    </row>
    <row r="31" spans="1:20" x14ac:dyDescent="0.2">
      <c r="A31" s="233"/>
      <c r="B31" s="234"/>
      <c r="C31" s="234"/>
      <c r="D31" s="234"/>
      <c r="E31" s="234"/>
      <c r="F31" s="234"/>
      <c r="G31" s="234"/>
      <c r="H31" s="234"/>
      <c r="I31" s="234"/>
      <c r="J31" s="235"/>
      <c r="L31" s="236"/>
      <c r="M31" s="236"/>
      <c r="N31" s="236"/>
      <c r="O31" s="236"/>
      <c r="P31" s="236"/>
      <c r="Q31" s="236"/>
      <c r="R31" s="236"/>
      <c r="S31" s="236"/>
    </row>
    <row r="32" spans="1:20" x14ac:dyDescent="0.2">
      <c r="A32" s="233"/>
      <c r="B32" s="234"/>
      <c r="C32" s="234"/>
      <c r="D32" s="234"/>
      <c r="E32" s="234"/>
      <c r="F32" s="234"/>
      <c r="G32" s="234"/>
      <c r="H32" s="234"/>
      <c r="I32" s="234"/>
      <c r="J32" s="235"/>
      <c r="K32" s="19"/>
      <c r="L32" s="236"/>
      <c r="M32" s="236"/>
      <c r="N32" s="236"/>
      <c r="O32" s="236"/>
      <c r="P32" s="236"/>
      <c r="Q32" s="236"/>
      <c r="R32" s="236"/>
      <c r="S32" s="236"/>
    </row>
    <row r="33" spans="1:34" x14ac:dyDescent="0.2">
      <c r="A33" s="233"/>
      <c r="B33" s="234"/>
      <c r="C33" s="234"/>
      <c r="D33" s="234"/>
      <c r="E33" s="234"/>
      <c r="F33" s="234"/>
      <c r="G33" s="234"/>
      <c r="H33" s="234"/>
      <c r="I33" s="234"/>
      <c r="J33" s="235"/>
      <c r="K33" s="19"/>
      <c r="L33" s="237"/>
      <c r="M33" s="237"/>
      <c r="N33" s="237"/>
      <c r="O33" s="237"/>
      <c r="P33" s="237"/>
      <c r="Q33" s="237"/>
      <c r="R33" s="237"/>
      <c r="S33" s="237"/>
      <c r="T33" s="19"/>
    </row>
    <row r="34" spans="1:34" x14ac:dyDescent="0.2">
      <c r="K34" s="19"/>
      <c r="L34" s="237"/>
      <c r="M34" s="237"/>
      <c r="N34" s="237"/>
      <c r="O34" s="237"/>
      <c r="P34" s="237"/>
      <c r="Q34" s="237"/>
      <c r="R34" s="237"/>
      <c r="S34" s="237"/>
      <c r="T34" s="19"/>
    </row>
    <row r="35" spans="1:34" ht="12.75" customHeight="1" x14ac:dyDescent="0.2">
      <c r="K35" s="19"/>
      <c r="L35" s="237"/>
      <c r="M35" s="237"/>
      <c r="N35" s="237"/>
      <c r="O35" s="237"/>
      <c r="P35" s="237"/>
      <c r="Q35" s="237"/>
      <c r="R35" s="237"/>
      <c r="S35" s="237"/>
      <c r="T35" s="19"/>
    </row>
    <row r="36" spans="1:34" ht="12.75" customHeight="1" x14ac:dyDescent="0.2">
      <c r="K36" s="19"/>
      <c r="L36" s="237"/>
      <c r="M36" s="237"/>
      <c r="N36" s="237"/>
      <c r="O36" s="237"/>
      <c r="P36" s="237"/>
      <c r="Q36" s="237"/>
      <c r="R36" s="237"/>
      <c r="S36" s="237"/>
      <c r="T36" s="19"/>
    </row>
    <row r="37" spans="1:34" ht="12.75" customHeight="1" x14ac:dyDescent="0.2">
      <c r="K37" s="19"/>
      <c r="L37" s="237"/>
      <c r="M37" s="237"/>
      <c r="N37" s="237"/>
      <c r="O37" s="237"/>
      <c r="P37" s="237"/>
      <c r="Q37" s="237"/>
      <c r="R37" s="237"/>
      <c r="S37" s="237"/>
      <c r="T37" s="19"/>
    </row>
    <row r="38" spans="1:34" ht="12.75" customHeight="1" x14ac:dyDescent="0.2">
      <c r="K38" s="19"/>
      <c r="L38" s="237"/>
      <c r="M38" s="237"/>
      <c r="N38" s="237"/>
      <c r="O38" s="237"/>
      <c r="P38" s="237"/>
      <c r="Q38" s="237"/>
      <c r="R38" s="237"/>
      <c r="S38" s="237"/>
      <c r="T38" s="19"/>
    </row>
    <row r="39" spans="1:34" ht="12.75" customHeight="1" x14ac:dyDescent="0.2">
      <c r="K39" s="19"/>
      <c r="L39" s="237"/>
      <c r="M39" s="237"/>
      <c r="N39" s="237"/>
      <c r="O39" s="237"/>
      <c r="P39" s="237"/>
      <c r="Q39" s="237"/>
      <c r="R39" s="237"/>
      <c r="S39" s="237"/>
      <c r="T39" s="19"/>
    </row>
    <row r="40" spans="1:34" ht="6" customHeight="1" x14ac:dyDescent="0.2">
      <c r="K40" s="19"/>
      <c r="L40" s="237"/>
      <c r="M40" s="237"/>
      <c r="N40" s="237"/>
      <c r="O40" s="237"/>
      <c r="P40" s="237"/>
      <c r="Q40" s="237"/>
      <c r="R40" s="237"/>
      <c r="S40" s="237"/>
      <c r="T40" s="19"/>
    </row>
    <row r="41" spans="1:34" ht="12.75" customHeight="1" x14ac:dyDescent="0.2">
      <c r="K41" s="19"/>
      <c r="L41" s="237"/>
      <c r="M41" s="237"/>
      <c r="N41" s="237"/>
      <c r="O41" s="237"/>
      <c r="P41" s="237"/>
      <c r="Q41" s="237"/>
      <c r="R41" s="237"/>
      <c r="S41" s="237"/>
      <c r="T41" s="19"/>
    </row>
    <row r="42" spans="1:34" ht="6" customHeight="1" x14ac:dyDescent="0.2">
      <c r="K42" s="19"/>
      <c r="L42" s="237"/>
      <c r="M42" s="237"/>
      <c r="N42" s="237"/>
      <c r="O42" s="237"/>
      <c r="P42" s="237"/>
      <c r="Q42" s="237"/>
      <c r="R42" s="237"/>
      <c r="S42" s="237"/>
      <c r="T42" s="19"/>
    </row>
    <row r="43" spans="1:34" ht="12.75" customHeight="1" x14ac:dyDescent="0.2">
      <c r="K43" s="19"/>
      <c r="L43" s="237"/>
      <c r="M43" s="237"/>
      <c r="N43" s="237"/>
      <c r="O43" s="237"/>
      <c r="P43" s="237"/>
      <c r="Q43" s="237"/>
      <c r="R43" s="237"/>
      <c r="S43" s="237"/>
      <c r="T43" s="19"/>
    </row>
    <row r="44" spans="1:34" ht="48.75" customHeight="1" x14ac:dyDescent="0.2">
      <c r="K44" s="19"/>
      <c r="L44" s="237"/>
      <c r="M44" s="237"/>
      <c r="N44" s="237"/>
      <c r="O44" s="237"/>
      <c r="P44" s="237"/>
      <c r="Q44" s="237"/>
      <c r="R44" s="237"/>
      <c r="S44" s="237"/>
      <c r="T44" s="19"/>
    </row>
    <row r="45" spans="1:34" ht="18" customHeight="1" x14ac:dyDescent="0.2">
      <c r="K45" s="19"/>
      <c r="L45" s="237"/>
      <c r="M45" s="237"/>
      <c r="N45" s="237"/>
      <c r="O45" s="237"/>
      <c r="P45" s="237"/>
      <c r="Q45" s="237"/>
      <c r="R45" s="237"/>
      <c r="S45" s="237"/>
      <c r="T45" s="19"/>
    </row>
    <row r="46" spans="1:34" ht="18" customHeight="1" x14ac:dyDescent="0.2">
      <c r="K46" s="19"/>
      <c r="L46" s="237"/>
      <c r="M46" s="237"/>
      <c r="N46" s="237"/>
      <c r="O46" s="237"/>
      <c r="P46" s="237"/>
      <c r="Q46" s="237"/>
      <c r="R46" s="237"/>
      <c r="S46" s="237"/>
      <c r="T46" s="19"/>
    </row>
    <row r="47" spans="1:34" ht="18" customHeight="1" x14ac:dyDescent="0.2">
      <c r="K47" s="19"/>
      <c r="L47" s="237"/>
      <c r="M47" s="237"/>
      <c r="N47" s="237"/>
      <c r="O47" s="237"/>
      <c r="P47" s="237"/>
      <c r="Q47" s="237"/>
      <c r="R47" s="237"/>
      <c r="S47" s="237"/>
      <c r="T47" s="19"/>
    </row>
    <row r="48" spans="1:34" ht="3.95" customHeight="1" x14ac:dyDescent="0.2">
      <c r="K48" s="19"/>
      <c r="L48" s="237"/>
      <c r="M48" s="237"/>
      <c r="N48" s="237"/>
      <c r="O48" s="237"/>
      <c r="P48" s="237"/>
      <c r="Q48" s="237"/>
      <c r="R48" s="237"/>
      <c r="S48" s="237"/>
      <c r="T48" s="19"/>
      <c r="U48" s="7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11:20" ht="12" customHeight="1" x14ac:dyDescent="0.2">
      <c r="K49" s="19"/>
      <c r="L49" s="237"/>
      <c r="M49" s="237"/>
      <c r="N49" s="237"/>
      <c r="O49" s="237"/>
      <c r="P49" s="237"/>
      <c r="Q49" s="237"/>
      <c r="R49" s="237"/>
      <c r="S49" s="237"/>
      <c r="T49" s="19"/>
    </row>
    <row r="50" spans="11:20" ht="33.75" customHeight="1" x14ac:dyDescent="0.2">
      <c r="K50" s="19"/>
      <c r="L50" s="237"/>
      <c r="M50" s="237"/>
      <c r="N50" s="237"/>
      <c r="O50" s="237"/>
      <c r="P50" s="237"/>
      <c r="Q50" s="237"/>
      <c r="R50" s="237"/>
      <c r="S50" s="237"/>
      <c r="T50" s="19"/>
    </row>
    <row r="51" spans="11:20" x14ac:dyDescent="0.2">
      <c r="K51" s="19"/>
      <c r="L51" s="237"/>
      <c r="M51" s="237"/>
      <c r="N51" s="237"/>
      <c r="O51" s="237"/>
      <c r="P51" s="237"/>
      <c r="Q51" s="237"/>
      <c r="R51" s="237"/>
      <c r="S51" s="237"/>
      <c r="T51" s="19"/>
    </row>
    <row r="52" spans="11:20" x14ac:dyDescent="0.2">
      <c r="K52" s="19"/>
      <c r="L52" s="237"/>
      <c r="M52" s="237"/>
      <c r="N52" s="237"/>
      <c r="O52" s="237"/>
      <c r="P52" s="237"/>
      <c r="Q52" s="237"/>
      <c r="R52" s="237"/>
      <c r="S52" s="237"/>
      <c r="T52" s="19"/>
    </row>
    <row r="53" spans="11:20" ht="34.5" customHeight="1" x14ac:dyDescent="0.2">
      <c r="K53" s="19"/>
      <c r="L53" s="237"/>
      <c r="M53" s="237"/>
      <c r="N53" s="237"/>
      <c r="O53" s="237"/>
      <c r="P53" s="237"/>
      <c r="Q53" s="237"/>
      <c r="R53" s="237"/>
      <c r="S53" s="237"/>
      <c r="T53" s="19"/>
    </row>
    <row r="54" spans="11:20" x14ac:dyDescent="0.2">
      <c r="K54" s="19"/>
      <c r="L54" s="237"/>
      <c r="M54" s="237"/>
      <c r="N54" s="237"/>
      <c r="O54" s="237"/>
      <c r="P54" s="237"/>
      <c r="Q54" s="237"/>
      <c r="R54" s="237"/>
      <c r="S54" s="237"/>
      <c r="T54" s="19"/>
    </row>
    <row r="55" spans="11:20" x14ac:dyDescent="0.2">
      <c r="K55" s="19"/>
      <c r="L55" s="237"/>
      <c r="M55" s="237"/>
      <c r="N55" s="237"/>
      <c r="O55" s="237"/>
      <c r="P55" s="237"/>
      <c r="Q55" s="237"/>
      <c r="R55" s="237"/>
      <c r="S55" s="237"/>
      <c r="T55" s="19"/>
    </row>
    <row r="56" spans="11:20" ht="45.75" customHeight="1" x14ac:dyDescent="0.2">
      <c r="K56" s="19"/>
      <c r="L56" s="237"/>
      <c r="M56" s="237"/>
      <c r="N56" s="237"/>
      <c r="O56" s="237"/>
      <c r="P56" s="237"/>
      <c r="Q56" s="237"/>
      <c r="R56" s="237"/>
      <c r="S56" s="237"/>
      <c r="T56" s="19"/>
    </row>
    <row r="57" spans="11:20" x14ac:dyDescent="0.2">
      <c r="K57" s="19"/>
      <c r="L57" s="237"/>
      <c r="M57" s="237"/>
      <c r="N57" s="237"/>
      <c r="O57" s="237"/>
      <c r="P57" s="237"/>
      <c r="Q57" s="237"/>
      <c r="R57" s="237"/>
      <c r="S57" s="237"/>
      <c r="T57" s="19"/>
    </row>
    <row r="58" spans="11:20" ht="26.1" customHeight="1" x14ac:dyDescent="0.2">
      <c r="K58" s="19"/>
      <c r="L58" s="237"/>
      <c r="M58" s="237"/>
      <c r="N58" s="237"/>
      <c r="O58" s="237"/>
      <c r="P58" s="237"/>
      <c r="Q58" s="237"/>
      <c r="R58" s="237"/>
      <c r="S58" s="237"/>
      <c r="T58" s="19"/>
    </row>
    <row r="59" spans="11:20" ht="22.5" customHeight="1" x14ac:dyDescent="0.2">
      <c r="K59" s="19"/>
      <c r="L59" s="237"/>
      <c r="M59" s="237"/>
      <c r="N59" s="237"/>
      <c r="O59" s="237"/>
      <c r="P59" s="237"/>
      <c r="Q59" s="237"/>
      <c r="R59" s="237"/>
      <c r="S59" s="237"/>
      <c r="T59" s="19"/>
    </row>
    <row r="60" spans="11:20" x14ac:dyDescent="0.2">
      <c r="K60" s="19"/>
      <c r="L60" s="237"/>
      <c r="M60" s="237"/>
      <c r="N60" s="237"/>
      <c r="O60" s="237"/>
      <c r="P60" s="237"/>
      <c r="Q60" s="237"/>
      <c r="R60" s="237"/>
      <c r="S60" s="237"/>
      <c r="T60" s="19"/>
    </row>
    <row r="61" spans="11:20" x14ac:dyDescent="0.2">
      <c r="K61" s="19"/>
      <c r="L61" s="237"/>
      <c r="M61" s="237"/>
      <c r="N61" s="237"/>
      <c r="O61" s="237"/>
      <c r="P61" s="237"/>
      <c r="Q61" s="237"/>
      <c r="R61" s="237"/>
      <c r="S61" s="237"/>
      <c r="T61" s="19"/>
    </row>
    <row r="62" spans="11:20" x14ac:dyDescent="0.2">
      <c r="K62" s="19"/>
      <c r="L62" s="237"/>
      <c r="M62" s="237"/>
      <c r="N62" s="237"/>
      <c r="O62" s="237"/>
      <c r="P62" s="237"/>
      <c r="Q62" s="237"/>
      <c r="R62" s="237"/>
      <c r="S62" s="237"/>
      <c r="T62" s="19"/>
    </row>
    <row r="63" spans="11:20" ht="23.25" customHeight="1" x14ac:dyDescent="0.2">
      <c r="K63" s="19"/>
      <c r="L63" s="237"/>
      <c r="M63" s="237"/>
      <c r="N63" s="237"/>
      <c r="O63" s="237"/>
      <c r="P63" s="237"/>
      <c r="Q63" s="237"/>
      <c r="R63" s="237"/>
      <c r="S63" s="237"/>
      <c r="T63" s="19"/>
    </row>
    <row r="64" spans="11:20" ht="33.75" customHeight="1" x14ac:dyDescent="0.2">
      <c r="K64" s="19"/>
      <c r="L64" s="237"/>
      <c r="M64" s="237"/>
      <c r="N64" s="237"/>
      <c r="O64" s="237"/>
      <c r="P64" s="237"/>
      <c r="Q64" s="237"/>
      <c r="R64" s="237"/>
      <c r="S64" s="237"/>
      <c r="T64" s="19"/>
    </row>
    <row r="65" spans="11:20" x14ac:dyDescent="0.2">
      <c r="K65" s="19"/>
      <c r="L65" s="237"/>
      <c r="M65" s="237"/>
      <c r="N65" s="237"/>
      <c r="O65" s="237"/>
      <c r="P65" s="237"/>
      <c r="Q65" s="237"/>
      <c r="R65" s="237"/>
      <c r="S65" s="237"/>
      <c r="T65" s="19"/>
    </row>
    <row r="66" spans="11:20" x14ac:dyDescent="0.2">
      <c r="K66" s="19"/>
      <c r="L66" s="237"/>
      <c r="M66" s="237"/>
      <c r="N66" s="237"/>
      <c r="O66" s="237"/>
      <c r="P66" s="237"/>
      <c r="Q66" s="237"/>
      <c r="R66" s="237"/>
      <c r="S66" s="237"/>
      <c r="T66" s="19"/>
    </row>
    <row r="67" spans="11:20" x14ac:dyDescent="0.2">
      <c r="K67" s="19"/>
      <c r="L67" s="237"/>
      <c r="M67" s="237"/>
      <c r="N67" s="237"/>
      <c r="O67" s="237"/>
      <c r="P67" s="237"/>
      <c r="Q67" s="237"/>
      <c r="R67" s="237"/>
      <c r="S67" s="237"/>
      <c r="T67" s="19"/>
    </row>
    <row r="68" spans="11:20" x14ac:dyDescent="0.2">
      <c r="K68" s="19"/>
      <c r="L68" s="237"/>
      <c r="M68" s="237"/>
      <c r="N68" s="237"/>
      <c r="O68" s="237"/>
      <c r="P68" s="237"/>
      <c r="Q68" s="237"/>
      <c r="R68" s="237"/>
      <c r="S68" s="237"/>
      <c r="T68" s="19"/>
    </row>
    <row r="69" spans="11:20" ht="6" customHeight="1" x14ac:dyDescent="0.2">
      <c r="K69" s="19"/>
      <c r="L69" s="237"/>
      <c r="M69" s="237"/>
      <c r="N69" s="237"/>
      <c r="O69" s="237"/>
      <c r="P69" s="237"/>
      <c r="Q69" s="237"/>
      <c r="R69" s="237"/>
      <c r="S69" s="237"/>
      <c r="T69" s="19"/>
    </row>
    <row r="70" spans="11:20" x14ac:dyDescent="0.2">
      <c r="K70" s="19"/>
      <c r="L70" s="237"/>
      <c r="M70" s="237"/>
      <c r="N70" s="237"/>
      <c r="O70" s="237"/>
      <c r="P70" s="237"/>
      <c r="Q70" s="237"/>
      <c r="R70" s="237"/>
      <c r="S70" s="237"/>
      <c r="T70" s="19"/>
    </row>
    <row r="71" spans="11:20" x14ac:dyDescent="0.2">
      <c r="K71" s="19"/>
      <c r="L71" s="237"/>
      <c r="M71" s="237"/>
      <c r="N71" s="237"/>
      <c r="O71" s="237"/>
      <c r="P71" s="237"/>
      <c r="Q71" s="237"/>
      <c r="R71" s="237"/>
      <c r="S71" s="237"/>
      <c r="T71" s="19"/>
    </row>
    <row r="72" spans="11:20" x14ac:dyDescent="0.2">
      <c r="K72" s="19"/>
      <c r="L72" s="237"/>
      <c r="M72" s="237"/>
      <c r="N72" s="237"/>
      <c r="O72" s="237"/>
      <c r="P72" s="237"/>
      <c r="Q72" s="237"/>
      <c r="R72" s="237"/>
      <c r="S72" s="237"/>
      <c r="T72" s="19"/>
    </row>
    <row r="73" spans="11:20" x14ac:dyDescent="0.2">
      <c r="K73" s="19"/>
      <c r="L73" s="237"/>
      <c r="M73" s="237"/>
      <c r="N73" s="237"/>
      <c r="O73" s="237"/>
      <c r="P73" s="237"/>
      <c r="Q73" s="237"/>
      <c r="R73" s="237"/>
      <c r="S73" s="237"/>
      <c r="T73" s="19"/>
    </row>
    <row r="74" spans="11:20" x14ac:dyDescent="0.2">
      <c r="K74" s="19"/>
      <c r="L74" s="237"/>
      <c r="M74" s="237"/>
      <c r="N74" s="237"/>
      <c r="O74" s="237"/>
      <c r="P74" s="237"/>
      <c r="Q74" s="237"/>
      <c r="R74" s="237"/>
      <c r="S74" s="237"/>
      <c r="T74" s="19"/>
    </row>
    <row r="75" spans="11:20" x14ac:dyDescent="0.2">
      <c r="K75" s="19"/>
      <c r="L75" s="237"/>
      <c r="M75" s="237"/>
      <c r="N75" s="237"/>
      <c r="O75" s="237"/>
      <c r="P75" s="237"/>
      <c r="Q75" s="237"/>
      <c r="R75" s="237"/>
      <c r="S75" s="237"/>
      <c r="T75" s="19"/>
    </row>
    <row r="76" spans="11:20" x14ac:dyDescent="0.2">
      <c r="K76" s="19"/>
      <c r="L76" s="237"/>
      <c r="M76" s="237"/>
      <c r="N76" s="237"/>
      <c r="O76" s="237"/>
      <c r="P76" s="237"/>
      <c r="Q76" s="237"/>
      <c r="R76" s="237"/>
      <c r="S76" s="237"/>
      <c r="T76" s="19"/>
    </row>
    <row r="77" spans="11:20" x14ac:dyDescent="0.2">
      <c r="K77" s="19"/>
      <c r="L77" s="237"/>
      <c r="M77" s="237"/>
      <c r="N77" s="237"/>
      <c r="O77" s="237"/>
      <c r="P77" s="237"/>
      <c r="Q77" s="237"/>
      <c r="R77" s="237"/>
      <c r="S77" s="237"/>
      <c r="T77" s="19"/>
    </row>
    <row r="78" spans="11:20" x14ac:dyDescent="0.2">
      <c r="K78" s="19"/>
      <c r="L78" s="237"/>
      <c r="M78" s="237"/>
      <c r="N78" s="237"/>
      <c r="O78" s="237"/>
      <c r="P78" s="237"/>
      <c r="Q78" s="237"/>
      <c r="R78" s="237"/>
      <c r="S78" s="237"/>
      <c r="T78" s="19"/>
    </row>
    <row r="79" spans="11:20" x14ac:dyDescent="0.2">
      <c r="K79" s="19"/>
      <c r="L79" s="237"/>
      <c r="M79" s="237"/>
      <c r="N79" s="237"/>
      <c r="O79" s="237"/>
      <c r="P79" s="237"/>
      <c r="Q79" s="237"/>
      <c r="R79" s="237"/>
      <c r="S79" s="237"/>
      <c r="T79" s="19"/>
    </row>
    <row r="80" spans="11:20" x14ac:dyDescent="0.2">
      <c r="K80" s="19"/>
      <c r="L80" s="237"/>
      <c r="M80" s="237"/>
      <c r="N80" s="237"/>
      <c r="O80" s="237"/>
      <c r="P80" s="237"/>
      <c r="Q80" s="237"/>
      <c r="R80" s="237"/>
      <c r="S80" s="237"/>
      <c r="T80" s="19"/>
    </row>
    <row r="81" spans="11:20" x14ac:dyDescent="0.2">
      <c r="K81" s="19"/>
      <c r="L81" s="237"/>
      <c r="M81" s="237"/>
      <c r="N81" s="237"/>
      <c r="O81" s="237"/>
      <c r="P81" s="237"/>
      <c r="Q81" s="237"/>
      <c r="R81" s="237"/>
      <c r="S81" s="237"/>
      <c r="T81" s="19"/>
    </row>
    <row r="82" spans="11:20" x14ac:dyDescent="0.2">
      <c r="K82" s="19"/>
      <c r="L82" s="237"/>
      <c r="M82" s="237"/>
      <c r="N82" s="237"/>
      <c r="O82" s="237"/>
      <c r="P82" s="237"/>
      <c r="Q82" s="237"/>
      <c r="R82" s="237"/>
      <c r="S82" s="237"/>
      <c r="T82" s="19"/>
    </row>
    <row r="83" spans="11:20" x14ac:dyDescent="0.2">
      <c r="K83" s="19"/>
      <c r="L83" s="237"/>
      <c r="M83" s="237"/>
      <c r="N83" s="237"/>
      <c r="O83" s="237"/>
      <c r="P83" s="237"/>
      <c r="Q83" s="237"/>
      <c r="R83" s="237"/>
      <c r="S83" s="237"/>
      <c r="T83" s="19"/>
    </row>
    <row r="84" spans="11:20" x14ac:dyDescent="0.2">
      <c r="K84" s="19"/>
      <c r="L84" s="237"/>
      <c r="M84" s="237"/>
      <c r="N84" s="237"/>
      <c r="O84" s="237"/>
      <c r="P84" s="237"/>
      <c r="Q84" s="237"/>
      <c r="R84" s="237"/>
      <c r="S84" s="237"/>
      <c r="T84" s="19"/>
    </row>
    <row r="85" spans="11:20" x14ac:dyDescent="0.2">
      <c r="K85" s="19"/>
      <c r="L85" s="237"/>
      <c r="M85" s="237"/>
      <c r="N85" s="237"/>
      <c r="O85" s="237"/>
      <c r="P85" s="237"/>
      <c r="Q85" s="237"/>
      <c r="R85" s="237"/>
      <c r="S85" s="237"/>
      <c r="T85" s="19"/>
    </row>
    <row r="86" spans="11:20" x14ac:dyDescent="0.2">
      <c r="K86" s="19"/>
      <c r="L86" s="237"/>
      <c r="M86" s="237"/>
      <c r="N86" s="237"/>
      <c r="O86" s="237"/>
      <c r="P86" s="237"/>
      <c r="Q86" s="237"/>
      <c r="R86" s="237"/>
      <c r="S86" s="237"/>
      <c r="T86" s="19"/>
    </row>
    <row r="87" spans="11:20" x14ac:dyDescent="0.2">
      <c r="K87" s="19"/>
      <c r="L87" s="237"/>
      <c r="M87" s="237"/>
      <c r="N87" s="237"/>
      <c r="O87" s="237"/>
      <c r="P87" s="237"/>
      <c r="Q87" s="237"/>
      <c r="R87" s="237"/>
      <c r="S87" s="237"/>
      <c r="T87" s="19"/>
    </row>
    <row r="88" spans="11:20" x14ac:dyDescent="0.2">
      <c r="K88" s="19"/>
      <c r="L88" s="237"/>
      <c r="M88" s="237"/>
      <c r="N88" s="237"/>
      <c r="O88" s="237"/>
      <c r="P88" s="237"/>
      <c r="Q88" s="237"/>
      <c r="R88" s="237"/>
      <c r="S88" s="237"/>
      <c r="T88" s="19"/>
    </row>
    <row r="89" spans="11:20" x14ac:dyDescent="0.2">
      <c r="K89" s="19"/>
      <c r="L89" s="237"/>
      <c r="M89" s="237"/>
      <c r="N89" s="237"/>
      <c r="O89" s="237"/>
      <c r="P89" s="237"/>
      <c r="Q89" s="237"/>
      <c r="R89" s="237"/>
      <c r="S89" s="237"/>
      <c r="T89" s="19"/>
    </row>
    <row r="90" spans="11:20" x14ac:dyDescent="0.2">
      <c r="K90" s="19"/>
      <c r="L90" s="237"/>
      <c r="M90" s="237"/>
      <c r="N90" s="237"/>
      <c r="O90" s="237"/>
      <c r="P90" s="237"/>
      <c r="Q90" s="237"/>
      <c r="R90" s="237"/>
      <c r="S90" s="237"/>
      <c r="T90" s="19"/>
    </row>
    <row r="91" spans="11:20" x14ac:dyDescent="0.2">
      <c r="K91" s="19"/>
      <c r="L91" s="237"/>
      <c r="M91" s="237"/>
      <c r="N91" s="237"/>
      <c r="O91" s="237"/>
      <c r="P91" s="237"/>
      <c r="Q91" s="237"/>
      <c r="R91" s="237"/>
      <c r="S91" s="237"/>
      <c r="T91" s="19"/>
    </row>
    <row r="92" spans="11:20" x14ac:dyDescent="0.2">
      <c r="K92" s="19"/>
      <c r="L92" s="237"/>
      <c r="M92" s="237"/>
      <c r="N92" s="237"/>
      <c r="O92" s="237"/>
      <c r="P92" s="237"/>
      <c r="Q92" s="237"/>
      <c r="R92" s="237"/>
      <c r="S92" s="237"/>
      <c r="T92" s="19"/>
    </row>
    <row r="93" spans="11:20" x14ac:dyDescent="0.2">
      <c r="K93" s="19"/>
      <c r="L93" s="237"/>
      <c r="M93" s="237"/>
      <c r="N93" s="237"/>
      <c r="O93" s="237"/>
      <c r="P93" s="237"/>
      <c r="Q93" s="237"/>
      <c r="R93" s="237"/>
      <c r="S93" s="237"/>
      <c r="T93" s="19"/>
    </row>
    <row r="94" spans="11:20" x14ac:dyDescent="0.2">
      <c r="K94" s="19"/>
      <c r="L94" s="237"/>
      <c r="M94" s="237"/>
      <c r="N94" s="237"/>
      <c r="O94" s="237"/>
      <c r="P94" s="237"/>
      <c r="Q94" s="237"/>
      <c r="R94" s="237"/>
      <c r="S94" s="237"/>
      <c r="T94" s="19"/>
    </row>
    <row r="95" spans="11:20" x14ac:dyDescent="0.2">
      <c r="K95" s="19"/>
      <c r="L95" s="237"/>
      <c r="M95" s="237"/>
      <c r="N95" s="237"/>
      <c r="O95" s="237"/>
      <c r="P95" s="237"/>
      <c r="Q95" s="237"/>
      <c r="R95" s="237"/>
      <c r="S95" s="237"/>
      <c r="T95" s="19"/>
    </row>
    <row r="96" spans="11:20" x14ac:dyDescent="0.2">
      <c r="K96" s="19"/>
      <c r="L96" s="237"/>
      <c r="M96" s="237"/>
      <c r="N96" s="237"/>
      <c r="O96" s="237"/>
      <c r="P96" s="237"/>
      <c r="Q96" s="237"/>
      <c r="R96" s="237"/>
      <c r="S96" s="237"/>
      <c r="T96" s="19"/>
    </row>
    <row r="97" spans="11:20" x14ac:dyDescent="0.2">
      <c r="K97" s="19"/>
      <c r="L97" s="237"/>
      <c r="M97" s="237"/>
      <c r="N97" s="237"/>
      <c r="O97" s="237"/>
      <c r="P97" s="237"/>
      <c r="Q97" s="237"/>
      <c r="R97" s="237"/>
      <c r="S97" s="237"/>
      <c r="T97" s="19"/>
    </row>
    <row r="98" spans="11:20" x14ac:dyDescent="0.2">
      <c r="K98" s="19"/>
      <c r="L98" s="237"/>
      <c r="M98" s="237"/>
      <c r="N98" s="237"/>
      <c r="O98" s="237"/>
      <c r="P98" s="237"/>
      <c r="Q98" s="237"/>
      <c r="R98" s="237"/>
      <c r="S98" s="237"/>
      <c r="T98" s="19"/>
    </row>
    <row r="99" spans="11:20" x14ac:dyDescent="0.2">
      <c r="K99" s="19"/>
      <c r="L99" s="237"/>
      <c r="M99" s="237"/>
      <c r="N99" s="237"/>
      <c r="O99" s="237"/>
      <c r="P99" s="237"/>
      <c r="Q99" s="237"/>
      <c r="R99" s="237"/>
      <c r="S99" s="237"/>
      <c r="T99" s="19"/>
    </row>
    <row r="100" spans="11:20" x14ac:dyDescent="0.2">
      <c r="K100" s="19"/>
      <c r="L100" s="237"/>
      <c r="M100" s="237"/>
      <c r="N100" s="237"/>
      <c r="O100" s="237"/>
      <c r="P100" s="237"/>
      <c r="Q100" s="237"/>
      <c r="R100" s="237"/>
      <c r="S100" s="237"/>
      <c r="T100" s="19"/>
    </row>
    <row r="140" spans="2:9" x14ac:dyDescent="0.2">
      <c r="B140" s="237"/>
      <c r="C140" s="237"/>
      <c r="D140" s="237"/>
      <c r="E140" s="237"/>
      <c r="F140" s="237"/>
      <c r="G140" s="237"/>
      <c r="H140" s="237"/>
      <c r="I140" s="237"/>
    </row>
    <row r="141" spans="2:9" x14ac:dyDescent="0.2">
      <c r="B141" s="237"/>
      <c r="C141" s="237"/>
      <c r="D141" s="237"/>
      <c r="E141" s="237"/>
      <c r="F141" s="237"/>
      <c r="G141" s="237"/>
      <c r="H141" s="237"/>
      <c r="I141" s="237"/>
    </row>
    <row r="142" spans="2:9" x14ac:dyDescent="0.2">
      <c r="B142" s="237"/>
      <c r="C142" s="237"/>
      <c r="D142" s="237"/>
      <c r="E142" s="237"/>
      <c r="F142" s="237"/>
      <c r="G142" s="237"/>
      <c r="H142" s="237"/>
      <c r="I142" s="237"/>
    </row>
    <row r="143" spans="2:9" x14ac:dyDescent="0.2">
      <c r="B143" s="237"/>
      <c r="C143" s="237"/>
      <c r="D143" s="237"/>
      <c r="E143" s="237"/>
      <c r="F143" s="237"/>
      <c r="G143" s="237"/>
      <c r="H143" s="237"/>
      <c r="I143" s="237"/>
    </row>
    <row r="144" spans="2:9" x14ac:dyDescent="0.2">
      <c r="B144" s="237"/>
      <c r="C144" s="237"/>
      <c r="D144" s="237"/>
      <c r="E144" s="237"/>
      <c r="F144" s="237"/>
      <c r="G144" s="237"/>
      <c r="H144" s="237"/>
      <c r="I144" s="237"/>
    </row>
    <row r="145" spans="2:9" x14ac:dyDescent="0.2">
      <c r="B145" s="237"/>
      <c r="C145" s="237"/>
      <c r="D145" s="237"/>
      <c r="E145" s="237"/>
      <c r="F145" s="237"/>
      <c r="G145" s="237"/>
      <c r="H145" s="237"/>
      <c r="I145" s="237"/>
    </row>
    <row r="146" spans="2:9" x14ac:dyDescent="0.2">
      <c r="B146" s="237"/>
      <c r="C146" s="237"/>
      <c r="D146" s="237"/>
      <c r="E146" s="237"/>
      <c r="F146" s="237"/>
      <c r="G146" s="237"/>
      <c r="H146" s="237"/>
      <c r="I146" s="237"/>
    </row>
  </sheetData>
  <hyperlinks>
    <hyperlink ref="V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/>
  </sheetViews>
  <sheetFormatPr defaultColWidth="9.140625" defaultRowHeight="12.75" x14ac:dyDescent="0.2"/>
  <cols>
    <col min="1" max="1" width="12.7109375" style="240" customWidth="1"/>
    <col min="2" max="9" width="6.28515625" style="240" customWidth="1"/>
    <col min="10" max="10" width="5.5703125" style="240" customWidth="1"/>
    <col min="11" max="11" width="5" style="240" customWidth="1"/>
    <col min="12" max="12" width="5.5703125" style="240" customWidth="1"/>
    <col min="13" max="13" width="5" style="240" customWidth="1"/>
    <col min="14" max="14" width="15.5703125" style="240" customWidth="1"/>
    <col min="15" max="16384" width="9.140625" style="240"/>
  </cols>
  <sheetData>
    <row r="1" spans="1:16" ht="15" customHeight="1" x14ac:dyDescent="0.2">
      <c r="A1" s="238" t="s">
        <v>22</v>
      </c>
      <c r="B1" s="239"/>
      <c r="N1" s="241" t="s">
        <v>23</v>
      </c>
      <c r="P1" s="614" t="s">
        <v>806</v>
      </c>
    </row>
    <row r="2" spans="1:16" ht="9" customHeight="1" x14ac:dyDescent="0.2">
      <c r="A2" s="239"/>
      <c r="B2" s="239"/>
      <c r="N2" s="242"/>
    </row>
    <row r="3" spans="1:16" ht="15" customHeight="1" x14ac:dyDescent="0.2">
      <c r="A3" s="239" t="s">
        <v>410</v>
      </c>
      <c r="B3" s="239"/>
    </row>
    <row r="4" spans="1:16" ht="15" customHeight="1" x14ac:dyDescent="0.2">
      <c r="A4" s="40" t="s">
        <v>411</v>
      </c>
      <c r="B4" s="40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6" ht="15" customHeight="1" x14ac:dyDescent="0.2">
      <c r="A5" s="28" t="s">
        <v>16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18" t="s">
        <v>26</v>
      </c>
    </row>
    <row r="6" spans="1:16" ht="13.5" thickBot="1" x14ac:dyDescent="0.25">
      <c r="A6" s="28" t="s">
        <v>272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911" t="s">
        <v>208</v>
      </c>
    </row>
    <row r="7" spans="1:16" ht="15" customHeight="1" x14ac:dyDescent="0.2">
      <c r="A7" s="971" t="s">
        <v>201</v>
      </c>
      <c r="B7" s="1048">
        <v>1993</v>
      </c>
      <c r="C7" s="1048">
        <v>2000</v>
      </c>
      <c r="D7" s="1048">
        <v>2005</v>
      </c>
      <c r="E7" s="1048">
        <v>2010</v>
      </c>
      <c r="F7" s="1048">
        <v>2015</v>
      </c>
      <c r="G7" s="1048">
        <v>2020</v>
      </c>
      <c r="H7" s="1048">
        <v>2021</v>
      </c>
      <c r="I7" s="1048">
        <v>2022</v>
      </c>
      <c r="J7" s="1020" t="s">
        <v>412</v>
      </c>
      <c r="K7" s="1021"/>
      <c r="L7" s="1021"/>
      <c r="M7" s="1022"/>
      <c r="N7" s="1056" t="s">
        <v>202</v>
      </c>
    </row>
    <row r="8" spans="1:16" ht="15" customHeight="1" x14ac:dyDescent="0.2">
      <c r="A8" s="972"/>
      <c r="B8" s="1079"/>
      <c r="C8" s="1079"/>
      <c r="D8" s="1079"/>
      <c r="E8" s="1079"/>
      <c r="F8" s="1079"/>
      <c r="G8" s="1079"/>
      <c r="H8" s="1079"/>
      <c r="I8" s="1079"/>
      <c r="J8" s="962" t="s">
        <v>904</v>
      </c>
      <c r="K8" s="1104"/>
      <c r="L8" s="962" t="s">
        <v>905</v>
      </c>
      <c r="M8" s="1104" t="s">
        <v>339</v>
      </c>
      <c r="N8" s="1057"/>
    </row>
    <row r="9" spans="1:16" ht="22.5" x14ac:dyDescent="0.2">
      <c r="A9" s="972"/>
      <c r="B9" s="1079"/>
      <c r="C9" s="1079"/>
      <c r="D9" s="1079"/>
      <c r="E9" s="1079"/>
      <c r="F9" s="1079"/>
      <c r="G9" s="1079"/>
      <c r="H9" s="1079"/>
      <c r="I9" s="1079"/>
      <c r="J9" s="900" t="s">
        <v>413</v>
      </c>
      <c r="K9" s="1089" t="s">
        <v>194</v>
      </c>
      <c r="L9" s="900" t="s">
        <v>413</v>
      </c>
      <c r="M9" s="1089" t="s">
        <v>194</v>
      </c>
      <c r="N9" s="1057"/>
    </row>
    <row r="10" spans="1:16" ht="23.25" thickBot="1" x14ac:dyDescent="0.25">
      <c r="A10" s="973"/>
      <c r="B10" s="1080"/>
      <c r="C10" s="1080"/>
      <c r="D10" s="1080"/>
      <c r="E10" s="1080"/>
      <c r="F10" s="1080"/>
      <c r="G10" s="1080"/>
      <c r="H10" s="1080"/>
      <c r="I10" s="1080"/>
      <c r="J10" s="243" t="s">
        <v>414</v>
      </c>
      <c r="K10" s="1105"/>
      <c r="L10" s="243" t="s">
        <v>414</v>
      </c>
      <c r="M10" s="1105"/>
      <c r="N10" s="1028"/>
    </row>
    <row r="11" spans="1:16" ht="14.85" customHeight="1" x14ac:dyDescent="0.2">
      <c r="A11" s="214" t="s">
        <v>211</v>
      </c>
      <c r="B11" s="244">
        <v>1929.2733060749954</v>
      </c>
      <c r="C11" s="206">
        <v>1828.3257227249915</v>
      </c>
      <c r="D11" s="206">
        <v>1838.0299325577835</v>
      </c>
      <c r="E11" s="206">
        <v>1831.1213397289928</v>
      </c>
      <c r="F11" s="245">
        <v>1922.8891975700037</v>
      </c>
      <c r="G11" s="245">
        <v>2016.5661870000001</v>
      </c>
      <c r="H11" s="698">
        <v>2029.9</v>
      </c>
      <c r="I11" s="660">
        <v>2021.7721050500011</v>
      </c>
      <c r="J11" s="940">
        <f>I11-B11</f>
        <v>92.498798975005684</v>
      </c>
      <c r="K11" s="941">
        <f>I11/B11*100</f>
        <v>104.79448913141236</v>
      </c>
      <c r="L11" s="941">
        <f>I11-E11</f>
        <v>190.65076532100829</v>
      </c>
      <c r="M11" s="941">
        <f>I11/E11*100</f>
        <v>110.41169480058733</v>
      </c>
      <c r="N11" s="246" t="s">
        <v>212</v>
      </c>
    </row>
    <row r="12" spans="1:16" ht="12.6" customHeight="1" x14ac:dyDescent="0.2">
      <c r="A12" s="203" t="s">
        <v>343</v>
      </c>
      <c r="B12" s="247"/>
      <c r="C12" s="248"/>
      <c r="D12" s="249"/>
      <c r="E12" s="249"/>
      <c r="F12" s="250"/>
      <c r="G12" s="250"/>
      <c r="H12" s="699"/>
      <c r="I12" s="661"/>
      <c r="J12" s="942"/>
      <c r="K12" s="943"/>
      <c r="L12" s="943"/>
      <c r="M12" s="943"/>
      <c r="N12" s="205" t="s">
        <v>344</v>
      </c>
    </row>
    <row r="13" spans="1:16" ht="12.2" customHeight="1" x14ac:dyDescent="0.2">
      <c r="A13" s="25" t="s">
        <v>345</v>
      </c>
      <c r="B13" s="251">
        <v>123.39821585000067</v>
      </c>
      <c r="C13" s="249">
        <v>28.09119717500004</v>
      </c>
      <c r="D13" s="249">
        <v>13.630011655425019</v>
      </c>
      <c r="E13" s="252">
        <v>8.6225121996000347</v>
      </c>
      <c r="F13" s="253">
        <v>8.6475456800000234</v>
      </c>
      <c r="G13" s="253">
        <v>7.8517547500000004</v>
      </c>
      <c r="H13" s="699">
        <v>9</v>
      </c>
      <c r="I13" s="661">
        <v>11.256275199999997</v>
      </c>
      <c r="J13" s="942">
        <f t="shared" ref="J13:J46" si="0">I13-B13</f>
        <v>-112.14194065000066</v>
      </c>
      <c r="K13" s="943">
        <f t="shared" ref="K13:K46" si="1">I13/B13*100</f>
        <v>9.1219108173191117</v>
      </c>
      <c r="L13" s="943">
        <f t="shared" ref="L13:L23" si="2">I13-E13</f>
        <v>2.6337630003999628</v>
      </c>
      <c r="M13" s="943">
        <f t="shared" ref="M13:M23" si="3">I13/E13*100</f>
        <v>130.54519308795102</v>
      </c>
      <c r="N13" s="26" t="s">
        <v>346</v>
      </c>
    </row>
    <row r="14" spans="1:16" ht="12.2" customHeight="1" x14ac:dyDescent="0.2">
      <c r="A14" s="25" t="s">
        <v>347</v>
      </c>
      <c r="B14" s="251">
        <v>171.01876057500166</v>
      </c>
      <c r="C14" s="249">
        <v>215.1856944999985</v>
      </c>
      <c r="D14" s="249">
        <v>132.11783957464934</v>
      </c>
      <c r="E14" s="252">
        <v>112.19685510675012</v>
      </c>
      <c r="F14" s="253">
        <v>108.33923687249968</v>
      </c>
      <c r="G14" s="253">
        <v>78.574341000000018</v>
      </c>
      <c r="H14" s="699">
        <v>81.599999999999994</v>
      </c>
      <c r="I14" s="661">
        <v>87.267993575000048</v>
      </c>
      <c r="J14" s="942">
        <f t="shared" si="0"/>
        <v>-83.750767000001616</v>
      </c>
      <c r="K14" s="943">
        <f t="shared" si="1"/>
        <v>51.028316005557741</v>
      </c>
      <c r="L14" s="943">
        <f t="shared" si="2"/>
        <v>-24.928861531750073</v>
      </c>
      <c r="M14" s="943">
        <f t="shared" si="3"/>
        <v>77.781140560462759</v>
      </c>
      <c r="N14" s="26" t="s">
        <v>348</v>
      </c>
    </row>
    <row r="15" spans="1:16" ht="12.2" customHeight="1" x14ac:dyDescent="0.2">
      <c r="A15" s="25" t="s">
        <v>349</v>
      </c>
      <c r="B15" s="251">
        <v>180.52261097499937</v>
      </c>
      <c r="C15" s="249">
        <v>211.44225234999678</v>
      </c>
      <c r="D15" s="249">
        <v>230.54187430837598</v>
      </c>
      <c r="E15" s="252">
        <v>201.42418813644895</v>
      </c>
      <c r="F15" s="253">
        <v>198.71002232999948</v>
      </c>
      <c r="G15" s="253">
        <v>179.23324862500002</v>
      </c>
      <c r="H15" s="699">
        <v>167.6</v>
      </c>
      <c r="I15" s="661">
        <v>155.82579692500016</v>
      </c>
      <c r="J15" s="942">
        <f t="shared" si="0"/>
        <v>-24.696814049999205</v>
      </c>
      <c r="K15" s="943">
        <f t="shared" si="1"/>
        <v>86.319268308489356</v>
      </c>
      <c r="L15" s="943">
        <f t="shared" si="2"/>
        <v>-45.598391211448785</v>
      </c>
      <c r="M15" s="943">
        <f t="shared" si="3"/>
        <v>77.36200819111184</v>
      </c>
      <c r="N15" s="26" t="s">
        <v>350</v>
      </c>
    </row>
    <row r="16" spans="1:16" ht="12.2" customHeight="1" x14ac:dyDescent="0.2">
      <c r="A16" s="25" t="s">
        <v>351</v>
      </c>
      <c r="B16" s="251">
        <v>209.79640367499653</v>
      </c>
      <c r="C16" s="249">
        <v>198.47265052499895</v>
      </c>
      <c r="D16" s="249">
        <v>242.68306607897276</v>
      </c>
      <c r="E16" s="252">
        <v>227.89462326767506</v>
      </c>
      <c r="F16" s="253">
        <v>199.33087823250111</v>
      </c>
      <c r="G16" s="253">
        <v>189.56020277500002</v>
      </c>
      <c r="H16" s="699">
        <v>186.2</v>
      </c>
      <c r="I16" s="661">
        <v>179.40827632499966</v>
      </c>
      <c r="J16" s="942">
        <f t="shared" si="0"/>
        <v>-30.388127349996864</v>
      </c>
      <c r="K16" s="943">
        <f t="shared" si="1"/>
        <v>85.51542027523395</v>
      </c>
      <c r="L16" s="943">
        <f t="shared" si="2"/>
        <v>-48.486346942675397</v>
      </c>
      <c r="M16" s="943">
        <f t="shared" si="3"/>
        <v>78.724225149565967</v>
      </c>
      <c r="N16" s="26" t="s">
        <v>352</v>
      </c>
    </row>
    <row r="17" spans="1:14" ht="12.2" customHeight="1" x14ac:dyDescent="0.2">
      <c r="A17" s="25" t="s">
        <v>353</v>
      </c>
      <c r="B17" s="251">
        <v>285.55011902499689</v>
      </c>
      <c r="C17" s="249">
        <v>228.86190262500179</v>
      </c>
      <c r="D17" s="249">
        <v>229.73356984027197</v>
      </c>
      <c r="E17" s="252">
        <v>278.75173550189646</v>
      </c>
      <c r="F17" s="253">
        <v>283.76109966750232</v>
      </c>
      <c r="G17" s="253">
        <v>231.57178147499999</v>
      </c>
      <c r="H17" s="699">
        <v>233.5</v>
      </c>
      <c r="I17" s="661">
        <v>224.11273057500003</v>
      </c>
      <c r="J17" s="942">
        <f t="shared" si="0"/>
        <v>-61.43738844999686</v>
      </c>
      <c r="K17" s="943">
        <f t="shared" si="1"/>
        <v>78.4845516227508</v>
      </c>
      <c r="L17" s="943">
        <f t="shared" si="2"/>
        <v>-54.639004926896433</v>
      </c>
      <c r="M17" s="943">
        <f t="shared" si="3"/>
        <v>80.398685293019568</v>
      </c>
      <c r="N17" s="26" t="s">
        <v>354</v>
      </c>
    </row>
    <row r="18" spans="1:14" ht="12.2" customHeight="1" x14ac:dyDescent="0.2">
      <c r="A18" s="25" t="s">
        <v>355</v>
      </c>
      <c r="B18" s="251">
        <v>320.29511840000532</v>
      </c>
      <c r="C18" s="249">
        <v>249.58507247499324</v>
      </c>
      <c r="D18" s="249">
        <v>245.60850782127113</v>
      </c>
      <c r="E18" s="252">
        <v>250.00249738679679</v>
      </c>
      <c r="F18" s="253">
        <v>311.43207422750157</v>
      </c>
      <c r="G18" s="253">
        <v>339.89169169999997</v>
      </c>
      <c r="H18" s="699">
        <v>328.8</v>
      </c>
      <c r="I18" s="661">
        <v>312.04982704999981</v>
      </c>
      <c r="J18" s="942">
        <f t="shared" si="0"/>
        <v>-8.2452913500055161</v>
      </c>
      <c r="K18" s="943">
        <f t="shared" si="1"/>
        <v>97.425720569456743</v>
      </c>
      <c r="L18" s="943">
        <f t="shared" si="2"/>
        <v>62.047329663203016</v>
      </c>
      <c r="M18" s="943">
        <f t="shared" si="3"/>
        <v>124.81868393786688</v>
      </c>
      <c r="N18" s="26" t="s">
        <v>356</v>
      </c>
    </row>
    <row r="19" spans="1:14" ht="12.2" customHeight="1" x14ac:dyDescent="0.2">
      <c r="A19" s="25" t="s">
        <v>357</v>
      </c>
      <c r="B19" s="251">
        <v>314.6131335999948</v>
      </c>
      <c r="C19" s="249">
        <v>292.41174822500227</v>
      </c>
      <c r="D19" s="249">
        <v>259.64169347102097</v>
      </c>
      <c r="E19" s="252">
        <v>250.71722431025202</v>
      </c>
      <c r="F19" s="253">
        <v>257.03074606749681</v>
      </c>
      <c r="G19" s="253">
        <v>336.89418577500004</v>
      </c>
      <c r="H19" s="699">
        <v>352.8</v>
      </c>
      <c r="I19" s="661">
        <v>359.30039077500015</v>
      </c>
      <c r="J19" s="942">
        <f t="shared" si="0"/>
        <v>44.687257175005357</v>
      </c>
      <c r="K19" s="943">
        <f t="shared" si="1"/>
        <v>114.20387530033047</v>
      </c>
      <c r="L19" s="943">
        <f t="shared" si="2"/>
        <v>108.58316646474813</v>
      </c>
      <c r="M19" s="943">
        <f t="shared" si="3"/>
        <v>143.30901746518262</v>
      </c>
      <c r="N19" s="26" t="s">
        <v>358</v>
      </c>
    </row>
    <row r="20" spans="1:14" ht="12.2" customHeight="1" x14ac:dyDescent="0.2">
      <c r="A20" s="25" t="s">
        <v>359</v>
      </c>
      <c r="B20" s="251">
        <v>210.65076522500041</v>
      </c>
      <c r="C20" s="249">
        <v>276.19703262500053</v>
      </c>
      <c r="D20" s="249">
        <v>278.35796763764586</v>
      </c>
      <c r="E20" s="252">
        <v>244.87048473337407</v>
      </c>
      <c r="F20" s="253">
        <v>248.97883836000267</v>
      </c>
      <c r="G20" s="253">
        <v>267.27554847499994</v>
      </c>
      <c r="H20" s="699">
        <v>266.60000000000002</v>
      </c>
      <c r="I20" s="661">
        <v>269.77264090000051</v>
      </c>
      <c r="J20" s="942">
        <f t="shared" si="0"/>
        <v>59.121875675000098</v>
      </c>
      <c r="K20" s="943">
        <f t="shared" si="1"/>
        <v>128.06629997847423</v>
      </c>
      <c r="L20" s="943">
        <f t="shared" si="2"/>
        <v>24.90215616662644</v>
      </c>
      <c r="M20" s="943">
        <f t="shared" si="3"/>
        <v>110.16952132623948</v>
      </c>
      <c r="N20" s="26" t="s">
        <v>360</v>
      </c>
    </row>
    <row r="21" spans="1:14" ht="12.2" customHeight="1" x14ac:dyDescent="0.2">
      <c r="A21" s="25" t="s">
        <v>361</v>
      </c>
      <c r="B21" s="251">
        <v>58.371409450000087</v>
      </c>
      <c r="C21" s="249">
        <v>88.225355624999494</v>
      </c>
      <c r="D21" s="249">
        <v>159.6496307815255</v>
      </c>
      <c r="E21" s="252">
        <v>191.46129087324911</v>
      </c>
      <c r="F21" s="253">
        <v>212.0986823800007</v>
      </c>
      <c r="G21" s="253">
        <v>243.64354572500005</v>
      </c>
      <c r="H21" s="699">
        <v>250</v>
      </c>
      <c r="I21" s="661">
        <v>258.58344760000097</v>
      </c>
      <c r="J21" s="942">
        <f t="shared" si="0"/>
        <v>200.21203815000086</v>
      </c>
      <c r="K21" s="943">
        <f t="shared" si="1"/>
        <v>442.99675138305332</v>
      </c>
      <c r="L21" s="943">
        <f t="shared" si="2"/>
        <v>67.122156726751854</v>
      </c>
      <c r="M21" s="943">
        <f t="shared" si="3"/>
        <v>135.05782104602437</v>
      </c>
      <c r="N21" s="26" t="s">
        <v>362</v>
      </c>
    </row>
    <row r="22" spans="1:14" ht="12.2" customHeight="1" x14ac:dyDescent="0.2">
      <c r="A22" s="25" t="s">
        <v>363</v>
      </c>
      <c r="B22" s="251">
        <v>55.056769299999893</v>
      </c>
      <c r="C22" s="249">
        <v>39.852816600000125</v>
      </c>
      <c r="D22" s="249">
        <v>46.065771388625087</v>
      </c>
      <c r="E22" s="252">
        <v>65.17992821294979</v>
      </c>
      <c r="F22" s="253">
        <v>94.560073752499804</v>
      </c>
      <c r="G22" s="253">
        <v>142.06988669999998</v>
      </c>
      <c r="H22" s="699">
        <v>153.69999999999999</v>
      </c>
      <c r="I22" s="661">
        <v>164.19472612499993</v>
      </c>
      <c r="J22" s="942">
        <f t="shared" si="0"/>
        <v>109.13795682500003</v>
      </c>
      <c r="K22" s="943">
        <f t="shared" si="1"/>
        <v>298.2280439128495</v>
      </c>
      <c r="L22" s="943">
        <f t="shared" si="2"/>
        <v>99.014797912050142</v>
      </c>
      <c r="M22" s="943">
        <f t="shared" si="3"/>
        <v>251.90995238374336</v>
      </c>
      <c r="N22" s="26" t="s">
        <v>364</v>
      </c>
    </row>
    <row r="23" spans="1:14" ht="15" customHeight="1" x14ac:dyDescent="0.2">
      <c r="A23" s="214" t="s">
        <v>213</v>
      </c>
      <c r="B23" s="244">
        <v>2309.3580127000155</v>
      </c>
      <c r="C23" s="206">
        <v>2143.347740950011</v>
      </c>
      <c r="D23" s="206">
        <v>2141.4871531539816</v>
      </c>
      <c r="E23" s="206">
        <v>2183.2196226681699</v>
      </c>
      <c r="F23" s="245">
        <v>2244.8199199874994</v>
      </c>
      <c r="G23" s="245">
        <v>2334.3662818000003</v>
      </c>
      <c r="H23" s="698">
        <v>2352.6999999999998</v>
      </c>
      <c r="I23" s="660">
        <v>2325.1620747250035</v>
      </c>
      <c r="J23" s="940">
        <f t="shared" si="0"/>
        <v>15.80406202498807</v>
      </c>
      <c r="K23" s="941">
        <f t="shared" si="1"/>
        <v>100.68434872107642</v>
      </c>
      <c r="L23" s="941">
        <f t="shared" si="2"/>
        <v>141.94245205683364</v>
      </c>
      <c r="M23" s="941">
        <f t="shared" si="3"/>
        <v>106.50151961731464</v>
      </c>
      <c r="N23" s="246" t="s">
        <v>214</v>
      </c>
    </row>
    <row r="24" spans="1:14" ht="12.6" customHeight="1" x14ac:dyDescent="0.2">
      <c r="A24" s="203" t="s">
        <v>343</v>
      </c>
      <c r="B24" s="247"/>
      <c r="C24" s="248"/>
      <c r="D24" s="249"/>
      <c r="E24" s="249"/>
      <c r="F24" s="250"/>
      <c r="G24" s="250"/>
      <c r="H24" s="699"/>
      <c r="I24" s="661"/>
      <c r="J24" s="942"/>
      <c r="K24" s="943"/>
      <c r="L24" s="943"/>
      <c r="M24" s="943"/>
      <c r="N24" s="205" t="s">
        <v>344</v>
      </c>
    </row>
    <row r="25" spans="1:14" ht="12.2" customHeight="1" x14ac:dyDescent="0.2">
      <c r="A25" s="25" t="s">
        <v>345</v>
      </c>
      <c r="B25" s="251">
        <v>152.95006185000219</v>
      </c>
      <c r="C25" s="249">
        <v>38.056601725000036</v>
      </c>
      <c r="D25" s="249">
        <v>18.276576840050048</v>
      </c>
      <c r="E25" s="252">
        <v>14.467144990425025</v>
      </c>
      <c r="F25" s="253">
        <v>11.467982567500014</v>
      </c>
      <c r="G25" s="253">
        <v>11.112202625</v>
      </c>
      <c r="H25" s="699">
        <v>9.4</v>
      </c>
      <c r="I25" s="661">
        <v>12.492029874999998</v>
      </c>
      <c r="J25" s="942">
        <f t="shared" si="0"/>
        <v>-140.4580319750022</v>
      </c>
      <c r="K25" s="943">
        <f t="shared" si="1"/>
        <v>8.1673911889299564</v>
      </c>
      <c r="L25" s="943">
        <f t="shared" ref="L25:L35" si="4">I25-E25</f>
        <v>-1.9751151154250266</v>
      </c>
      <c r="M25" s="943">
        <f t="shared" ref="M25:M35" si="5">I25/E25*100</f>
        <v>86.347581940097768</v>
      </c>
      <c r="N25" s="26" t="s">
        <v>346</v>
      </c>
    </row>
    <row r="26" spans="1:14" ht="12.2" customHeight="1" x14ac:dyDescent="0.2">
      <c r="A26" s="25" t="s">
        <v>347</v>
      </c>
      <c r="B26" s="251">
        <v>283.73153129999633</v>
      </c>
      <c r="C26" s="249">
        <v>272.06114985000471</v>
      </c>
      <c r="D26" s="249">
        <v>182.46824551969888</v>
      </c>
      <c r="E26" s="252">
        <v>160.7290492981985</v>
      </c>
      <c r="F26" s="253">
        <v>157.41586411999955</v>
      </c>
      <c r="G26" s="253">
        <v>124.16344899999999</v>
      </c>
      <c r="H26" s="699">
        <v>120.5</v>
      </c>
      <c r="I26" s="661">
        <v>125.48601252500038</v>
      </c>
      <c r="J26" s="942">
        <f t="shared" si="0"/>
        <v>-158.24551877499596</v>
      </c>
      <c r="K26" s="943">
        <f t="shared" si="1"/>
        <v>44.227024028683267</v>
      </c>
      <c r="L26" s="943">
        <f t="shared" si="4"/>
        <v>-35.243036773198128</v>
      </c>
      <c r="M26" s="943">
        <f t="shared" si="5"/>
        <v>78.073013604521364</v>
      </c>
      <c r="N26" s="26" t="s">
        <v>348</v>
      </c>
    </row>
    <row r="27" spans="1:14" ht="12.2" customHeight="1" x14ac:dyDescent="0.2">
      <c r="A27" s="25" t="s">
        <v>349</v>
      </c>
      <c r="B27" s="251">
        <v>279.90401122499986</v>
      </c>
      <c r="C27" s="249">
        <v>322.25751102500141</v>
      </c>
      <c r="D27" s="249">
        <v>332.99299606246854</v>
      </c>
      <c r="E27" s="252">
        <v>279.94395194224722</v>
      </c>
      <c r="F27" s="253">
        <v>267.0961375800012</v>
      </c>
      <c r="G27" s="253">
        <v>251.150272175</v>
      </c>
      <c r="H27" s="699">
        <v>243.3</v>
      </c>
      <c r="I27" s="661">
        <v>220.30068037500018</v>
      </c>
      <c r="J27" s="942">
        <f t="shared" si="0"/>
        <v>-59.603330849999679</v>
      </c>
      <c r="K27" s="943">
        <f t="shared" si="1"/>
        <v>78.705796108763963</v>
      </c>
      <c r="L27" s="943">
        <f t="shared" si="4"/>
        <v>-59.643271567247041</v>
      </c>
      <c r="M27" s="943">
        <f t="shared" si="5"/>
        <v>78.694566839739579</v>
      </c>
      <c r="N27" s="26" t="s">
        <v>350</v>
      </c>
    </row>
    <row r="28" spans="1:14" ht="12.2" customHeight="1" x14ac:dyDescent="0.2">
      <c r="A28" s="25" t="s">
        <v>351</v>
      </c>
      <c r="B28" s="251">
        <v>251.50938260000484</v>
      </c>
      <c r="C28" s="249">
        <v>254.84984124999937</v>
      </c>
      <c r="D28" s="249">
        <v>322.851385930074</v>
      </c>
      <c r="E28" s="252">
        <v>355.64999724125067</v>
      </c>
      <c r="F28" s="253">
        <v>296.68765344499928</v>
      </c>
      <c r="G28" s="253">
        <v>294.53805320000004</v>
      </c>
      <c r="H28" s="699">
        <v>294.3</v>
      </c>
      <c r="I28" s="661">
        <v>287.91114922499975</v>
      </c>
      <c r="J28" s="942">
        <f t="shared" si="0"/>
        <v>36.401766624994906</v>
      </c>
      <c r="K28" s="943">
        <f t="shared" si="1"/>
        <v>114.47332351926111</v>
      </c>
      <c r="L28" s="943">
        <f t="shared" si="4"/>
        <v>-67.738848016250927</v>
      </c>
      <c r="M28" s="943">
        <f t="shared" si="5"/>
        <v>80.953508072066384</v>
      </c>
      <c r="N28" s="26" t="s">
        <v>352</v>
      </c>
    </row>
    <row r="29" spans="1:14" ht="12.2" customHeight="1" x14ac:dyDescent="0.2">
      <c r="A29" s="25" t="s">
        <v>353</v>
      </c>
      <c r="B29" s="251">
        <v>294.29017715000288</v>
      </c>
      <c r="C29" s="249">
        <v>241.72670994999871</v>
      </c>
      <c r="D29" s="249">
        <v>242.62354655760063</v>
      </c>
      <c r="E29" s="252">
        <v>321.07078679430111</v>
      </c>
      <c r="F29" s="253">
        <v>343.34909219500128</v>
      </c>
      <c r="G29" s="253">
        <v>309.16550222500001</v>
      </c>
      <c r="H29" s="699">
        <v>302.10000000000002</v>
      </c>
      <c r="I29" s="661">
        <v>288.09106680000008</v>
      </c>
      <c r="J29" s="942">
        <f t="shared" si="0"/>
        <v>-6.1991103500027975</v>
      </c>
      <c r="K29" s="943">
        <f t="shared" si="1"/>
        <v>97.893538136394184</v>
      </c>
      <c r="L29" s="943">
        <f t="shared" si="4"/>
        <v>-32.979719994301036</v>
      </c>
      <c r="M29" s="943">
        <f t="shared" si="5"/>
        <v>89.728209058325206</v>
      </c>
      <c r="N29" s="26" t="s">
        <v>354</v>
      </c>
    </row>
    <row r="30" spans="1:14" ht="12.2" customHeight="1" x14ac:dyDescent="0.2">
      <c r="A30" s="25" t="s">
        <v>355</v>
      </c>
      <c r="B30" s="251">
        <v>313.58084405000568</v>
      </c>
      <c r="C30" s="249">
        <v>237.22513800000419</v>
      </c>
      <c r="D30" s="249">
        <v>233.09272435587619</v>
      </c>
      <c r="E30" s="252">
        <v>253.22967093062573</v>
      </c>
      <c r="F30" s="253">
        <v>314.89723708500139</v>
      </c>
      <c r="G30" s="253">
        <v>347.02407119999998</v>
      </c>
      <c r="H30" s="699">
        <v>337.9</v>
      </c>
      <c r="I30" s="661">
        <v>327.69159780000149</v>
      </c>
      <c r="J30" s="942">
        <f t="shared" si="0"/>
        <v>14.110753749995808</v>
      </c>
      <c r="K30" s="943">
        <f t="shared" si="1"/>
        <v>104.49987746947502</v>
      </c>
      <c r="L30" s="943">
        <f t="shared" si="4"/>
        <v>74.461926869375759</v>
      </c>
      <c r="M30" s="943">
        <f t="shared" si="5"/>
        <v>129.40489816842006</v>
      </c>
      <c r="N30" s="26" t="s">
        <v>356</v>
      </c>
    </row>
    <row r="31" spans="1:14" ht="12.2" customHeight="1" x14ac:dyDescent="0.2">
      <c r="A31" s="25" t="s">
        <v>357</v>
      </c>
      <c r="B31" s="251">
        <v>294.50000297500725</v>
      </c>
      <c r="C31" s="249">
        <v>269.59233520000294</v>
      </c>
      <c r="D31" s="249">
        <v>226.69174438247413</v>
      </c>
      <c r="E31" s="252">
        <v>227.86277884524992</v>
      </c>
      <c r="F31" s="253">
        <v>250.54033563499783</v>
      </c>
      <c r="G31" s="253">
        <v>320.36552002500002</v>
      </c>
      <c r="H31" s="699">
        <v>345.3</v>
      </c>
      <c r="I31" s="661">
        <v>348.78153330000112</v>
      </c>
      <c r="J31" s="942">
        <f t="shared" si="0"/>
        <v>54.281530324993867</v>
      </c>
      <c r="K31" s="943">
        <f t="shared" si="1"/>
        <v>118.43175883757138</v>
      </c>
      <c r="L31" s="943">
        <f t="shared" si="4"/>
        <v>120.91875445475119</v>
      </c>
      <c r="M31" s="943">
        <f t="shared" si="5"/>
        <v>153.06647933793153</v>
      </c>
      <c r="N31" s="26" t="s">
        <v>358</v>
      </c>
    </row>
    <row r="32" spans="1:14" ht="12.2" customHeight="1" x14ac:dyDescent="0.2">
      <c r="A32" s="25" t="s">
        <v>359</v>
      </c>
      <c r="B32" s="251">
        <v>214.16080144999705</v>
      </c>
      <c r="C32" s="249">
        <v>263.69258902500059</v>
      </c>
      <c r="D32" s="249">
        <v>254.21295145786863</v>
      </c>
      <c r="E32" s="252">
        <v>223.90991688665133</v>
      </c>
      <c r="F32" s="253">
        <v>237.33092896250142</v>
      </c>
      <c r="G32" s="253">
        <v>252.55218379999994</v>
      </c>
      <c r="H32" s="699">
        <v>261.5</v>
      </c>
      <c r="I32" s="661">
        <v>266.62732254999986</v>
      </c>
      <c r="J32" s="942">
        <f t="shared" si="0"/>
        <v>52.466521100002808</v>
      </c>
      <c r="K32" s="943">
        <f t="shared" si="1"/>
        <v>124.49865743159954</v>
      </c>
      <c r="L32" s="943">
        <f t="shared" si="4"/>
        <v>42.717405663348529</v>
      </c>
      <c r="M32" s="943">
        <f t="shared" si="5"/>
        <v>119.07794270897485</v>
      </c>
      <c r="N32" s="26" t="s">
        <v>360</v>
      </c>
    </row>
    <row r="33" spans="1:14" ht="12.2" customHeight="1" x14ac:dyDescent="0.2">
      <c r="A33" s="25" t="s">
        <v>361</v>
      </c>
      <c r="B33" s="251">
        <v>139.03901349999927</v>
      </c>
      <c r="C33" s="249">
        <v>180.06051462499966</v>
      </c>
      <c r="D33" s="249">
        <v>237.11015740779533</v>
      </c>
      <c r="E33" s="252">
        <v>227.26273069744636</v>
      </c>
      <c r="F33" s="253">
        <v>211.69676008249814</v>
      </c>
      <c r="G33" s="253">
        <v>231.27532424999998</v>
      </c>
      <c r="H33" s="699">
        <v>235.7</v>
      </c>
      <c r="I33" s="661">
        <v>242.78836642500048</v>
      </c>
      <c r="J33" s="942">
        <f t="shared" si="0"/>
        <v>103.7493529250012</v>
      </c>
      <c r="K33" s="943">
        <f t="shared" si="1"/>
        <v>174.61887876887286</v>
      </c>
      <c r="L33" s="943">
        <f t="shared" si="4"/>
        <v>15.525635727554118</v>
      </c>
      <c r="M33" s="943">
        <f t="shared" si="5"/>
        <v>106.83158020670945</v>
      </c>
      <c r="N33" s="26" t="s">
        <v>362</v>
      </c>
    </row>
    <row r="34" spans="1:14" ht="12.2" customHeight="1" x14ac:dyDescent="0.2">
      <c r="A34" s="25" t="s">
        <v>363</v>
      </c>
      <c r="B34" s="251">
        <v>85.692186600000355</v>
      </c>
      <c r="C34" s="249">
        <v>63.825350300000082</v>
      </c>
      <c r="D34" s="249">
        <v>91.166824640075248</v>
      </c>
      <c r="E34" s="252">
        <v>119.09359504177448</v>
      </c>
      <c r="F34" s="253">
        <v>154.33792831499954</v>
      </c>
      <c r="G34" s="253">
        <v>193.01970330000006</v>
      </c>
      <c r="H34" s="699">
        <v>202.7</v>
      </c>
      <c r="I34" s="661">
        <v>204.99231585000013</v>
      </c>
      <c r="J34" s="942">
        <f t="shared" si="0"/>
        <v>119.30012924999977</v>
      </c>
      <c r="K34" s="943">
        <f t="shared" si="1"/>
        <v>239.21937808271457</v>
      </c>
      <c r="L34" s="943">
        <f t="shared" si="4"/>
        <v>85.898720808225647</v>
      </c>
      <c r="M34" s="943">
        <f t="shared" si="5"/>
        <v>172.12707012337225</v>
      </c>
      <c r="N34" s="26" t="s">
        <v>364</v>
      </c>
    </row>
    <row r="35" spans="1:14" ht="15" customHeight="1" x14ac:dyDescent="0.2">
      <c r="A35" s="214" t="s">
        <v>211</v>
      </c>
      <c r="B35" s="244">
        <v>1929.2733060749954</v>
      </c>
      <c r="C35" s="206">
        <v>1828.3257227249915</v>
      </c>
      <c r="D35" s="206">
        <v>1838.0299325577835</v>
      </c>
      <c r="E35" s="206">
        <v>1831.1213397289928</v>
      </c>
      <c r="F35" s="245">
        <v>1922.8891975700012</v>
      </c>
      <c r="G35" s="245">
        <v>2016.5661870000001</v>
      </c>
      <c r="H35" s="698">
        <v>2029.9</v>
      </c>
      <c r="I35" s="660">
        <v>2021.7721050499965</v>
      </c>
      <c r="J35" s="940">
        <f t="shared" si="0"/>
        <v>92.498798975001137</v>
      </c>
      <c r="K35" s="941">
        <f t="shared" si="1"/>
        <v>104.79448913141213</v>
      </c>
      <c r="L35" s="941">
        <f t="shared" si="4"/>
        <v>190.65076532100375</v>
      </c>
      <c r="M35" s="941">
        <f t="shared" si="5"/>
        <v>110.41169480058706</v>
      </c>
      <c r="N35" s="246" t="s">
        <v>212</v>
      </c>
    </row>
    <row r="36" spans="1:14" ht="22.5" x14ac:dyDescent="0.2">
      <c r="A36" s="121" t="s">
        <v>415</v>
      </c>
      <c r="B36" s="251"/>
      <c r="C36" s="249"/>
      <c r="D36" s="249"/>
      <c r="E36" s="254"/>
      <c r="F36" s="255"/>
      <c r="G36" s="255"/>
      <c r="H36" s="699"/>
      <c r="I36" s="661"/>
      <c r="J36" s="942"/>
      <c r="K36" s="943"/>
      <c r="L36" s="943"/>
      <c r="M36" s="943"/>
      <c r="N36" s="128" t="s">
        <v>366</v>
      </c>
    </row>
    <row r="37" spans="1:14" ht="45" x14ac:dyDescent="0.2">
      <c r="A37" s="21" t="s">
        <v>416</v>
      </c>
      <c r="B37" s="251">
        <v>367.997878299994</v>
      </c>
      <c r="C37" s="249">
        <v>229.6899031249992</v>
      </c>
      <c r="D37" s="249">
        <v>154.94592953099951</v>
      </c>
      <c r="E37" s="252">
        <v>125.66701641079969</v>
      </c>
      <c r="F37" s="253">
        <v>93.673054304999766</v>
      </c>
      <c r="G37" s="253">
        <v>100.78414572500013</v>
      </c>
      <c r="H37" s="699">
        <v>92</v>
      </c>
      <c r="I37" s="661">
        <v>89.323270499999921</v>
      </c>
      <c r="J37" s="942">
        <f t="shared" si="0"/>
        <v>-278.67460779999408</v>
      </c>
      <c r="K37" s="943">
        <f t="shared" si="1"/>
        <v>24.272767797640146</v>
      </c>
      <c r="L37" s="943">
        <f>I37-E37</f>
        <v>-36.343745910799768</v>
      </c>
      <c r="M37" s="943">
        <f>I37/E37*100</f>
        <v>71.079327775242362</v>
      </c>
      <c r="N37" s="22" t="s">
        <v>368</v>
      </c>
    </row>
    <row r="38" spans="1:14" ht="33.75" x14ac:dyDescent="0.2">
      <c r="A38" s="21" t="s">
        <v>369</v>
      </c>
      <c r="B38" s="251">
        <v>692.38008595000451</v>
      </c>
      <c r="C38" s="249">
        <v>619.21893554999122</v>
      </c>
      <c r="D38" s="249">
        <v>610.97313269658264</v>
      </c>
      <c r="E38" s="252">
        <v>545.97147076859858</v>
      </c>
      <c r="F38" s="253">
        <v>541.39310661750017</v>
      </c>
      <c r="G38" s="253">
        <v>527.73733457499998</v>
      </c>
      <c r="H38" s="699">
        <v>521.1</v>
      </c>
      <c r="I38" s="661">
        <v>515.51633194999988</v>
      </c>
      <c r="J38" s="942">
        <f t="shared" si="0"/>
        <v>-176.86375400000463</v>
      </c>
      <c r="K38" s="943">
        <f t="shared" si="1"/>
        <v>74.455684444284316</v>
      </c>
      <c r="L38" s="943">
        <f>I38-E38</f>
        <v>-30.455138818598698</v>
      </c>
      <c r="M38" s="943">
        <f>I38/E38*100</f>
        <v>94.421844281400809</v>
      </c>
      <c r="N38" s="22" t="s">
        <v>417</v>
      </c>
    </row>
    <row r="39" spans="1:14" ht="33.75" x14ac:dyDescent="0.2">
      <c r="A39" s="21" t="s">
        <v>371</v>
      </c>
      <c r="B39" s="251">
        <v>706.21170169999891</v>
      </c>
      <c r="C39" s="249">
        <v>795.63234662499246</v>
      </c>
      <c r="D39" s="249">
        <v>829.95875463424932</v>
      </c>
      <c r="E39" s="252">
        <v>829.1333608008764</v>
      </c>
      <c r="F39" s="253">
        <v>799.7210217499985</v>
      </c>
      <c r="G39" s="253">
        <v>838.68283210000027</v>
      </c>
      <c r="H39" s="699">
        <v>814.4</v>
      </c>
      <c r="I39" s="661">
        <v>810.04940547499587</v>
      </c>
      <c r="J39" s="942">
        <f t="shared" si="0"/>
        <v>103.83770377499695</v>
      </c>
      <c r="K39" s="943">
        <f t="shared" si="1"/>
        <v>114.70348105603998</v>
      </c>
      <c r="L39" s="943">
        <f>I39-E39</f>
        <v>-19.083955325880538</v>
      </c>
      <c r="M39" s="943">
        <f>I39/E39*100</f>
        <v>97.698324994733426</v>
      </c>
      <c r="N39" s="22" t="s">
        <v>372</v>
      </c>
    </row>
    <row r="40" spans="1:14" ht="22.5" x14ac:dyDescent="0.2">
      <c r="A40" s="21" t="s">
        <v>373</v>
      </c>
      <c r="B40" s="251">
        <v>162.3428081000001</v>
      </c>
      <c r="C40" s="249">
        <v>183.72053104999924</v>
      </c>
      <c r="D40" s="249">
        <v>242.10212431674802</v>
      </c>
      <c r="E40" s="252">
        <v>330.0902049129964</v>
      </c>
      <c r="F40" s="253">
        <v>487.94866869500316</v>
      </c>
      <c r="G40" s="253">
        <v>548.88036517500029</v>
      </c>
      <c r="H40" s="699">
        <v>602</v>
      </c>
      <c r="I40" s="661">
        <v>606.34919315000081</v>
      </c>
      <c r="J40" s="942">
        <f t="shared" si="0"/>
        <v>444.00638505000074</v>
      </c>
      <c r="K40" s="943">
        <f t="shared" si="1"/>
        <v>373.49926383957899</v>
      </c>
      <c r="L40" s="943">
        <f>I40-E40</f>
        <v>276.25898823700442</v>
      </c>
      <c r="M40" s="943">
        <f>I40/E40*100</f>
        <v>183.69196786975834</v>
      </c>
      <c r="N40" s="22" t="s">
        <v>374</v>
      </c>
    </row>
    <row r="41" spans="1:14" ht="15" customHeight="1" x14ac:dyDescent="0.2">
      <c r="A41" s="214" t="s">
        <v>213</v>
      </c>
      <c r="B41" s="244">
        <v>2309.3580127000155</v>
      </c>
      <c r="C41" s="206">
        <v>2143.347740950011</v>
      </c>
      <c r="D41" s="206">
        <v>2141.4871531539816</v>
      </c>
      <c r="E41" s="206">
        <v>2183.2196226681699</v>
      </c>
      <c r="F41" s="245">
        <v>2244.819919987528</v>
      </c>
      <c r="G41" s="245">
        <v>2334.3662818000003</v>
      </c>
      <c r="H41" s="698">
        <v>2352.6999999999998</v>
      </c>
      <c r="I41" s="660">
        <v>2325.1620747250013</v>
      </c>
      <c r="J41" s="940">
        <f t="shared" si="0"/>
        <v>15.804062024985797</v>
      </c>
      <c r="K41" s="941">
        <f t="shared" si="1"/>
        <v>100.6843487210763</v>
      </c>
      <c r="L41" s="941">
        <f>I41-E41</f>
        <v>141.94245205683137</v>
      </c>
      <c r="M41" s="941">
        <f>I41/E41*100</f>
        <v>106.50151961731453</v>
      </c>
      <c r="N41" s="246" t="s">
        <v>214</v>
      </c>
    </row>
    <row r="42" spans="1:14" ht="22.5" x14ac:dyDescent="0.2">
      <c r="A42" s="121" t="s">
        <v>415</v>
      </c>
      <c r="B42" s="251"/>
      <c r="C42" s="249"/>
      <c r="D42" s="249"/>
      <c r="E42" s="254"/>
      <c r="F42" s="255"/>
      <c r="G42" s="255"/>
      <c r="H42" s="699"/>
      <c r="I42" s="661"/>
      <c r="J42" s="942"/>
      <c r="K42" s="943"/>
      <c r="L42" s="943"/>
      <c r="M42" s="943"/>
      <c r="N42" s="207" t="s">
        <v>366</v>
      </c>
    </row>
    <row r="43" spans="1:14" ht="45" x14ac:dyDescent="0.2">
      <c r="A43" s="21" t="s">
        <v>418</v>
      </c>
      <c r="B43" s="251">
        <v>215.13601807499933</v>
      </c>
      <c r="C43" s="249">
        <v>144.94756264999978</v>
      </c>
      <c r="D43" s="249">
        <v>96.101149207324681</v>
      </c>
      <c r="E43" s="252">
        <v>89.047555421999945</v>
      </c>
      <c r="F43" s="253">
        <v>85.185949437500213</v>
      </c>
      <c r="G43" s="253">
        <v>112.03468075000001</v>
      </c>
      <c r="H43" s="699">
        <v>101</v>
      </c>
      <c r="I43" s="661">
        <v>97.498411750000031</v>
      </c>
      <c r="J43" s="942">
        <f t="shared" si="0"/>
        <v>-117.6376063249993</v>
      </c>
      <c r="K43" s="943">
        <f t="shared" si="1"/>
        <v>45.31942750563077</v>
      </c>
      <c r="L43" s="943">
        <f>I43-E43</f>
        <v>8.4508563280000857</v>
      </c>
      <c r="M43" s="943">
        <f>I43/E43*100</f>
        <v>109.49027324551599</v>
      </c>
      <c r="N43" s="22" t="s">
        <v>368</v>
      </c>
    </row>
    <row r="44" spans="1:14" ht="33.75" x14ac:dyDescent="0.2">
      <c r="A44" s="21" t="s">
        <v>419</v>
      </c>
      <c r="B44" s="251">
        <v>1240.1689433249751</v>
      </c>
      <c r="C44" s="249">
        <v>1108.1948548500029</v>
      </c>
      <c r="D44" s="249">
        <v>1079.8956125236548</v>
      </c>
      <c r="E44" s="252">
        <v>994.26814388597597</v>
      </c>
      <c r="F44" s="253">
        <v>927.62661211251827</v>
      </c>
      <c r="G44" s="253">
        <v>891.91909777499973</v>
      </c>
      <c r="H44" s="699">
        <v>868.9</v>
      </c>
      <c r="I44" s="661">
        <v>869.39149140000268</v>
      </c>
      <c r="J44" s="942">
        <f t="shared" si="0"/>
        <v>-370.77745192497241</v>
      </c>
      <c r="K44" s="943">
        <f t="shared" si="1"/>
        <v>70.102665937521905</v>
      </c>
      <c r="L44" s="943">
        <f>I44-E44</f>
        <v>-124.8766524859733</v>
      </c>
      <c r="M44" s="943">
        <f>I44/E44*100</f>
        <v>87.440344613887746</v>
      </c>
      <c r="N44" s="22" t="s">
        <v>417</v>
      </c>
    </row>
    <row r="45" spans="1:14" ht="33.75" x14ac:dyDescent="0.2">
      <c r="A45" s="21" t="s">
        <v>371</v>
      </c>
      <c r="B45" s="251">
        <v>582.72978479998903</v>
      </c>
      <c r="C45" s="249">
        <v>628.915954375002</v>
      </c>
      <c r="D45" s="249">
        <v>652.49707471186252</v>
      </c>
      <c r="E45" s="252">
        <v>711.3563357749556</v>
      </c>
      <c r="F45" s="253">
        <v>747.85942092501193</v>
      </c>
      <c r="G45" s="253">
        <v>802.67707312499999</v>
      </c>
      <c r="H45" s="699">
        <v>811.9</v>
      </c>
      <c r="I45" s="661">
        <v>796.35286594999945</v>
      </c>
      <c r="J45" s="942">
        <f t="shared" si="0"/>
        <v>213.62308115001042</v>
      </c>
      <c r="K45" s="943">
        <f t="shared" si="1"/>
        <v>136.65902905981241</v>
      </c>
      <c r="L45" s="943">
        <f>I45-E45</f>
        <v>84.996530175043858</v>
      </c>
      <c r="M45" s="943">
        <f>I45/E45*100</f>
        <v>111.94851664355363</v>
      </c>
      <c r="N45" s="22" t="s">
        <v>372</v>
      </c>
    </row>
    <row r="46" spans="1:14" ht="22.5" x14ac:dyDescent="0.2">
      <c r="A46" s="21" t="s">
        <v>373</v>
      </c>
      <c r="B46" s="251">
        <v>270.94903185000226</v>
      </c>
      <c r="C46" s="249">
        <v>261.26068972500173</v>
      </c>
      <c r="D46" s="249">
        <v>312.86655219522191</v>
      </c>
      <c r="E46" s="252">
        <v>388.25407292802123</v>
      </c>
      <c r="F46" s="253">
        <v>484.03673837999776</v>
      </c>
      <c r="G46" s="252">
        <v>527.54370517499979</v>
      </c>
      <c r="H46" s="700">
        <v>570.5</v>
      </c>
      <c r="I46" s="662">
        <v>560.76754169999924</v>
      </c>
      <c r="J46" s="942">
        <f t="shared" si="0"/>
        <v>289.81850984999699</v>
      </c>
      <c r="K46" s="943">
        <f t="shared" si="1"/>
        <v>206.9642168016459</v>
      </c>
      <c r="L46" s="943">
        <f>I46-E46</f>
        <v>172.51346877197801</v>
      </c>
      <c r="M46" s="943">
        <f>I46/E46*100</f>
        <v>144.43313819503973</v>
      </c>
      <c r="N46" s="22" t="s">
        <v>374</v>
      </c>
    </row>
    <row r="47" spans="1:14" x14ac:dyDescent="0.2">
      <c r="A47" s="256"/>
    </row>
    <row r="54" spans="1:14" x14ac:dyDescent="0.2">
      <c r="A54" s="256"/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</row>
    <row r="55" spans="1:14" x14ac:dyDescent="0.2">
      <c r="A55" s="10"/>
      <c r="B55" s="10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8"/>
    </row>
  </sheetData>
  <mergeCells count="15">
    <mergeCell ref="I7:I10"/>
    <mergeCell ref="J7:M7"/>
    <mergeCell ref="N7:N10"/>
    <mergeCell ref="J8:K8"/>
    <mergeCell ref="L8:M8"/>
    <mergeCell ref="K9:K10"/>
    <mergeCell ref="M9:M10"/>
    <mergeCell ref="H7:H10"/>
    <mergeCell ref="G7:G10"/>
    <mergeCell ref="F7:F10"/>
    <mergeCell ref="A7:A10"/>
    <mergeCell ref="B7:B10"/>
    <mergeCell ref="C7:C10"/>
    <mergeCell ref="D7:D10"/>
    <mergeCell ref="E7:E10"/>
  </mergeCells>
  <hyperlinks>
    <hyperlink ref="P1" location="obsah!A1" display="Obsah"/>
  </hyperlink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/>
  </sheetViews>
  <sheetFormatPr defaultColWidth="9.140625" defaultRowHeight="12.75" x14ac:dyDescent="0.2"/>
  <cols>
    <col min="1" max="1" width="20.85546875" style="19" customWidth="1"/>
    <col min="2" max="9" width="7.28515625" style="19" customWidth="1"/>
    <col min="10" max="10" width="22.140625" style="19" customWidth="1"/>
    <col min="11" max="16384" width="9.140625" style="19"/>
  </cols>
  <sheetData>
    <row r="1" spans="1:14" ht="15" customHeight="1" x14ac:dyDescent="0.2">
      <c r="A1" s="32" t="s">
        <v>22</v>
      </c>
      <c r="B1" s="32"/>
      <c r="J1" s="1" t="s">
        <v>23</v>
      </c>
      <c r="L1" s="614" t="s">
        <v>806</v>
      </c>
    </row>
    <row r="2" spans="1:14" ht="9" customHeight="1" x14ac:dyDescent="0.2">
      <c r="A2" s="32"/>
      <c r="B2" s="32"/>
    </row>
    <row r="3" spans="1:14" ht="15" customHeight="1" x14ac:dyDescent="0.2">
      <c r="A3" s="32" t="s">
        <v>422</v>
      </c>
      <c r="B3" s="32"/>
    </row>
    <row r="4" spans="1:14" ht="15" customHeight="1" x14ac:dyDescent="0.2">
      <c r="A4" s="40" t="s">
        <v>423</v>
      </c>
    </row>
    <row r="5" spans="1:14" ht="15" customHeight="1" x14ac:dyDescent="0.2">
      <c r="A5" s="28" t="s">
        <v>16</v>
      </c>
      <c r="J5" s="218" t="s">
        <v>256</v>
      </c>
    </row>
    <row r="6" spans="1:14" ht="13.5" thickBot="1" x14ac:dyDescent="0.25">
      <c r="A6" s="28" t="s">
        <v>272</v>
      </c>
      <c r="J6" s="911" t="s">
        <v>208</v>
      </c>
    </row>
    <row r="7" spans="1:14" ht="13.5" thickBot="1" x14ac:dyDescent="0.25">
      <c r="A7" s="41" t="s">
        <v>5</v>
      </c>
      <c r="B7" s="42">
        <v>1993</v>
      </c>
      <c r="C7" s="42">
        <v>2000</v>
      </c>
      <c r="D7" s="42">
        <v>2005</v>
      </c>
      <c r="E7" s="42">
        <v>2010</v>
      </c>
      <c r="F7" s="42">
        <v>2015</v>
      </c>
      <c r="G7" s="42">
        <v>2020</v>
      </c>
      <c r="H7" s="42">
        <v>2021</v>
      </c>
      <c r="I7" s="42">
        <v>2022</v>
      </c>
      <c r="J7" s="115" t="s">
        <v>6</v>
      </c>
    </row>
    <row r="8" spans="1:14" ht="18.75" customHeight="1" x14ac:dyDescent="0.2">
      <c r="A8" s="194" t="s">
        <v>211</v>
      </c>
      <c r="B8" s="36">
        <v>1929.2733060750008</v>
      </c>
      <c r="C8" s="168">
        <v>1828.3257227249887</v>
      </c>
      <c r="D8" s="168">
        <v>1838.0299325577923</v>
      </c>
      <c r="E8" s="168">
        <v>1831.1213397289966</v>
      </c>
      <c r="F8" s="168">
        <v>1922.8891975700026</v>
      </c>
      <c r="G8" s="168">
        <v>2016.5661870000001</v>
      </c>
      <c r="H8" s="677">
        <v>2029.9</v>
      </c>
      <c r="I8" s="677">
        <v>2021.7721050500004</v>
      </c>
      <c r="J8" s="120" t="s">
        <v>212</v>
      </c>
      <c r="L8" s="259"/>
      <c r="M8" s="260"/>
      <c r="N8" s="261"/>
    </row>
    <row r="9" spans="1:14" ht="22.5" x14ac:dyDescent="0.2">
      <c r="A9" s="262" t="s">
        <v>424</v>
      </c>
      <c r="B9" s="263"/>
      <c r="C9" s="168"/>
      <c r="D9" s="168"/>
      <c r="E9" s="168"/>
      <c r="F9" s="168"/>
      <c r="G9" s="168"/>
      <c r="H9" s="677"/>
      <c r="I9" s="677"/>
      <c r="J9" s="264" t="s">
        <v>425</v>
      </c>
      <c r="L9" s="259"/>
      <c r="M9" s="260"/>
      <c r="N9" s="261"/>
    </row>
    <row r="10" spans="1:14" ht="22.5" x14ac:dyDescent="0.2">
      <c r="A10" s="267" t="s">
        <v>283</v>
      </c>
      <c r="B10" s="37">
        <v>37.288418</v>
      </c>
      <c r="C10" s="172">
        <v>46.366375300000051</v>
      </c>
      <c r="D10" s="172">
        <v>63.537438908174856</v>
      </c>
      <c r="E10" s="172">
        <v>56.38219095587489</v>
      </c>
      <c r="F10" s="172">
        <v>68.608064437499976</v>
      </c>
      <c r="G10" s="172">
        <v>53.071467450000014</v>
      </c>
      <c r="H10" s="679">
        <v>68.2</v>
      </c>
      <c r="I10" s="679">
        <v>65.181204149999971</v>
      </c>
      <c r="J10" s="910" t="s">
        <v>426</v>
      </c>
      <c r="L10" s="265"/>
      <c r="M10" s="260"/>
      <c r="N10" s="261"/>
    </row>
    <row r="11" spans="1:14" s="187" customFormat="1" x14ac:dyDescent="0.2">
      <c r="A11" s="267" t="s">
        <v>286</v>
      </c>
      <c r="B11" s="37">
        <v>202.15346839999984</v>
      </c>
      <c r="C11" s="172">
        <v>222.74403339999756</v>
      </c>
      <c r="D11" s="172">
        <v>219.54022584827345</v>
      </c>
      <c r="E11" s="172">
        <v>204.88141839632519</v>
      </c>
      <c r="F11" s="172">
        <v>367.60826429750125</v>
      </c>
      <c r="G11" s="172">
        <v>389.56988995000006</v>
      </c>
      <c r="H11" s="679">
        <v>437.9</v>
      </c>
      <c r="I11" s="679">
        <v>436.66715415000129</v>
      </c>
      <c r="J11" s="903" t="s">
        <v>287</v>
      </c>
      <c r="L11" s="265"/>
      <c r="M11" s="260"/>
      <c r="N11" s="261"/>
    </row>
    <row r="12" spans="1:14" ht="33.75" x14ac:dyDescent="0.2">
      <c r="A12" s="267" t="s">
        <v>288</v>
      </c>
      <c r="B12" s="37">
        <v>457.91332479999727</v>
      </c>
      <c r="C12" s="172">
        <v>436.58774947499927</v>
      </c>
      <c r="D12" s="172">
        <v>497.33649718224819</v>
      </c>
      <c r="E12" s="172">
        <v>563.77955793745241</v>
      </c>
      <c r="F12" s="172">
        <v>326.36379292750109</v>
      </c>
      <c r="G12" s="172">
        <v>361.03300342500012</v>
      </c>
      <c r="H12" s="679">
        <v>336.6</v>
      </c>
      <c r="I12" s="679">
        <v>332.5040296499991</v>
      </c>
      <c r="J12" s="910" t="s">
        <v>427</v>
      </c>
      <c r="L12" s="265"/>
      <c r="M12" s="260"/>
      <c r="N12" s="261"/>
    </row>
    <row r="13" spans="1:14" ht="12.2" customHeight="1" x14ac:dyDescent="0.2">
      <c r="A13" s="270" t="s">
        <v>290</v>
      </c>
      <c r="B13" s="37">
        <v>276.00609182500187</v>
      </c>
      <c r="C13" s="172">
        <v>271.62970629999728</v>
      </c>
      <c r="D13" s="172">
        <v>263.92041402177369</v>
      </c>
      <c r="E13" s="172">
        <v>274.51220339334935</v>
      </c>
      <c r="F13" s="172">
        <v>332.08330099500103</v>
      </c>
      <c r="G13" s="172">
        <v>343.14730967500003</v>
      </c>
      <c r="H13" s="679">
        <v>350.7</v>
      </c>
      <c r="I13" s="679">
        <v>333.76108480000039</v>
      </c>
      <c r="J13" s="903" t="s">
        <v>291</v>
      </c>
      <c r="L13" s="265"/>
      <c r="M13" s="260"/>
      <c r="N13" s="261"/>
    </row>
    <row r="14" spans="1:14" ht="33.75" x14ac:dyDescent="0.2">
      <c r="A14" s="267" t="s">
        <v>292</v>
      </c>
      <c r="B14" s="37">
        <v>308.58657042500118</v>
      </c>
      <c r="C14" s="172">
        <v>308.89723779999633</v>
      </c>
      <c r="D14" s="172">
        <v>308.72233832459904</v>
      </c>
      <c r="E14" s="172">
        <v>310.55172228399618</v>
      </c>
      <c r="F14" s="172">
        <v>387.19530213499922</v>
      </c>
      <c r="G14" s="172">
        <v>404.14662642499997</v>
      </c>
      <c r="H14" s="679">
        <v>408.3</v>
      </c>
      <c r="I14" s="679">
        <v>430.18927969999993</v>
      </c>
      <c r="J14" s="910" t="s">
        <v>428</v>
      </c>
      <c r="L14" s="265"/>
      <c r="M14" s="260"/>
      <c r="N14" s="261"/>
    </row>
    <row r="15" spans="1:14" ht="33.75" x14ac:dyDescent="0.2">
      <c r="A15" s="267" t="s">
        <v>294</v>
      </c>
      <c r="B15" s="37">
        <v>32.869951850000007</v>
      </c>
      <c r="C15" s="172">
        <v>25.898333750000017</v>
      </c>
      <c r="D15" s="172">
        <v>20.277927494800032</v>
      </c>
      <c r="E15" s="172">
        <v>14.763570328450028</v>
      </c>
      <c r="F15" s="172">
        <v>12.633002337500027</v>
      </c>
      <c r="G15" s="172">
        <v>14.890229824999995</v>
      </c>
      <c r="H15" s="679">
        <v>13.2</v>
      </c>
      <c r="I15" s="679">
        <v>12.904149474999999</v>
      </c>
      <c r="J15" s="910" t="s">
        <v>429</v>
      </c>
      <c r="L15" s="265"/>
      <c r="M15" s="260"/>
      <c r="N15" s="261"/>
    </row>
    <row r="16" spans="1:14" ht="22.5" x14ac:dyDescent="0.2">
      <c r="A16" s="270" t="s">
        <v>296</v>
      </c>
      <c r="B16" s="37">
        <v>174.80916245000009</v>
      </c>
      <c r="C16" s="172">
        <v>136.51355289999958</v>
      </c>
      <c r="D16" s="172">
        <v>98.417105265000046</v>
      </c>
      <c r="E16" s="172">
        <v>68.209610852974777</v>
      </c>
      <c r="F16" s="172">
        <v>83.597093027499895</v>
      </c>
      <c r="G16" s="172">
        <v>80.469133275000004</v>
      </c>
      <c r="H16" s="679">
        <v>66.3</v>
      </c>
      <c r="I16" s="679">
        <v>70.532148624999991</v>
      </c>
      <c r="J16" s="910" t="s">
        <v>430</v>
      </c>
      <c r="L16" s="265"/>
      <c r="M16" s="260"/>
      <c r="N16" s="261"/>
    </row>
    <row r="17" spans="1:14" ht="33.75" x14ac:dyDescent="0.2">
      <c r="A17" s="266" t="s">
        <v>298</v>
      </c>
      <c r="B17" s="37">
        <v>151.79837525000002</v>
      </c>
      <c r="C17" s="172">
        <v>149.96577667499869</v>
      </c>
      <c r="D17" s="172">
        <v>165.02043677929899</v>
      </c>
      <c r="E17" s="172">
        <v>156.05841277114973</v>
      </c>
      <c r="F17" s="172">
        <v>174.5056392624999</v>
      </c>
      <c r="G17" s="172">
        <v>180.13195375000001</v>
      </c>
      <c r="H17" s="679">
        <v>179.6</v>
      </c>
      <c r="I17" s="679">
        <v>172.07821687500015</v>
      </c>
      <c r="J17" s="910" t="s">
        <v>299</v>
      </c>
      <c r="L17" s="265"/>
      <c r="M17" s="260"/>
      <c r="N17" s="261"/>
    </row>
    <row r="18" spans="1:14" ht="33.75" x14ac:dyDescent="0.2">
      <c r="A18" s="267" t="s">
        <v>300</v>
      </c>
      <c r="B18" s="37">
        <v>285.05816047500076</v>
      </c>
      <c r="C18" s="172">
        <v>227.63926237500021</v>
      </c>
      <c r="D18" s="172">
        <v>198.87488264254952</v>
      </c>
      <c r="E18" s="172">
        <v>180.77777180367423</v>
      </c>
      <c r="F18" s="172">
        <v>168.94612222750052</v>
      </c>
      <c r="G18" s="172">
        <v>188.13179247500003</v>
      </c>
      <c r="H18" s="679">
        <v>167.4</v>
      </c>
      <c r="I18" s="679">
        <v>166.78021942499993</v>
      </c>
      <c r="J18" s="910" t="s">
        <v>301</v>
      </c>
      <c r="L18" s="265"/>
      <c r="M18" s="260"/>
      <c r="N18" s="261"/>
    </row>
    <row r="19" spans="1:14" ht="22.5" x14ac:dyDescent="0.2">
      <c r="A19" s="21" t="s">
        <v>431</v>
      </c>
      <c r="B19" s="37">
        <v>1.043015275000025</v>
      </c>
      <c r="C19" s="172">
        <v>0.89454425000002491</v>
      </c>
      <c r="D19" s="172">
        <v>1.6323691513250249</v>
      </c>
      <c r="E19" s="172">
        <v>0.88003595350002495</v>
      </c>
      <c r="F19" s="172">
        <v>1.1539145200000249</v>
      </c>
      <c r="G19" s="172">
        <v>1.8386294249999999</v>
      </c>
      <c r="H19" s="679">
        <v>1.6</v>
      </c>
      <c r="I19" s="679">
        <v>0.88426605000000003</v>
      </c>
      <c r="J19" s="910" t="s">
        <v>303</v>
      </c>
      <c r="L19" s="265"/>
      <c r="M19" s="260"/>
      <c r="N19" s="261"/>
    </row>
    <row r="20" spans="1:14" x14ac:dyDescent="0.2">
      <c r="A20" s="21" t="s">
        <v>304</v>
      </c>
      <c r="B20" s="37">
        <v>1.7467673250000249</v>
      </c>
      <c r="C20" s="172">
        <v>1.1891505000000249</v>
      </c>
      <c r="D20" s="172">
        <v>0.75029693975002509</v>
      </c>
      <c r="E20" s="928" t="s">
        <v>10</v>
      </c>
      <c r="F20" s="928" t="s">
        <v>10</v>
      </c>
      <c r="G20" s="928" t="s">
        <v>10</v>
      </c>
      <c r="H20" s="944" t="s">
        <v>10</v>
      </c>
      <c r="I20" s="944" t="s">
        <v>10</v>
      </c>
      <c r="J20" s="910" t="s">
        <v>193</v>
      </c>
      <c r="L20" s="265"/>
      <c r="M20" s="260"/>
      <c r="N20" s="261"/>
    </row>
    <row r="21" spans="1:14" ht="18.75" customHeight="1" x14ac:dyDescent="0.2">
      <c r="A21" s="194" t="s">
        <v>213</v>
      </c>
      <c r="B21" s="36">
        <v>2309.3580127000018</v>
      </c>
      <c r="C21" s="168">
        <v>2143.3477409499997</v>
      </c>
      <c r="D21" s="168">
        <v>2141.4871531539834</v>
      </c>
      <c r="E21" s="168">
        <v>2183.2196226681576</v>
      </c>
      <c r="F21" s="168">
        <v>2244.8199199875003</v>
      </c>
      <c r="G21" s="168">
        <v>2334.3662818000003</v>
      </c>
      <c r="H21" s="677">
        <v>2352.6999999999998</v>
      </c>
      <c r="I21" s="677">
        <v>2325.1620747250004</v>
      </c>
      <c r="J21" s="120" t="s">
        <v>214</v>
      </c>
      <c r="L21" s="259"/>
      <c r="M21" s="260"/>
      <c r="N21" s="268"/>
    </row>
    <row r="22" spans="1:14" ht="22.5" x14ac:dyDescent="0.2">
      <c r="A22" s="262" t="s">
        <v>424</v>
      </c>
      <c r="B22" s="263"/>
      <c r="C22" s="168"/>
      <c r="D22" s="168"/>
      <c r="E22" s="168"/>
      <c r="F22" s="168"/>
      <c r="G22" s="168"/>
      <c r="H22" s="677"/>
      <c r="I22" s="677"/>
      <c r="J22" s="20" t="s">
        <v>425</v>
      </c>
      <c r="L22" s="259"/>
      <c r="M22" s="260"/>
      <c r="N22" s="268"/>
    </row>
    <row r="23" spans="1:14" ht="22.5" x14ac:dyDescent="0.2">
      <c r="A23" s="267" t="s">
        <v>283</v>
      </c>
      <c r="B23" s="37">
        <v>98.472499150000317</v>
      </c>
      <c r="C23" s="172">
        <v>109.81433752499993</v>
      </c>
      <c r="D23" s="172">
        <v>112.79092315907441</v>
      </c>
      <c r="E23" s="172">
        <v>113.73960969512484</v>
      </c>
      <c r="F23" s="172">
        <v>128.94907822249959</v>
      </c>
      <c r="G23" s="172">
        <v>109.48545539999999</v>
      </c>
      <c r="H23" s="679">
        <v>144.4</v>
      </c>
      <c r="I23" s="679">
        <v>154.5349876500004</v>
      </c>
      <c r="J23" s="910" t="s">
        <v>426</v>
      </c>
      <c r="M23" s="260"/>
      <c r="N23" s="268"/>
    </row>
    <row r="24" spans="1:14" x14ac:dyDescent="0.2">
      <c r="A24" s="267" t="s">
        <v>286</v>
      </c>
      <c r="B24" s="37">
        <v>176.93858557499951</v>
      </c>
      <c r="C24" s="172">
        <v>177.06167774999972</v>
      </c>
      <c r="D24" s="172">
        <v>188.04477310914959</v>
      </c>
      <c r="E24" s="172">
        <v>204.48571038865074</v>
      </c>
      <c r="F24" s="172">
        <v>263.89354770499961</v>
      </c>
      <c r="G24" s="172">
        <v>328.11110542500001</v>
      </c>
      <c r="H24" s="679">
        <v>359.6</v>
      </c>
      <c r="I24" s="679">
        <v>348.72248770000027</v>
      </c>
      <c r="J24" s="903" t="s">
        <v>287</v>
      </c>
      <c r="M24" s="269"/>
      <c r="N24" s="269"/>
    </row>
    <row r="25" spans="1:14" ht="33.75" x14ac:dyDescent="0.2">
      <c r="A25" s="267" t="s">
        <v>288</v>
      </c>
      <c r="B25" s="37">
        <v>338.3296080250027</v>
      </c>
      <c r="C25" s="172">
        <v>343.82457187500108</v>
      </c>
      <c r="D25" s="172">
        <v>397.92612049433995</v>
      </c>
      <c r="E25" s="172">
        <v>454.93222439876985</v>
      </c>
      <c r="F25" s="172">
        <v>397.05171402000059</v>
      </c>
      <c r="G25" s="172">
        <v>425.34219469999999</v>
      </c>
      <c r="H25" s="679">
        <v>416.6</v>
      </c>
      <c r="I25" s="679">
        <v>400.00197692500001</v>
      </c>
      <c r="J25" s="910" t="s">
        <v>427</v>
      </c>
      <c r="M25" s="260"/>
      <c r="N25" s="261"/>
    </row>
    <row r="26" spans="1:14" ht="13.15" customHeight="1" x14ac:dyDescent="0.2">
      <c r="A26" s="270" t="s">
        <v>290</v>
      </c>
      <c r="B26" s="37">
        <v>65.29706727499989</v>
      </c>
      <c r="C26" s="172">
        <v>69.360423524999959</v>
      </c>
      <c r="D26" s="172">
        <v>78.163246460874902</v>
      </c>
      <c r="E26" s="172">
        <v>87.107853313624787</v>
      </c>
      <c r="F26" s="172">
        <v>92.648335719999722</v>
      </c>
      <c r="G26" s="172">
        <v>96.712173224999958</v>
      </c>
      <c r="H26" s="679">
        <v>97</v>
      </c>
      <c r="I26" s="679">
        <v>95.870579899999825</v>
      </c>
      <c r="J26" s="903" t="s">
        <v>291</v>
      </c>
      <c r="M26" s="260"/>
      <c r="N26" s="261"/>
    </row>
    <row r="27" spans="1:14" ht="33.75" x14ac:dyDescent="0.2">
      <c r="A27" s="267" t="s">
        <v>292</v>
      </c>
      <c r="B27" s="37">
        <v>128.41542175000089</v>
      </c>
      <c r="C27" s="172">
        <v>154.67204212499914</v>
      </c>
      <c r="D27" s="172">
        <v>169.34448115374929</v>
      </c>
      <c r="E27" s="172">
        <v>167.12582834364983</v>
      </c>
      <c r="F27" s="172">
        <v>208.21268058000047</v>
      </c>
      <c r="G27" s="172">
        <v>210.39977597500004</v>
      </c>
      <c r="H27" s="679">
        <v>199.6</v>
      </c>
      <c r="I27" s="679">
        <v>204.14330655000074</v>
      </c>
      <c r="J27" s="910" t="s">
        <v>432</v>
      </c>
      <c r="M27" s="260"/>
      <c r="N27" s="261"/>
    </row>
    <row r="28" spans="1:14" ht="33.75" x14ac:dyDescent="0.2">
      <c r="A28" s="267" t="s">
        <v>294</v>
      </c>
      <c r="B28" s="37">
        <v>31.199676075000006</v>
      </c>
      <c r="C28" s="172">
        <v>26.037263900000003</v>
      </c>
      <c r="D28" s="172">
        <v>23.088773208725009</v>
      </c>
      <c r="E28" s="172">
        <v>18.41070230282503</v>
      </c>
      <c r="F28" s="172">
        <v>19.912240242500037</v>
      </c>
      <c r="G28" s="172">
        <v>18.072347075000007</v>
      </c>
      <c r="H28" s="679">
        <v>17.5</v>
      </c>
      <c r="I28" s="679">
        <v>16.383329374999995</v>
      </c>
      <c r="J28" s="910" t="s">
        <v>429</v>
      </c>
      <c r="M28" s="260"/>
      <c r="N28" s="261"/>
    </row>
    <row r="29" spans="1:14" ht="22.5" x14ac:dyDescent="0.2">
      <c r="A29" s="270" t="s">
        <v>296</v>
      </c>
      <c r="B29" s="37">
        <v>796.02563037499181</v>
      </c>
      <c r="C29" s="172">
        <v>647.0154541750004</v>
      </c>
      <c r="D29" s="172">
        <v>582.92882272242741</v>
      </c>
      <c r="E29" s="172">
        <v>546.58239699324372</v>
      </c>
      <c r="F29" s="172">
        <v>542.21259426750191</v>
      </c>
      <c r="G29" s="172">
        <v>525.45743642500031</v>
      </c>
      <c r="H29" s="679">
        <v>514.29999999999995</v>
      </c>
      <c r="I29" s="679">
        <v>499.40885924999907</v>
      </c>
      <c r="J29" s="910" t="s">
        <v>430</v>
      </c>
      <c r="M29" s="260"/>
      <c r="N29" s="261"/>
    </row>
    <row r="30" spans="1:14" ht="22.5" x14ac:dyDescent="0.2">
      <c r="A30" s="266" t="s">
        <v>298</v>
      </c>
      <c r="B30" s="37">
        <v>420.53650197500792</v>
      </c>
      <c r="C30" s="172">
        <v>405.23389939999959</v>
      </c>
      <c r="D30" s="172">
        <v>439.40838875634387</v>
      </c>
      <c r="E30" s="172">
        <v>460.54464891811972</v>
      </c>
      <c r="F30" s="172">
        <v>476.63254069999886</v>
      </c>
      <c r="G30" s="172">
        <v>483.25125487499997</v>
      </c>
      <c r="H30" s="679">
        <v>477.6</v>
      </c>
      <c r="I30" s="679">
        <v>483.03493300000019</v>
      </c>
      <c r="J30" s="910" t="s">
        <v>433</v>
      </c>
      <c r="M30" s="260"/>
      <c r="N30" s="261"/>
    </row>
    <row r="31" spans="1:14" ht="33.75" x14ac:dyDescent="0.2">
      <c r="A31" s="267" t="s">
        <v>300</v>
      </c>
      <c r="B31" s="37">
        <v>179.73953959999938</v>
      </c>
      <c r="C31" s="172">
        <v>153.37303122499949</v>
      </c>
      <c r="D31" s="172">
        <v>135.77604088972413</v>
      </c>
      <c r="E31" s="172">
        <v>115.90184585929981</v>
      </c>
      <c r="F31" s="172">
        <v>101.76965233249966</v>
      </c>
      <c r="G31" s="172">
        <v>114.12534757499996</v>
      </c>
      <c r="H31" s="679">
        <v>111.6</v>
      </c>
      <c r="I31" s="679">
        <v>107.85809352499986</v>
      </c>
      <c r="J31" s="910" t="s">
        <v>301</v>
      </c>
      <c r="M31" s="260"/>
      <c r="N31" s="261"/>
    </row>
    <row r="32" spans="1:14" ht="22.5" x14ac:dyDescent="0.2">
      <c r="A32" s="21" t="s">
        <v>431</v>
      </c>
      <c r="B32" s="37">
        <v>69.625392624999876</v>
      </c>
      <c r="C32" s="172">
        <v>55.156585850000084</v>
      </c>
      <c r="D32" s="172">
        <v>13.129043940075018</v>
      </c>
      <c r="E32" s="172">
        <v>13.900620199850025</v>
      </c>
      <c r="F32" s="172">
        <v>13.216830350000013</v>
      </c>
      <c r="G32" s="172">
        <v>23.409191125000003</v>
      </c>
      <c r="H32" s="679">
        <v>14.5</v>
      </c>
      <c r="I32" s="679">
        <v>15.203520850000007</v>
      </c>
      <c r="J32" s="910" t="s">
        <v>303</v>
      </c>
      <c r="M32" s="260"/>
      <c r="N32" s="261"/>
    </row>
    <row r="33" spans="1:14" x14ac:dyDescent="0.2">
      <c r="A33" s="21" t="s">
        <v>304</v>
      </c>
      <c r="B33" s="37">
        <v>4.7780902750000243</v>
      </c>
      <c r="C33" s="172">
        <v>1.7984536000000249</v>
      </c>
      <c r="D33" s="172">
        <v>0.88653925950002499</v>
      </c>
      <c r="E33" s="928" t="s">
        <v>10</v>
      </c>
      <c r="F33" s="928" t="s">
        <v>10</v>
      </c>
      <c r="G33" s="928" t="s">
        <v>11</v>
      </c>
      <c r="H33" s="944" t="s">
        <v>11</v>
      </c>
      <c r="I33" s="944" t="s">
        <v>11</v>
      </c>
      <c r="J33" s="910" t="s">
        <v>193</v>
      </c>
      <c r="M33" s="260"/>
      <c r="N33" s="261"/>
    </row>
    <row r="34" spans="1:14" x14ac:dyDescent="0.2">
      <c r="M34" s="260"/>
      <c r="N34" s="261"/>
    </row>
    <row r="35" spans="1:14" x14ac:dyDescent="0.2">
      <c r="M35" s="260"/>
      <c r="N35" s="268"/>
    </row>
    <row r="36" spans="1:14" x14ac:dyDescent="0.2">
      <c r="M36" s="260"/>
      <c r="N36" s="268"/>
    </row>
  </sheetData>
  <hyperlinks>
    <hyperlink ref="L1" location="obsah!A1" display="Obsah"/>
  </hyperlink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/>
  </sheetViews>
  <sheetFormatPr defaultColWidth="9.140625" defaultRowHeight="12.75" x14ac:dyDescent="0.2"/>
  <cols>
    <col min="1" max="1" width="21.140625" style="19" customWidth="1"/>
    <col min="2" max="9" width="7.28515625" style="19" customWidth="1"/>
    <col min="10" max="10" width="22" style="19" customWidth="1"/>
    <col min="11" max="16384" width="9.140625" style="19"/>
  </cols>
  <sheetData>
    <row r="1" spans="1:12" ht="15" customHeight="1" x14ac:dyDescent="0.2">
      <c r="A1" s="32" t="s">
        <v>22</v>
      </c>
      <c r="B1" s="32"/>
      <c r="J1" s="1" t="s">
        <v>23</v>
      </c>
      <c r="L1" s="614" t="s">
        <v>806</v>
      </c>
    </row>
    <row r="2" spans="1:12" ht="9" customHeight="1" x14ac:dyDescent="0.2">
      <c r="A2" s="32"/>
      <c r="B2" s="32"/>
    </row>
    <row r="3" spans="1:12" ht="25.15" customHeight="1" x14ac:dyDescent="0.2">
      <c r="A3" s="988" t="s">
        <v>436</v>
      </c>
      <c r="B3" s="988"/>
      <c r="C3" s="988"/>
      <c r="D3" s="988"/>
      <c r="E3" s="988"/>
      <c r="F3" s="988"/>
      <c r="G3" s="988"/>
      <c r="H3" s="988"/>
      <c r="I3" s="988"/>
      <c r="J3" s="988"/>
    </row>
    <row r="4" spans="1:12" ht="15" customHeight="1" x14ac:dyDescent="0.2">
      <c r="A4" s="40" t="s">
        <v>437</v>
      </c>
    </row>
    <row r="5" spans="1:12" ht="15" customHeight="1" x14ac:dyDescent="0.2">
      <c r="A5" s="28" t="s">
        <v>16</v>
      </c>
      <c r="J5" s="218" t="s">
        <v>256</v>
      </c>
    </row>
    <row r="6" spans="1:12" ht="13.5" thickBot="1" x14ac:dyDescent="0.25">
      <c r="A6" s="28" t="s">
        <v>272</v>
      </c>
      <c r="J6" s="911" t="s">
        <v>208</v>
      </c>
    </row>
    <row r="7" spans="1:12" ht="13.5" thickBot="1" x14ac:dyDescent="0.25">
      <c r="A7" s="41" t="s">
        <v>5</v>
      </c>
      <c r="B7" s="42">
        <v>1993</v>
      </c>
      <c r="C7" s="42">
        <v>2000</v>
      </c>
      <c r="D7" s="42">
        <v>2005</v>
      </c>
      <c r="E7" s="42">
        <v>2010</v>
      </c>
      <c r="F7" s="42">
        <v>2015</v>
      </c>
      <c r="G7" s="42">
        <v>2020</v>
      </c>
      <c r="H7" s="42">
        <v>2021</v>
      </c>
      <c r="I7" s="42">
        <v>2022</v>
      </c>
      <c r="J7" s="115" t="s">
        <v>6</v>
      </c>
    </row>
    <row r="8" spans="1:12" s="271" customFormat="1" ht="15" customHeight="1" x14ac:dyDescent="0.2">
      <c r="A8" s="194" t="s">
        <v>211</v>
      </c>
      <c r="B8" s="36">
        <v>221.04412374999995</v>
      </c>
      <c r="C8" s="24">
        <v>186.80263037500006</v>
      </c>
      <c r="D8" s="23">
        <v>176.00522517620013</v>
      </c>
      <c r="E8" s="23">
        <v>206.44572166317502</v>
      </c>
      <c r="F8" s="23">
        <v>228.76644335</v>
      </c>
      <c r="G8" s="165">
        <v>261.72247982499999</v>
      </c>
      <c r="H8" s="701">
        <v>249</v>
      </c>
      <c r="I8" s="701">
        <v>265.24354157499999</v>
      </c>
      <c r="J8" s="401" t="s">
        <v>212</v>
      </c>
    </row>
    <row r="9" spans="1:12" s="271" customFormat="1" ht="22.5" x14ac:dyDescent="0.2">
      <c r="A9" s="262" t="s">
        <v>424</v>
      </c>
      <c r="B9" s="263"/>
      <c r="C9" s="24"/>
      <c r="D9" s="23"/>
      <c r="E9" s="23"/>
      <c r="F9" s="23"/>
      <c r="G9" s="24"/>
      <c r="H9" s="702"/>
      <c r="I9" s="702"/>
      <c r="J9" s="264" t="s">
        <v>425</v>
      </c>
    </row>
    <row r="10" spans="1:12" ht="22.5" x14ac:dyDescent="0.2">
      <c r="A10" s="267" t="s">
        <v>283</v>
      </c>
      <c r="B10" s="37">
        <v>1.1236668000000252</v>
      </c>
      <c r="C10" s="27">
        <v>3.023146100000023</v>
      </c>
      <c r="D10" s="72">
        <v>4.1507623926500239</v>
      </c>
      <c r="E10" s="72">
        <v>2.9140718685000242</v>
      </c>
      <c r="F10" s="72">
        <v>4.5708512999999993</v>
      </c>
      <c r="G10" s="27">
        <v>1.501868725</v>
      </c>
      <c r="H10" s="697">
        <v>1.9</v>
      </c>
      <c r="I10" s="697">
        <v>4.1823790000000001</v>
      </c>
      <c r="J10" s="910" t="s">
        <v>426</v>
      </c>
      <c r="L10" s="272"/>
    </row>
    <row r="11" spans="1:12" s="187" customFormat="1" x14ac:dyDescent="0.2">
      <c r="A11" s="267" t="s">
        <v>286</v>
      </c>
      <c r="B11" s="37">
        <v>15.866889450000025</v>
      </c>
      <c r="C11" s="27">
        <v>20.562173150000046</v>
      </c>
      <c r="D11" s="72">
        <v>21.248207670075004</v>
      </c>
      <c r="E11" s="72">
        <v>30.058409676550088</v>
      </c>
      <c r="F11" s="72">
        <v>47.2334599</v>
      </c>
      <c r="G11" s="27">
        <v>56.855198500000007</v>
      </c>
      <c r="H11" s="697">
        <v>56.9</v>
      </c>
      <c r="I11" s="697">
        <v>60.247923849999928</v>
      </c>
      <c r="J11" s="903" t="s">
        <v>287</v>
      </c>
      <c r="L11" s="272"/>
    </row>
    <row r="12" spans="1:12" ht="33.75" x14ac:dyDescent="0.2">
      <c r="A12" s="267" t="s">
        <v>288</v>
      </c>
      <c r="B12" s="37">
        <v>30.290213125000012</v>
      </c>
      <c r="C12" s="27">
        <v>30.553245900000061</v>
      </c>
      <c r="D12" s="72">
        <v>36.104627407625102</v>
      </c>
      <c r="E12" s="72">
        <v>52.230780947749935</v>
      </c>
      <c r="F12" s="72">
        <v>28.077592625000001</v>
      </c>
      <c r="G12" s="27">
        <v>32.272602974999991</v>
      </c>
      <c r="H12" s="697">
        <v>33</v>
      </c>
      <c r="I12" s="697">
        <v>31.354234474999949</v>
      </c>
      <c r="J12" s="910" t="s">
        <v>427</v>
      </c>
      <c r="L12" s="272"/>
    </row>
    <row r="13" spans="1:12" ht="13.15" customHeight="1" x14ac:dyDescent="0.2">
      <c r="A13" s="270" t="s">
        <v>290</v>
      </c>
      <c r="B13" s="37">
        <v>23.10305287500001</v>
      </c>
      <c r="C13" s="27">
        <v>22.580015025000044</v>
      </c>
      <c r="D13" s="72">
        <v>25.230676663875066</v>
      </c>
      <c r="E13" s="72">
        <v>25.936457847550049</v>
      </c>
      <c r="F13" s="72">
        <v>35.616095200000004</v>
      </c>
      <c r="G13" s="27">
        <v>44.300208499999989</v>
      </c>
      <c r="H13" s="697">
        <v>41.4</v>
      </c>
      <c r="I13" s="697">
        <v>39.864851075000033</v>
      </c>
      <c r="J13" s="903" t="s">
        <v>291</v>
      </c>
      <c r="L13" s="272"/>
    </row>
    <row r="14" spans="1:12" ht="33.75" x14ac:dyDescent="0.2">
      <c r="A14" s="267" t="s">
        <v>292</v>
      </c>
      <c r="B14" s="37">
        <v>51.725601775000044</v>
      </c>
      <c r="C14" s="27">
        <v>41.666695874999995</v>
      </c>
      <c r="D14" s="72">
        <v>34.184339308450063</v>
      </c>
      <c r="E14" s="72">
        <v>41.173435596124982</v>
      </c>
      <c r="F14" s="72">
        <v>59.950711699999999</v>
      </c>
      <c r="G14" s="27">
        <v>65.407440774999998</v>
      </c>
      <c r="H14" s="697">
        <v>63.3</v>
      </c>
      <c r="I14" s="697">
        <v>76.614495325000107</v>
      </c>
      <c r="J14" s="910" t="s">
        <v>428</v>
      </c>
      <c r="L14" s="272"/>
    </row>
    <row r="15" spans="1:12" ht="33.75" x14ac:dyDescent="0.2">
      <c r="A15" s="267" t="s">
        <v>294</v>
      </c>
      <c r="B15" s="37">
        <v>2.2652744250000256</v>
      </c>
      <c r="C15" s="27">
        <v>1.4928478750000251</v>
      </c>
      <c r="D15" s="72">
        <v>1.6863179353500248</v>
      </c>
      <c r="E15" s="72">
        <v>1.113680828025025</v>
      </c>
      <c r="F15" s="72">
        <v>1.1341006500000002</v>
      </c>
      <c r="G15" s="27">
        <v>2.2646867499999996</v>
      </c>
      <c r="H15" s="697">
        <v>1</v>
      </c>
      <c r="I15" s="697">
        <v>1.3374652999999999</v>
      </c>
      <c r="J15" s="910" t="s">
        <v>429</v>
      </c>
      <c r="L15" s="272"/>
    </row>
    <row r="16" spans="1:12" ht="22.5" x14ac:dyDescent="0.2">
      <c r="A16" s="270" t="s">
        <v>296</v>
      </c>
      <c r="B16" s="37">
        <v>20.617445425000046</v>
      </c>
      <c r="C16" s="27">
        <v>12.368074100000022</v>
      </c>
      <c r="D16" s="72">
        <v>5.2133395635250244</v>
      </c>
      <c r="E16" s="72">
        <v>5.5556291874500223</v>
      </c>
      <c r="F16" s="72">
        <v>7.5409752249999995</v>
      </c>
      <c r="G16" s="27">
        <v>6.6614176500000015</v>
      </c>
      <c r="H16" s="697">
        <v>7.5</v>
      </c>
      <c r="I16" s="697">
        <v>7.1929373499999949</v>
      </c>
      <c r="J16" s="910" t="s">
        <v>430</v>
      </c>
      <c r="L16" s="272"/>
    </row>
    <row r="17" spans="1:12" ht="33.75" x14ac:dyDescent="0.2">
      <c r="A17" s="266" t="s">
        <v>298</v>
      </c>
      <c r="B17" s="37">
        <v>9.2010186000000154</v>
      </c>
      <c r="C17" s="27">
        <v>6.8564573250000205</v>
      </c>
      <c r="D17" s="72">
        <v>4.8864509150750228</v>
      </c>
      <c r="E17" s="72">
        <v>6.0670539813750297</v>
      </c>
      <c r="F17" s="72">
        <v>5.6265000000000001</v>
      </c>
      <c r="G17" s="27">
        <v>8.722854250000001</v>
      </c>
      <c r="H17" s="697">
        <v>7</v>
      </c>
      <c r="I17" s="697">
        <v>7.3295714999999984</v>
      </c>
      <c r="J17" s="910" t="s">
        <v>299</v>
      </c>
      <c r="L17" s="272"/>
    </row>
    <row r="18" spans="1:12" ht="33.75" x14ac:dyDescent="0.2">
      <c r="A18" s="267" t="s">
        <v>300</v>
      </c>
      <c r="B18" s="37">
        <v>66.655994624999991</v>
      </c>
      <c r="C18" s="27">
        <v>47.667866050000008</v>
      </c>
      <c r="D18" s="72">
        <v>43.300503319574993</v>
      </c>
      <c r="E18" s="72">
        <v>41.396201729850027</v>
      </c>
      <c r="F18" s="72">
        <v>39.01615675</v>
      </c>
      <c r="G18" s="27">
        <v>43.64567537500001</v>
      </c>
      <c r="H18" s="697">
        <v>36.9</v>
      </c>
      <c r="I18" s="697">
        <v>37.11968370000001</v>
      </c>
      <c r="J18" s="910" t="s">
        <v>301</v>
      </c>
      <c r="L18" s="272"/>
    </row>
    <row r="19" spans="1:12" ht="22.5" x14ac:dyDescent="0.2">
      <c r="A19" s="21" t="s">
        <v>431</v>
      </c>
      <c r="B19" s="846" t="s">
        <v>11</v>
      </c>
      <c r="C19" s="846" t="s">
        <v>11</v>
      </c>
      <c r="D19" s="931" t="s">
        <v>11</v>
      </c>
      <c r="E19" s="931" t="s">
        <v>11</v>
      </c>
      <c r="F19" s="931" t="s">
        <v>11</v>
      </c>
      <c r="G19" s="945" t="s">
        <v>11</v>
      </c>
      <c r="H19" s="938" t="s">
        <v>11</v>
      </c>
      <c r="I19" s="938" t="s">
        <v>11</v>
      </c>
      <c r="J19" s="910" t="s">
        <v>303</v>
      </c>
    </row>
    <row r="20" spans="1:12" x14ac:dyDescent="0.2">
      <c r="A20" s="21" t="s">
        <v>304</v>
      </c>
      <c r="B20" s="928" t="s">
        <v>10</v>
      </c>
      <c r="C20" s="928" t="s">
        <v>10</v>
      </c>
      <c r="D20" s="931" t="s">
        <v>11</v>
      </c>
      <c r="E20" s="931" t="s">
        <v>11</v>
      </c>
      <c r="F20" s="931" t="s">
        <v>11</v>
      </c>
      <c r="G20" s="946" t="s">
        <v>10</v>
      </c>
      <c r="H20" s="936" t="s">
        <v>11</v>
      </c>
      <c r="I20" s="936" t="s">
        <v>11</v>
      </c>
      <c r="J20" s="910" t="s">
        <v>193</v>
      </c>
    </row>
    <row r="21" spans="1:12" ht="19.899999999999999" customHeight="1" x14ac:dyDescent="0.2">
      <c r="A21" s="194" t="s">
        <v>213</v>
      </c>
      <c r="B21" s="36">
        <v>80.892939825000013</v>
      </c>
      <c r="C21" s="24">
        <v>58.743689100000019</v>
      </c>
      <c r="D21" s="23">
        <v>57.207634676925004</v>
      </c>
      <c r="E21" s="23">
        <v>82.169586964300009</v>
      </c>
      <c r="F21" s="23">
        <v>88.99034167500001</v>
      </c>
      <c r="G21" s="24">
        <v>101.53566309999999</v>
      </c>
      <c r="H21" s="702">
        <v>105.2</v>
      </c>
      <c r="I21" s="702">
        <v>108.53454194999999</v>
      </c>
      <c r="J21" s="401" t="s">
        <v>214</v>
      </c>
      <c r="L21" s="259"/>
    </row>
    <row r="22" spans="1:12" ht="22.5" x14ac:dyDescent="0.2">
      <c r="A22" s="262" t="s">
        <v>424</v>
      </c>
      <c r="B22" s="263"/>
      <c r="C22" s="24"/>
      <c r="D22" s="23"/>
      <c r="E22" s="23"/>
      <c r="F22" s="23"/>
      <c r="G22" s="24"/>
      <c r="H22" s="702"/>
      <c r="I22" s="702"/>
      <c r="J22" s="264" t="s">
        <v>425</v>
      </c>
      <c r="L22" s="259"/>
    </row>
    <row r="23" spans="1:12" ht="22.5" x14ac:dyDescent="0.2">
      <c r="A23" s="267" t="s">
        <v>283</v>
      </c>
      <c r="B23" s="37">
        <v>2.5839755250000249</v>
      </c>
      <c r="C23" s="27">
        <v>2.0258565250000253</v>
      </c>
      <c r="D23" s="72">
        <v>1.3395922545250247</v>
      </c>
      <c r="E23" s="72">
        <v>2.4012843098250252</v>
      </c>
      <c r="F23" s="72">
        <v>2.2202396750000002</v>
      </c>
      <c r="G23" s="27">
        <v>2.1887073250000002</v>
      </c>
      <c r="H23" s="697">
        <v>3.6</v>
      </c>
      <c r="I23" s="697">
        <v>2.9225117749999998</v>
      </c>
      <c r="J23" s="910" t="s">
        <v>426</v>
      </c>
      <c r="L23" s="272"/>
    </row>
    <row r="24" spans="1:12" x14ac:dyDescent="0.2">
      <c r="A24" s="267" t="s">
        <v>286</v>
      </c>
      <c r="B24" s="37">
        <v>10.686171600000034</v>
      </c>
      <c r="C24" s="27">
        <v>9.648791725000029</v>
      </c>
      <c r="D24" s="72">
        <v>12.301183400450016</v>
      </c>
      <c r="E24" s="72">
        <v>18.010840640600023</v>
      </c>
      <c r="F24" s="72">
        <v>19.72421095</v>
      </c>
      <c r="G24" s="27">
        <v>24.113112550000004</v>
      </c>
      <c r="H24" s="697">
        <v>28.6</v>
      </c>
      <c r="I24" s="697">
        <v>25.586982774999985</v>
      </c>
      <c r="J24" s="903" t="s">
        <v>287</v>
      </c>
      <c r="L24" s="272"/>
    </row>
    <row r="25" spans="1:12" ht="33.75" x14ac:dyDescent="0.2">
      <c r="A25" s="267" t="s">
        <v>288</v>
      </c>
      <c r="B25" s="37">
        <v>9.0657442750000286</v>
      </c>
      <c r="C25" s="27">
        <v>9.3317018750000251</v>
      </c>
      <c r="D25" s="72">
        <v>9.800984716350019</v>
      </c>
      <c r="E25" s="72">
        <v>17.086418762025019</v>
      </c>
      <c r="F25" s="72">
        <v>13.036996275</v>
      </c>
      <c r="G25" s="27">
        <v>13.686666299999995</v>
      </c>
      <c r="H25" s="697">
        <v>18</v>
      </c>
      <c r="I25" s="697">
        <v>13.714800625000013</v>
      </c>
      <c r="J25" s="910" t="s">
        <v>427</v>
      </c>
      <c r="L25" s="272"/>
    </row>
    <row r="26" spans="1:12" ht="13.15" customHeight="1" x14ac:dyDescent="0.2">
      <c r="A26" s="270" t="s">
        <v>290</v>
      </c>
      <c r="B26" s="37">
        <v>5.252509775000024</v>
      </c>
      <c r="C26" s="27">
        <v>3.5173099000000256</v>
      </c>
      <c r="D26" s="72">
        <v>3.3163954309750237</v>
      </c>
      <c r="E26" s="72">
        <v>3.6415906378250238</v>
      </c>
      <c r="F26" s="72">
        <v>3.8364282249999997</v>
      </c>
      <c r="G26" s="27">
        <v>5.2020065500000001</v>
      </c>
      <c r="H26" s="697">
        <v>5.2</v>
      </c>
      <c r="I26" s="697">
        <v>5.4399719249999992</v>
      </c>
      <c r="J26" s="903" t="s">
        <v>291</v>
      </c>
      <c r="L26" s="272"/>
    </row>
    <row r="27" spans="1:12" ht="33.75" x14ac:dyDescent="0.2">
      <c r="A27" s="267" t="s">
        <v>292</v>
      </c>
      <c r="B27" s="37">
        <v>5.9036583500000175</v>
      </c>
      <c r="C27" s="27">
        <v>3.3218560750000257</v>
      </c>
      <c r="D27" s="72">
        <v>4.8210301047750246</v>
      </c>
      <c r="E27" s="72">
        <v>7.3535675492000259</v>
      </c>
      <c r="F27" s="72">
        <v>14.441970400000001</v>
      </c>
      <c r="G27" s="27">
        <v>16.917597724999993</v>
      </c>
      <c r="H27" s="697">
        <v>16.899999999999999</v>
      </c>
      <c r="I27" s="697">
        <v>19.382046449999997</v>
      </c>
      <c r="J27" s="910" t="s">
        <v>428</v>
      </c>
      <c r="L27" s="272"/>
    </row>
    <row r="28" spans="1:12" ht="33.75" x14ac:dyDescent="0.2">
      <c r="A28" s="267" t="s">
        <v>294</v>
      </c>
      <c r="B28" s="37">
        <v>1.5970880500000255</v>
      </c>
      <c r="C28" s="27">
        <v>1.100087825000025</v>
      </c>
      <c r="D28" s="72">
        <v>0.98069869517502517</v>
      </c>
      <c r="E28" s="72">
        <v>1.908520876250025</v>
      </c>
      <c r="F28" s="72">
        <v>0.91422910000000002</v>
      </c>
      <c r="G28" s="27">
        <v>2.7209612249999999</v>
      </c>
      <c r="H28" s="697">
        <v>1.3</v>
      </c>
      <c r="I28" s="697">
        <v>1.6944698750000002</v>
      </c>
      <c r="J28" s="910" t="s">
        <v>429</v>
      </c>
      <c r="L28" s="272"/>
    </row>
    <row r="29" spans="1:12" ht="22.5" x14ac:dyDescent="0.2">
      <c r="A29" s="270" t="s">
        <v>296</v>
      </c>
      <c r="B29" s="37">
        <v>19.790553650000014</v>
      </c>
      <c r="C29" s="27">
        <v>12.251459225000028</v>
      </c>
      <c r="D29" s="72">
        <v>8.8477885244000252</v>
      </c>
      <c r="E29" s="72">
        <v>12.094893962225028</v>
      </c>
      <c r="F29" s="72">
        <v>14.671716400000001</v>
      </c>
      <c r="G29" s="27">
        <v>14.966294550000004</v>
      </c>
      <c r="H29" s="697">
        <v>12.1</v>
      </c>
      <c r="I29" s="697">
        <v>16.141747475000006</v>
      </c>
      <c r="J29" s="910" t="s">
        <v>430</v>
      </c>
      <c r="L29" s="272"/>
    </row>
    <row r="30" spans="1:12" ht="33.75" x14ac:dyDescent="0.2">
      <c r="A30" s="266" t="s">
        <v>298</v>
      </c>
      <c r="B30" s="37">
        <v>7.6825474000000229</v>
      </c>
      <c r="C30" s="27">
        <v>4.2353028250000255</v>
      </c>
      <c r="D30" s="72">
        <v>4.7834918141500244</v>
      </c>
      <c r="E30" s="72">
        <v>7.8765201089750256</v>
      </c>
      <c r="F30" s="72">
        <v>8.9347401250000011</v>
      </c>
      <c r="G30" s="27">
        <v>10.412421325</v>
      </c>
      <c r="H30" s="697">
        <v>8.6999999999999993</v>
      </c>
      <c r="I30" s="697">
        <v>12.653689024999998</v>
      </c>
      <c r="J30" s="910" t="s">
        <v>299</v>
      </c>
      <c r="L30" s="272"/>
    </row>
    <row r="31" spans="1:12" ht="33.75" x14ac:dyDescent="0.2">
      <c r="A31" s="267" t="s">
        <v>300</v>
      </c>
      <c r="B31" s="37">
        <v>18.076552950000028</v>
      </c>
      <c r="C31" s="27">
        <v>13.311323125000019</v>
      </c>
      <c r="D31" s="72">
        <v>11.016469736125018</v>
      </c>
      <c r="E31" s="72">
        <v>11.795950117375025</v>
      </c>
      <c r="F31" s="72">
        <v>11.209810525</v>
      </c>
      <c r="G31" s="27">
        <v>11.327895550000001</v>
      </c>
      <c r="H31" s="697">
        <v>10.8</v>
      </c>
      <c r="I31" s="697">
        <v>10.998322025000009</v>
      </c>
      <c r="J31" s="910" t="s">
        <v>301</v>
      </c>
      <c r="L31" s="272"/>
    </row>
    <row r="32" spans="1:12" ht="22.5" x14ac:dyDescent="0.2">
      <c r="A32" s="21" t="s">
        <v>431</v>
      </c>
      <c r="B32" s="846" t="s">
        <v>11</v>
      </c>
      <c r="C32" s="846" t="s">
        <v>11</v>
      </c>
      <c r="D32" s="846" t="s">
        <v>11</v>
      </c>
      <c r="E32" s="846" t="s">
        <v>11</v>
      </c>
      <c r="F32" s="846" t="s">
        <v>11</v>
      </c>
      <c r="G32" s="846" t="s">
        <v>11</v>
      </c>
      <c r="H32" s="938" t="s">
        <v>11</v>
      </c>
      <c r="I32" s="938" t="s">
        <v>11</v>
      </c>
      <c r="J32" s="910" t="s">
        <v>303</v>
      </c>
    </row>
    <row r="33" spans="1:10" x14ac:dyDescent="0.2">
      <c r="A33" s="21" t="s">
        <v>304</v>
      </c>
      <c r="B33" s="928" t="s">
        <v>10</v>
      </c>
      <c r="C33" s="846" t="s">
        <v>11</v>
      </c>
      <c r="D33" s="846" t="s">
        <v>11</v>
      </c>
      <c r="E33" s="846" t="s">
        <v>11</v>
      </c>
      <c r="F33" s="846" t="s">
        <v>11</v>
      </c>
      <c r="G33" s="846" t="s">
        <v>11</v>
      </c>
      <c r="H33" s="938" t="s">
        <v>11</v>
      </c>
      <c r="I33" s="936" t="s">
        <v>11</v>
      </c>
      <c r="J33" s="910" t="s">
        <v>193</v>
      </c>
    </row>
  </sheetData>
  <mergeCells count="1">
    <mergeCell ref="A3:J3"/>
  </mergeCells>
  <hyperlinks>
    <hyperlink ref="L1" location="obsah!A1" display="Obsah"/>
  </hyperlink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/>
  </sheetViews>
  <sheetFormatPr defaultColWidth="9.140625" defaultRowHeight="12.75" x14ac:dyDescent="0.2"/>
  <cols>
    <col min="1" max="1" width="21.7109375" style="19" customWidth="1"/>
    <col min="2" max="9" width="7.28515625" style="19" customWidth="1"/>
    <col min="10" max="10" width="21.28515625" style="19" customWidth="1"/>
    <col min="11" max="16384" width="9.140625" style="19"/>
  </cols>
  <sheetData>
    <row r="1" spans="1:12" ht="15" customHeight="1" x14ac:dyDescent="0.2">
      <c r="A1" s="32" t="s">
        <v>22</v>
      </c>
      <c r="B1" s="32"/>
      <c r="J1" s="39" t="s">
        <v>23</v>
      </c>
      <c r="L1" s="614" t="s">
        <v>806</v>
      </c>
    </row>
    <row r="2" spans="1:12" ht="9" customHeight="1" x14ac:dyDescent="0.2">
      <c r="A2" s="32"/>
      <c r="B2" s="32"/>
    </row>
    <row r="3" spans="1:12" ht="25.5" customHeight="1" x14ac:dyDescent="0.2">
      <c r="A3" s="988" t="s">
        <v>440</v>
      </c>
      <c r="B3" s="988"/>
      <c r="C3" s="988"/>
      <c r="D3" s="988"/>
      <c r="E3" s="988"/>
      <c r="F3" s="988"/>
      <c r="G3" s="988"/>
      <c r="H3" s="988"/>
      <c r="I3" s="988"/>
      <c r="J3" s="988"/>
    </row>
    <row r="4" spans="1:12" ht="24.6" customHeight="1" x14ac:dyDescent="0.2">
      <c r="A4" s="1106" t="s">
        <v>441</v>
      </c>
      <c r="B4" s="1106"/>
      <c r="C4" s="1106"/>
      <c r="D4" s="1106"/>
      <c r="E4" s="1106"/>
      <c r="F4" s="1106"/>
      <c r="G4" s="1106"/>
      <c r="H4" s="1106"/>
      <c r="I4" s="1106"/>
      <c r="J4" s="1106"/>
    </row>
    <row r="5" spans="1:12" ht="15" customHeight="1" x14ac:dyDescent="0.2">
      <c r="A5" s="908" t="s">
        <v>16</v>
      </c>
      <c r="B5" s="902"/>
      <c r="C5" s="902"/>
      <c r="D5" s="902"/>
      <c r="E5" s="902"/>
      <c r="F5" s="902"/>
      <c r="G5" s="902"/>
      <c r="H5" s="902"/>
      <c r="I5" s="902"/>
      <c r="J5" s="218" t="s">
        <v>256</v>
      </c>
    </row>
    <row r="6" spans="1:12" ht="13.5" thickBot="1" x14ac:dyDescent="0.25">
      <c r="A6" s="273" t="s">
        <v>442</v>
      </c>
      <c r="B6" s="912"/>
      <c r="C6" s="912"/>
      <c r="D6" s="912"/>
      <c r="E6" s="912"/>
      <c r="F6" s="912"/>
      <c r="G6" s="912"/>
      <c r="H6" s="912"/>
      <c r="I6" s="912"/>
      <c r="J6" s="218" t="s">
        <v>443</v>
      </c>
    </row>
    <row r="7" spans="1:12" ht="21" thickBot="1" x14ac:dyDescent="0.35">
      <c r="A7" s="41" t="s">
        <v>5</v>
      </c>
      <c r="B7" s="42">
        <v>1993</v>
      </c>
      <c r="C7" s="42">
        <v>2000</v>
      </c>
      <c r="D7" s="43">
        <v>2005</v>
      </c>
      <c r="E7" s="43">
        <v>2010</v>
      </c>
      <c r="F7" s="43">
        <v>2015</v>
      </c>
      <c r="G7" s="43">
        <v>2020</v>
      </c>
      <c r="H7" s="43">
        <v>2021</v>
      </c>
      <c r="I7" s="43">
        <v>2022</v>
      </c>
      <c r="J7" s="274" t="s">
        <v>6</v>
      </c>
      <c r="L7" s="275"/>
    </row>
    <row r="8" spans="1:12" s="187" customFormat="1" ht="17.25" customHeight="1" x14ac:dyDescent="0.2">
      <c r="A8" s="162" t="s">
        <v>211</v>
      </c>
      <c r="B8" s="24">
        <v>36.590299250660657</v>
      </c>
      <c r="C8" s="168">
        <v>37.2642699545952</v>
      </c>
      <c r="D8" s="167">
        <v>35.358712908810141</v>
      </c>
      <c r="E8" s="167">
        <v>34.555653878224092</v>
      </c>
      <c r="F8" s="167">
        <v>33.13668744320745</v>
      </c>
      <c r="G8" s="167">
        <v>30.645872224141499</v>
      </c>
      <c r="H8" s="167">
        <v>32.287836281491302</v>
      </c>
      <c r="I8" s="167">
        <v>31.673534820433101</v>
      </c>
      <c r="J8" s="120" t="s">
        <v>212</v>
      </c>
    </row>
    <row r="9" spans="1:12" x14ac:dyDescent="0.2">
      <c r="A9" s="25" t="s">
        <v>444</v>
      </c>
      <c r="B9" s="24">
        <v>38.164384789024417</v>
      </c>
      <c r="C9" s="168">
        <v>38.710723316328128</v>
      </c>
      <c r="D9" s="167">
        <v>36.686262701318029</v>
      </c>
      <c r="E9" s="167">
        <v>36.210453831076173</v>
      </c>
      <c r="F9" s="167">
        <v>34.800120185097491</v>
      </c>
      <c r="G9" s="167">
        <v>32.349440108383298</v>
      </c>
      <c r="H9" s="167">
        <v>33.974994597727203</v>
      </c>
      <c r="I9" s="167">
        <v>33.377456505734699</v>
      </c>
      <c r="J9" s="26" t="s">
        <v>445</v>
      </c>
    </row>
    <row r="10" spans="1:12" ht="33.75" x14ac:dyDescent="0.2">
      <c r="A10" s="69" t="s">
        <v>446</v>
      </c>
      <c r="B10" s="27"/>
      <c r="C10" s="172"/>
      <c r="D10" s="171"/>
      <c r="E10" s="171"/>
      <c r="F10" s="171"/>
      <c r="G10" s="171"/>
      <c r="H10" s="171"/>
      <c r="I10" s="171"/>
      <c r="J10" s="276" t="s">
        <v>447</v>
      </c>
    </row>
    <row r="11" spans="1:12" ht="33.75" x14ac:dyDescent="0.2">
      <c r="A11" s="277" t="s">
        <v>448</v>
      </c>
      <c r="B11" s="27">
        <v>37.442502972751541</v>
      </c>
      <c r="C11" s="172">
        <v>38.036356614029543</v>
      </c>
      <c r="D11" s="171">
        <v>35.921974156572631</v>
      </c>
      <c r="E11" s="171">
        <v>35.447509752408706</v>
      </c>
      <c r="F11" s="171">
        <v>34.195393953446576</v>
      </c>
      <c r="G11" s="171">
        <v>32.141566852068998</v>
      </c>
      <c r="H11" s="171">
        <v>33.7678213505393</v>
      </c>
      <c r="I11" s="171">
        <v>32.914838009926399</v>
      </c>
      <c r="J11" s="278" t="s">
        <v>449</v>
      </c>
    </row>
    <row r="12" spans="1:12" x14ac:dyDescent="0.2">
      <c r="A12" s="279" t="s">
        <v>186</v>
      </c>
      <c r="B12" s="27">
        <v>51.991493099086654</v>
      </c>
      <c r="C12" s="172">
        <v>48.626656980266091</v>
      </c>
      <c r="D12" s="171">
        <v>47.359429474216093</v>
      </c>
      <c r="E12" s="171">
        <v>43.327706936252824</v>
      </c>
      <c r="F12" s="171">
        <v>40.19648266845163</v>
      </c>
      <c r="G12" s="171">
        <v>35.430534253156097</v>
      </c>
      <c r="H12" s="171">
        <v>35.0808069871198</v>
      </c>
      <c r="I12" s="171">
        <v>37.571772207626303</v>
      </c>
      <c r="J12" s="280" t="s">
        <v>450</v>
      </c>
    </row>
    <row r="13" spans="1:12" ht="22.5" x14ac:dyDescent="0.2">
      <c r="A13" s="281" t="s">
        <v>451</v>
      </c>
      <c r="B13" s="27">
        <v>47.508928959138117</v>
      </c>
      <c r="C13" s="172">
        <v>43.516098239987578</v>
      </c>
      <c r="D13" s="171">
        <v>42.57673042437839</v>
      </c>
      <c r="E13" s="171">
        <v>41.67708064675103</v>
      </c>
      <c r="F13" s="171">
        <v>39.048664157617978</v>
      </c>
      <c r="G13" s="171">
        <v>33.410219969211298</v>
      </c>
      <c r="H13" s="171">
        <v>35.800066496436799</v>
      </c>
      <c r="I13" s="171">
        <v>36.972928773666602</v>
      </c>
      <c r="J13" s="280" t="s">
        <v>452</v>
      </c>
    </row>
    <row r="14" spans="1:12" ht="22.5" x14ac:dyDescent="0.2">
      <c r="A14" s="281" t="s">
        <v>453</v>
      </c>
      <c r="B14" s="27">
        <v>48.817669729662477</v>
      </c>
      <c r="C14" s="172">
        <v>43.125246264826885</v>
      </c>
      <c r="D14" s="171">
        <v>42.675551306798717</v>
      </c>
      <c r="E14" s="171">
        <v>42.955879935610923</v>
      </c>
      <c r="F14" s="171">
        <v>37.345230679860961</v>
      </c>
      <c r="G14" s="171">
        <v>36.9240918441688</v>
      </c>
      <c r="H14" s="171">
        <v>34.935115434108198</v>
      </c>
      <c r="I14" s="171">
        <v>37.169449350962203</v>
      </c>
      <c r="J14" s="280" t="s">
        <v>454</v>
      </c>
    </row>
    <row r="15" spans="1:12" x14ac:dyDescent="0.2">
      <c r="A15" s="279" t="s">
        <v>192</v>
      </c>
      <c r="B15" s="282"/>
      <c r="C15" s="283"/>
      <c r="D15" s="171"/>
      <c r="E15" s="171"/>
      <c r="F15" s="171"/>
      <c r="G15" s="171"/>
      <c r="H15" s="171"/>
      <c r="I15" s="171"/>
      <c r="J15" s="280" t="s">
        <v>193</v>
      </c>
    </row>
    <row r="16" spans="1:12" ht="14.25" customHeight="1" x14ac:dyDescent="0.2">
      <c r="A16" s="25" t="s">
        <v>455</v>
      </c>
      <c r="B16" s="24">
        <v>23.582426906546534</v>
      </c>
      <c r="C16" s="168">
        <v>23.186142575588629</v>
      </c>
      <c r="D16" s="167">
        <v>21.184816260900419</v>
      </c>
      <c r="E16" s="167">
        <v>19.463055250401862</v>
      </c>
      <c r="F16" s="167">
        <v>18.775754171170114</v>
      </c>
      <c r="G16" s="167">
        <v>17.3296296264399</v>
      </c>
      <c r="H16" s="167">
        <v>18.396790364693601</v>
      </c>
      <c r="I16" s="167">
        <v>18.6577957065197</v>
      </c>
      <c r="J16" s="26" t="s">
        <v>456</v>
      </c>
    </row>
    <row r="17" spans="1:10" ht="33.75" x14ac:dyDescent="0.2">
      <c r="A17" s="69" t="s">
        <v>446</v>
      </c>
      <c r="B17" s="27"/>
      <c r="C17" s="172"/>
      <c r="D17" s="171"/>
      <c r="E17" s="171"/>
      <c r="F17" s="171"/>
      <c r="G17" s="171"/>
      <c r="H17" s="171"/>
      <c r="I17" s="171"/>
      <c r="J17" s="276" t="s">
        <v>447</v>
      </c>
    </row>
    <row r="18" spans="1:10" ht="33.75" x14ac:dyDescent="0.2">
      <c r="A18" s="277" t="s">
        <v>448</v>
      </c>
      <c r="B18" s="27">
        <v>23.76365438524487</v>
      </c>
      <c r="C18" s="172">
        <v>23.441109708659798</v>
      </c>
      <c r="D18" s="171">
        <v>21.499408723374714</v>
      </c>
      <c r="E18" s="171">
        <v>19.743416119807154</v>
      </c>
      <c r="F18" s="171">
        <v>18.83854806323907</v>
      </c>
      <c r="G18" s="171">
        <v>17.898293712339498</v>
      </c>
      <c r="H18" s="171">
        <v>18.863610442310701</v>
      </c>
      <c r="I18" s="171">
        <v>18.9629312829768</v>
      </c>
      <c r="J18" s="278" t="s">
        <v>449</v>
      </c>
    </row>
    <row r="19" spans="1:10" x14ac:dyDescent="0.2">
      <c r="A19" s="279" t="s">
        <v>186</v>
      </c>
      <c r="B19" s="27">
        <v>20.263005653048317</v>
      </c>
      <c r="C19" s="172">
        <v>21.410342820403351</v>
      </c>
      <c r="D19" s="171">
        <v>21.734793099176365</v>
      </c>
      <c r="E19" s="171">
        <v>19.074837921185566</v>
      </c>
      <c r="F19" s="171">
        <v>20.789291215205047</v>
      </c>
      <c r="G19" s="171">
        <v>15.2313071546857</v>
      </c>
      <c r="H19" s="171">
        <v>18.792270127078702</v>
      </c>
      <c r="I19" s="171">
        <v>19.022605158084001</v>
      </c>
      <c r="J19" s="280" t="s">
        <v>450</v>
      </c>
    </row>
    <row r="20" spans="1:10" ht="22.5" x14ac:dyDescent="0.2">
      <c r="A20" s="281" t="s">
        <v>451</v>
      </c>
      <c r="B20" s="27">
        <v>20.57272629802743</v>
      </c>
      <c r="C20" s="172">
        <v>21.17317171056812</v>
      </c>
      <c r="D20" s="171">
        <v>18.639339458764518</v>
      </c>
      <c r="E20" s="171">
        <v>17.868671142898354</v>
      </c>
      <c r="F20" s="171">
        <v>18.31339373629303</v>
      </c>
      <c r="G20" s="171">
        <v>14.6274905014571</v>
      </c>
      <c r="H20" s="171">
        <v>15.9998251369123</v>
      </c>
      <c r="I20" s="171">
        <v>17.344782846232501</v>
      </c>
      <c r="J20" s="280" t="s">
        <v>452</v>
      </c>
    </row>
    <row r="21" spans="1:10" ht="22.5" x14ac:dyDescent="0.2">
      <c r="A21" s="281" t="s">
        <v>453</v>
      </c>
      <c r="B21" s="27">
        <v>18.35409180834943</v>
      </c>
      <c r="C21" s="172">
        <v>21.860822107880232</v>
      </c>
      <c r="D21" s="171">
        <v>20.694791771211847</v>
      </c>
      <c r="E21" s="171">
        <v>19.186971027853673</v>
      </c>
      <c r="F21" s="171">
        <v>18.4671899987754</v>
      </c>
      <c r="G21" s="171">
        <v>17.124735729860401</v>
      </c>
      <c r="H21" s="171">
        <v>15.6615149811427</v>
      </c>
      <c r="I21" s="171">
        <v>14.3323248757863</v>
      </c>
      <c r="J21" s="280" t="s">
        <v>454</v>
      </c>
    </row>
    <row r="22" spans="1:10" ht="17.25" customHeight="1" x14ac:dyDescent="0.2">
      <c r="A22" s="194" t="s">
        <v>213</v>
      </c>
      <c r="B22" s="24">
        <v>41.421206683083298</v>
      </c>
      <c r="C22" s="168">
        <v>42.487672704165917</v>
      </c>
      <c r="D22" s="167">
        <v>40.902072380113445</v>
      </c>
      <c r="E22" s="167">
        <v>39.583436598302534</v>
      </c>
      <c r="F22" s="167">
        <v>37.799251283730555</v>
      </c>
      <c r="G22" s="167">
        <v>35.3647717110074</v>
      </c>
      <c r="H22" s="167">
        <v>36.537839530833097</v>
      </c>
      <c r="I22" s="167">
        <v>36.0733102599294</v>
      </c>
      <c r="J22" s="120" t="s">
        <v>214</v>
      </c>
    </row>
    <row r="23" spans="1:10" x14ac:dyDescent="0.2">
      <c r="A23" s="25" t="s">
        <v>444</v>
      </c>
      <c r="B23" s="24">
        <v>42.043025156459663</v>
      </c>
      <c r="C23" s="168">
        <v>42.982600834584048</v>
      </c>
      <c r="D23" s="167">
        <v>41.345060075205069</v>
      </c>
      <c r="E23" s="167">
        <v>40.21470207373725</v>
      </c>
      <c r="F23" s="167">
        <v>38.43650004747316</v>
      </c>
      <c r="G23" s="167">
        <v>36.016477464286901</v>
      </c>
      <c r="H23" s="167">
        <v>37.2266058107517</v>
      </c>
      <c r="I23" s="167">
        <v>36.7772010042356</v>
      </c>
      <c r="J23" s="26" t="s">
        <v>445</v>
      </c>
    </row>
    <row r="24" spans="1:10" ht="33.75" x14ac:dyDescent="0.2">
      <c r="A24" s="69" t="s">
        <v>446</v>
      </c>
      <c r="B24" s="27"/>
      <c r="C24" s="172"/>
      <c r="D24" s="171"/>
      <c r="E24" s="171"/>
      <c r="F24" s="171"/>
      <c r="G24" s="171"/>
      <c r="H24" s="171"/>
      <c r="I24" s="171"/>
      <c r="J24" s="276" t="s">
        <v>447</v>
      </c>
    </row>
    <row r="25" spans="1:10" ht="33.75" x14ac:dyDescent="0.2">
      <c r="A25" s="277" t="s">
        <v>448</v>
      </c>
      <c r="B25" s="27">
        <v>40.382926186807886</v>
      </c>
      <c r="C25" s="172">
        <v>41.005901021877726</v>
      </c>
      <c r="D25" s="171">
        <v>39.262628720100835</v>
      </c>
      <c r="E25" s="171">
        <v>38.561098416582723</v>
      </c>
      <c r="F25" s="171">
        <v>37.194197900091453</v>
      </c>
      <c r="G25" s="171">
        <v>35.348164693826597</v>
      </c>
      <c r="H25" s="171">
        <v>36.499282624791498</v>
      </c>
      <c r="I25" s="171">
        <v>35.808887686478897</v>
      </c>
      <c r="J25" s="278" t="s">
        <v>449</v>
      </c>
    </row>
    <row r="26" spans="1:10" x14ac:dyDescent="0.2">
      <c r="A26" s="279" t="s">
        <v>186</v>
      </c>
      <c r="B26" s="27">
        <v>60.613622789453203</v>
      </c>
      <c r="C26" s="172">
        <v>55.230000200870414</v>
      </c>
      <c r="D26" s="171">
        <v>52.48356274879503</v>
      </c>
      <c r="E26" s="171">
        <v>48.582962858797757</v>
      </c>
      <c r="F26" s="171">
        <v>44.956081905655026</v>
      </c>
      <c r="G26" s="171">
        <v>39.787799069280503</v>
      </c>
      <c r="H26" s="171">
        <v>41.069043793195199</v>
      </c>
      <c r="I26" s="171">
        <v>41.901920946681898</v>
      </c>
      <c r="J26" s="280" t="s">
        <v>450</v>
      </c>
    </row>
    <row r="27" spans="1:10" ht="22.5" x14ac:dyDescent="0.2">
      <c r="A27" s="281" t="s">
        <v>451</v>
      </c>
      <c r="B27" s="27">
        <v>51.954259876665581</v>
      </c>
      <c r="C27" s="172">
        <v>49.926385385724679</v>
      </c>
      <c r="D27" s="171">
        <v>48.619820154292185</v>
      </c>
      <c r="E27" s="171">
        <v>45.514774020778397</v>
      </c>
      <c r="F27" s="171">
        <v>42.745180029870021</v>
      </c>
      <c r="G27" s="171">
        <v>38.409026001768098</v>
      </c>
      <c r="H27" s="171">
        <v>40.088836992854198</v>
      </c>
      <c r="I27" s="171">
        <v>40.7519878994921</v>
      </c>
      <c r="J27" s="280" t="s">
        <v>452</v>
      </c>
    </row>
    <row r="28" spans="1:10" ht="22.5" x14ac:dyDescent="0.2">
      <c r="A28" s="281" t="s">
        <v>453</v>
      </c>
      <c r="B28" s="27">
        <v>54.207026416568205</v>
      </c>
      <c r="C28" s="172">
        <v>52.179624127045123</v>
      </c>
      <c r="D28" s="171">
        <v>47.954487276733666</v>
      </c>
      <c r="E28" s="171">
        <v>44.260988046229464</v>
      </c>
      <c r="F28" s="171">
        <v>38.250452053201229</v>
      </c>
      <c r="G28" s="171">
        <v>38.474706410557097</v>
      </c>
      <c r="H28" s="171">
        <v>41.811275846919301</v>
      </c>
      <c r="I28" s="171">
        <v>35.308237824427003</v>
      </c>
      <c r="J28" s="280" t="s">
        <v>454</v>
      </c>
    </row>
    <row r="29" spans="1:10" x14ac:dyDescent="0.2">
      <c r="A29" s="25" t="s">
        <v>455</v>
      </c>
      <c r="B29" s="24">
        <v>21.30901553584259</v>
      </c>
      <c r="C29" s="168">
        <v>20.650202673294142</v>
      </c>
      <c r="D29" s="167">
        <v>20.358706300251288</v>
      </c>
      <c r="E29" s="167">
        <v>18.729983813266703</v>
      </c>
      <c r="F29" s="167">
        <v>18.127799692799645</v>
      </c>
      <c r="G29" s="167">
        <v>17.236325637021402</v>
      </c>
      <c r="H29" s="167">
        <v>18.1000645220326</v>
      </c>
      <c r="I29" s="167">
        <v>18.091061266430799</v>
      </c>
      <c r="J29" s="26" t="s">
        <v>456</v>
      </c>
    </row>
    <row r="30" spans="1:10" ht="33.75" x14ac:dyDescent="0.2">
      <c r="A30" s="69" t="s">
        <v>446</v>
      </c>
      <c r="B30" s="27"/>
      <c r="C30" s="172"/>
      <c r="D30" s="171"/>
      <c r="E30" s="171"/>
      <c r="F30" s="171"/>
      <c r="G30" s="171"/>
      <c r="H30" s="171"/>
      <c r="I30" s="171"/>
      <c r="J30" s="276" t="s">
        <v>447</v>
      </c>
    </row>
    <row r="31" spans="1:10" ht="33.75" x14ac:dyDescent="0.2">
      <c r="A31" s="277" t="s">
        <v>448</v>
      </c>
      <c r="B31" s="27">
        <v>21.488859066003567</v>
      </c>
      <c r="C31" s="172">
        <v>21.168451743304566</v>
      </c>
      <c r="D31" s="171">
        <v>20.805435320488819</v>
      </c>
      <c r="E31" s="171">
        <v>19.198322015567925</v>
      </c>
      <c r="F31" s="171">
        <v>18.101505439830007</v>
      </c>
      <c r="G31" s="171">
        <v>17.7032280680145</v>
      </c>
      <c r="H31" s="171">
        <v>18.368658314422198</v>
      </c>
      <c r="I31" s="171">
        <v>18.074750805822699</v>
      </c>
      <c r="J31" s="278" t="s">
        <v>449</v>
      </c>
    </row>
    <row r="32" spans="1:10" x14ac:dyDescent="0.2">
      <c r="A32" s="279" t="s">
        <v>186</v>
      </c>
      <c r="B32" s="27">
        <v>18.581797910883353</v>
      </c>
      <c r="C32" s="172">
        <v>22.90377530999579</v>
      </c>
      <c r="D32" s="928" t="s">
        <v>10</v>
      </c>
      <c r="E32" s="171">
        <v>20.485877620915751</v>
      </c>
      <c r="F32" s="171">
        <v>18.850874240475129</v>
      </c>
      <c r="G32" s="171">
        <v>13.1221117258833</v>
      </c>
      <c r="H32" s="171">
        <v>13.4730984419151</v>
      </c>
      <c r="I32" s="171">
        <v>17.8513143405508</v>
      </c>
      <c r="J32" s="280" t="s">
        <v>450</v>
      </c>
    </row>
    <row r="33" spans="1:10" ht="22.5" x14ac:dyDescent="0.2">
      <c r="A33" s="281" t="s">
        <v>451</v>
      </c>
      <c r="B33" s="27">
        <v>19.655975761579839</v>
      </c>
      <c r="C33" s="172">
        <v>18.27425503370111</v>
      </c>
      <c r="D33" s="171">
        <v>18.593534889477887</v>
      </c>
      <c r="E33" s="171">
        <v>17.657881136150458</v>
      </c>
      <c r="F33" s="171">
        <v>18.134549267987367</v>
      </c>
      <c r="G33" s="171">
        <v>16.189779202195499</v>
      </c>
      <c r="H33" s="171">
        <v>17.6282408274255</v>
      </c>
      <c r="I33" s="171">
        <v>18.2740514725647</v>
      </c>
      <c r="J33" s="280" t="s">
        <v>452</v>
      </c>
    </row>
    <row r="34" spans="1:10" ht="22.5" x14ac:dyDescent="0.2">
      <c r="A34" s="281" t="s">
        <v>453</v>
      </c>
      <c r="B34" s="284">
        <v>25.291877261979913</v>
      </c>
      <c r="C34" s="928" t="s">
        <v>10</v>
      </c>
      <c r="D34" s="171">
        <v>19.424936975293729</v>
      </c>
      <c r="E34" s="171">
        <v>17.163212826989458</v>
      </c>
      <c r="F34" s="171">
        <v>18.210365384493983</v>
      </c>
      <c r="G34" s="171">
        <v>16.380373073449601</v>
      </c>
      <c r="H34" s="171">
        <v>11.9434905520882</v>
      </c>
      <c r="I34" s="171">
        <v>17.0841722926546</v>
      </c>
      <c r="J34" s="280" t="s">
        <v>454</v>
      </c>
    </row>
  </sheetData>
  <mergeCells count="2">
    <mergeCell ref="A3:J3"/>
    <mergeCell ref="A4:J4"/>
  </mergeCells>
  <hyperlinks>
    <hyperlink ref="L1" location="obsah!A1" display="Obsah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zoomScaleNormal="100" workbookViewId="0">
      <selection sqref="A1:B1"/>
    </sheetView>
  </sheetViews>
  <sheetFormatPr defaultColWidth="9.140625" defaultRowHeight="12.75" x14ac:dyDescent="0.2"/>
  <cols>
    <col min="1" max="1" width="13.85546875" style="19" customWidth="1"/>
    <col min="2" max="10" width="9.140625" style="19" customWidth="1"/>
    <col min="11" max="16384" width="9.140625" style="19"/>
  </cols>
  <sheetData>
    <row r="1" spans="1:12" ht="15" customHeight="1" x14ac:dyDescent="0.2">
      <c r="A1" s="958" t="s">
        <v>22</v>
      </c>
      <c r="B1" s="958"/>
      <c r="E1" s="39"/>
      <c r="F1" s="39"/>
      <c r="G1" s="39"/>
      <c r="I1" s="39" t="s">
        <v>23</v>
      </c>
      <c r="J1" s="39"/>
      <c r="L1" s="614" t="s">
        <v>806</v>
      </c>
    </row>
    <row r="2" spans="1:12" ht="9" customHeight="1" x14ac:dyDescent="0.2">
      <c r="A2" s="892"/>
      <c r="B2" s="892"/>
      <c r="E2" s="39"/>
      <c r="F2" s="39"/>
      <c r="G2" s="39"/>
      <c r="H2" s="39"/>
    </row>
    <row r="3" spans="1:12" ht="15" customHeight="1" x14ac:dyDescent="0.2">
      <c r="A3" s="32" t="s">
        <v>24</v>
      </c>
      <c r="B3" s="32"/>
      <c r="C3" s="32"/>
    </row>
    <row r="4" spans="1:12" ht="15" customHeight="1" x14ac:dyDescent="0.2">
      <c r="A4" s="40" t="s">
        <v>25</v>
      </c>
    </row>
    <row r="5" spans="1:12" ht="15" customHeight="1" thickBot="1" x14ac:dyDescent="0.25">
      <c r="A5" s="28" t="s">
        <v>16</v>
      </c>
      <c r="K5" s="218" t="s">
        <v>26</v>
      </c>
    </row>
    <row r="6" spans="1:12" ht="39.75" customHeight="1" thickBot="1" x14ac:dyDescent="0.25">
      <c r="A6" s="41" t="s">
        <v>27</v>
      </c>
      <c r="B6" s="42">
        <v>1993</v>
      </c>
      <c r="C6" s="42">
        <v>2000</v>
      </c>
      <c r="D6" s="42">
        <v>2010</v>
      </c>
      <c r="E6" s="42">
        <v>2015</v>
      </c>
      <c r="F6" s="42">
        <v>2017</v>
      </c>
      <c r="G6" s="42">
        <v>2018</v>
      </c>
      <c r="H6" s="43">
        <v>2019</v>
      </c>
      <c r="I6" s="43">
        <v>2020</v>
      </c>
      <c r="J6" s="43">
        <v>2021</v>
      </c>
      <c r="K6" s="43">
        <v>2022</v>
      </c>
    </row>
    <row r="7" spans="1:12" ht="15" customHeight="1" x14ac:dyDescent="0.2">
      <c r="A7" s="44"/>
      <c r="B7" s="959" t="s">
        <v>28</v>
      </c>
      <c r="C7" s="960"/>
      <c r="D7" s="960"/>
      <c r="E7" s="960"/>
      <c r="F7" s="960"/>
      <c r="G7" s="960"/>
      <c r="H7" s="960"/>
      <c r="I7" s="960"/>
      <c r="J7" s="960"/>
      <c r="K7" s="961"/>
    </row>
    <row r="8" spans="1:12" ht="21.75" customHeight="1" x14ac:dyDescent="0.2">
      <c r="A8" s="45" t="s">
        <v>29</v>
      </c>
      <c r="B8" s="46">
        <v>2261.1687611749912</v>
      </c>
      <c r="C8" s="24">
        <v>2298.7664118499893</v>
      </c>
      <c r="D8" s="46">
        <v>2279.8234276533867</v>
      </c>
      <c r="E8" s="47">
        <v>2347.2565182700123</v>
      </c>
      <c r="F8" s="47">
        <v>2391.522164449997</v>
      </c>
      <c r="G8" s="48">
        <v>2415.1424222750002</v>
      </c>
      <c r="H8" s="48">
        <v>2409.6656964249987</v>
      </c>
      <c r="I8" s="48">
        <v>2376.8534739249994</v>
      </c>
      <c r="J8" s="644">
        <v>2378</v>
      </c>
      <c r="K8" s="644">
        <v>2355.0287053249999</v>
      </c>
    </row>
    <row r="9" spans="1:12" ht="11.45" customHeight="1" x14ac:dyDescent="0.2">
      <c r="A9" s="49" t="s">
        <v>30</v>
      </c>
      <c r="B9" s="50">
        <v>147.33248547500125</v>
      </c>
      <c r="C9" s="27">
        <v>46.886309474999869</v>
      </c>
      <c r="D9" s="50">
        <v>15.471194433075022</v>
      </c>
      <c r="E9" s="51">
        <v>13.205166337500026</v>
      </c>
      <c r="F9" s="51">
        <v>12.415592849999994</v>
      </c>
      <c r="G9" s="52">
        <v>11.54555205</v>
      </c>
      <c r="H9" s="52">
        <v>13.854330174999999</v>
      </c>
      <c r="I9" s="52">
        <v>10.501763199999997</v>
      </c>
      <c r="J9" s="645">
        <v>11.6</v>
      </c>
      <c r="K9" s="645">
        <v>15.095404774999999</v>
      </c>
    </row>
    <row r="10" spans="1:12" ht="11.45" customHeight="1" x14ac:dyDescent="0.2">
      <c r="A10" s="49" t="s">
        <v>31</v>
      </c>
      <c r="B10" s="50">
        <v>196.52221047500078</v>
      </c>
      <c r="C10" s="27">
        <v>263.69562637499774</v>
      </c>
      <c r="D10" s="50">
        <v>143.69409786924916</v>
      </c>
      <c r="E10" s="51">
        <v>129.28056957999965</v>
      </c>
      <c r="F10" s="51">
        <v>117.150599425</v>
      </c>
      <c r="G10" s="52">
        <v>113.22615935</v>
      </c>
      <c r="H10" s="52">
        <v>107.25677805000002</v>
      </c>
      <c r="I10" s="52">
        <v>89.721085625000001</v>
      </c>
      <c r="J10" s="645">
        <v>92.2</v>
      </c>
      <c r="K10" s="645">
        <v>96.748950575000066</v>
      </c>
    </row>
    <row r="11" spans="1:12" ht="11.45" customHeight="1" x14ac:dyDescent="0.2">
      <c r="A11" s="49" t="s">
        <v>32</v>
      </c>
      <c r="B11" s="50">
        <v>219.44185155000233</v>
      </c>
      <c r="C11" s="27">
        <v>269.21274459999768</v>
      </c>
      <c r="D11" s="50">
        <v>243.70113848169805</v>
      </c>
      <c r="E11" s="51">
        <v>233.57250203749877</v>
      </c>
      <c r="F11" s="51">
        <v>232.79798272499997</v>
      </c>
      <c r="G11" s="52">
        <v>229.14794512500004</v>
      </c>
      <c r="H11" s="52">
        <v>222.08607457499991</v>
      </c>
      <c r="I11" s="52">
        <v>205.32123342500009</v>
      </c>
      <c r="J11" s="645">
        <v>191.4</v>
      </c>
      <c r="K11" s="645">
        <v>178.59630447500001</v>
      </c>
    </row>
    <row r="12" spans="1:12" ht="11.45" customHeight="1" x14ac:dyDescent="0.2">
      <c r="A12" s="49" t="s">
        <v>33</v>
      </c>
      <c r="B12" s="50">
        <v>252.88388052499548</v>
      </c>
      <c r="C12" s="27">
        <v>257.76351179999762</v>
      </c>
      <c r="D12" s="50">
        <v>286.5708635216476</v>
      </c>
      <c r="E12" s="51">
        <v>238.81599776500008</v>
      </c>
      <c r="F12" s="51">
        <v>241.50889712500029</v>
      </c>
      <c r="G12" s="52">
        <v>229.85071487499997</v>
      </c>
      <c r="H12" s="52">
        <v>219.56360612499958</v>
      </c>
      <c r="I12" s="52">
        <v>220.91097337499991</v>
      </c>
      <c r="J12" s="645">
        <v>221.6</v>
      </c>
      <c r="K12" s="645">
        <v>209.18267867499998</v>
      </c>
    </row>
    <row r="13" spans="1:12" ht="11.45" customHeight="1" x14ac:dyDescent="0.2">
      <c r="A13" s="49" t="s">
        <v>34</v>
      </c>
      <c r="B13" s="50">
        <v>339.09151232500034</v>
      </c>
      <c r="C13" s="27">
        <v>289.78472095000046</v>
      </c>
      <c r="D13" s="50">
        <v>340.48974329554119</v>
      </c>
      <c r="E13" s="51">
        <v>346.59077034250521</v>
      </c>
      <c r="F13" s="51">
        <v>316.29871350000019</v>
      </c>
      <c r="G13" s="52">
        <v>312.27885742500013</v>
      </c>
      <c r="H13" s="52">
        <v>296.64454682499957</v>
      </c>
      <c r="I13" s="52">
        <v>273.19747557499988</v>
      </c>
      <c r="J13" s="645">
        <v>276</v>
      </c>
      <c r="K13" s="645">
        <v>260.44543552499999</v>
      </c>
    </row>
    <row r="14" spans="1:12" ht="11.45" customHeight="1" x14ac:dyDescent="0.2">
      <c r="A14" s="49" t="s">
        <v>35</v>
      </c>
      <c r="B14" s="50">
        <v>374.75204637499542</v>
      </c>
      <c r="C14" s="27">
        <v>315.30023117498757</v>
      </c>
      <c r="D14" s="50">
        <v>310.04223069390031</v>
      </c>
      <c r="E14" s="51">
        <v>372.54978128000329</v>
      </c>
      <c r="F14" s="51">
        <v>401.46663442499982</v>
      </c>
      <c r="G14" s="52">
        <v>404.94277397500014</v>
      </c>
      <c r="H14" s="52">
        <v>405.42521975000028</v>
      </c>
      <c r="I14" s="52">
        <v>399.52238539999945</v>
      </c>
      <c r="J14" s="645">
        <v>377.4</v>
      </c>
      <c r="K14" s="645">
        <v>357.65858462499983</v>
      </c>
    </row>
    <row r="15" spans="1:12" ht="11.45" customHeight="1" x14ac:dyDescent="0.2">
      <c r="A15" s="49" t="s">
        <v>36</v>
      </c>
      <c r="B15" s="50">
        <v>361.91624022499445</v>
      </c>
      <c r="C15" s="27">
        <v>365.07928110000552</v>
      </c>
      <c r="D15" s="50">
        <v>310.20407824739829</v>
      </c>
      <c r="E15" s="51">
        <v>316.52540895749775</v>
      </c>
      <c r="F15" s="51">
        <v>328.70885574999977</v>
      </c>
      <c r="G15" s="52">
        <v>347.19741557499992</v>
      </c>
      <c r="H15" s="52">
        <v>368.39580094999934</v>
      </c>
      <c r="I15" s="52">
        <v>390.47035389999951</v>
      </c>
      <c r="J15" s="645">
        <v>410</v>
      </c>
      <c r="K15" s="645">
        <v>412.52431717499991</v>
      </c>
    </row>
    <row r="16" spans="1:12" ht="11.45" customHeight="1" x14ac:dyDescent="0.2">
      <c r="A16" s="49" t="s">
        <v>37</v>
      </c>
      <c r="B16" s="50">
        <v>235.42670230000149</v>
      </c>
      <c r="C16" s="27">
        <v>334.21068772500354</v>
      </c>
      <c r="D16" s="50">
        <v>305.16545703800455</v>
      </c>
      <c r="E16" s="51">
        <v>306.0053981550077</v>
      </c>
      <c r="F16" s="51">
        <v>315.43800572499964</v>
      </c>
      <c r="G16" s="52">
        <v>316.85929939999983</v>
      </c>
      <c r="H16" s="52">
        <v>313.37705564999959</v>
      </c>
      <c r="I16" s="52">
        <v>312.13715567500003</v>
      </c>
      <c r="J16" s="645">
        <v>313.8</v>
      </c>
      <c r="K16" s="645">
        <v>321.10483184999993</v>
      </c>
    </row>
    <row r="17" spans="1:11" ht="11.45" customHeight="1" x14ac:dyDescent="0.2">
      <c r="A17" s="49" t="s">
        <v>38</v>
      </c>
      <c r="B17" s="50">
        <v>66.450450024999753</v>
      </c>
      <c r="C17" s="27">
        <v>106.29495959999925</v>
      </c>
      <c r="D17" s="50">
        <v>234.09296070177345</v>
      </c>
      <c r="E17" s="51">
        <v>260.11193769500005</v>
      </c>
      <c r="F17" s="51">
        <v>259.38329467500017</v>
      </c>
      <c r="G17" s="52">
        <v>264.29584687499988</v>
      </c>
      <c r="H17" s="52">
        <v>280.20153007499999</v>
      </c>
      <c r="I17" s="52">
        <v>289.8286698</v>
      </c>
      <c r="J17" s="645">
        <v>291.7</v>
      </c>
      <c r="K17" s="645">
        <v>297.83764030000009</v>
      </c>
    </row>
    <row r="18" spans="1:11" ht="11.45" customHeight="1" x14ac:dyDescent="0.2">
      <c r="A18" s="49" t="s">
        <v>39</v>
      </c>
      <c r="B18" s="50">
        <v>34.765036749999894</v>
      </c>
      <c r="C18" s="27">
        <v>29.720367500000091</v>
      </c>
      <c r="D18" s="50">
        <v>59.809760454749672</v>
      </c>
      <c r="E18" s="51">
        <v>84.523440692499946</v>
      </c>
      <c r="F18" s="51">
        <v>110.87229610000007</v>
      </c>
      <c r="G18" s="52">
        <v>122.74474390000002</v>
      </c>
      <c r="H18" s="52">
        <v>118.20030105000004</v>
      </c>
      <c r="I18" s="52">
        <v>123.30627660000007</v>
      </c>
      <c r="J18" s="645">
        <v>132.1</v>
      </c>
      <c r="K18" s="645">
        <v>138.90256224999999</v>
      </c>
    </row>
    <row r="19" spans="1:11" ht="11.45" customHeight="1" x14ac:dyDescent="0.2">
      <c r="A19" s="49" t="s">
        <v>40</v>
      </c>
      <c r="B19" s="50">
        <v>32.586345150000064</v>
      </c>
      <c r="C19" s="27">
        <v>20.817971550000088</v>
      </c>
      <c r="D19" s="50">
        <v>30.581902916350103</v>
      </c>
      <c r="E19" s="51">
        <v>46.075545427500323</v>
      </c>
      <c r="F19" s="51">
        <v>55.481292150000037</v>
      </c>
      <c r="G19" s="52">
        <v>63.05311372500001</v>
      </c>
      <c r="H19" s="52">
        <v>64.660453199999921</v>
      </c>
      <c r="I19" s="52">
        <v>61.93610134999998</v>
      </c>
      <c r="J19" s="645">
        <v>60.1</v>
      </c>
      <c r="K19" s="645">
        <v>66.931995099999995</v>
      </c>
    </row>
    <row r="20" spans="1:11" ht="11.45" customHeight="1" x14ac:dyDescent="0.2">
      <c r="A20" s="49" t="s">
        <v>41</v>
      </c>
      <c r="B20" s="50">
        <v>2228.5824160249908</v>
      </c>
      <c r="C20" s="27">
        <v>2277.9484402999897</v>
      </c>
      <c r="D20" s="50">
        <v>2249.2415247370709</v>
      </c>
      <c r="E20" s="51">
        <v>2301.1809728423736</v>
      </c>
      <c r="F20" s="51">
        <v>2336.0408722999996</v>
      </c>
      <c r="G20" s="52">
        <v>2352.0893085500002</v>
      </c>
      <c r="H20" s="52">
        <v>2345.0052432249986</v>
      </c>
      <c r="I20" s="52">
        <v>2314.9173725749993</v>
      </c>
      <c r="J20" s="645">
        <v>2317.9</v>
      </c>
      <c r="K20" s="645">
        <v>2288.0967102249997</v>
      </c>
    </row>
    <row r="21" spans="1:11" ht="23.25" customHeight="1" x14ac:dyDescent="0.2">
      <c r="A21" s="45" t="s">
        <v>42</v>
      </c>
      <c r="B21" s="46">
        <v>2832.3969814250395</v>
      </c>
      <c r="C21" s="46">
        <v>2887.3480399250038</v>
      </c>
      <c r="D21" s="46">
        <v>2989.0661709239721</v>
      </c>
      <c r="E21" s="47">
        <v>2962.6934191050073</v>
      </c>
      <c r="F21" s="47">
        <v>2985.6179093250007</v>
      </c>
      <c r="G21" s="48">
        <v>3000.2686050999996</v>
      </c>
      <c r="H21" s="48">
        <v>3002.5043324750013</v>
      </c>
      <c r="I21" s="48">
        <v>2995.0965883250001</v>
      </c>
      <c r="J21" s="644">
        <v>2985.9</v>
      </c>
      <c r="K21" s="644">
        <v>2936.0924263000006</v>
      </c>
    </row>
    <row r="22" spans="1:11" ht="11.45" customHeight="1" x14ac:dyDescent="0.2">
      <c r="A22" s="49" t="s">
        <v>30</v>
      </c>
      <c r="B22" s="50">
        <v>175.82977690000274</v>
      </c>
      <c r="C22" s="50">
        <v>56.373085450000218</v>
      </c>
      <c r="D22" s="50">
        <v>25.669235244700008</v>
      </c>
      <c r="E22" s="51">
        <v>17.311407447499999</v>
      </c>
      <c r="F22" s="51">
        <v>17.031870625000003</v>
      </c>
      <c r="G22" s="52">
        <v>15.928864974999998</v>
      </c>
      <c r="H22" s="52">
        <v>15.794098175000006</v>
      </c>
      <c r="I22" s="52">
        <v>15.531864099999996</v>
      </c>
      <c r="J22" s="645">
        <v>15.3</v>
      </c>
      <c r="K22" s="645">
        <v>16.797456450000009</v>
      </c>
    </row>
    <row r="23" spans="1:11" ht="11.45" customHeight="1" x14ac:dyDescent="0.2">
      <c r="A23" s="49" t="s">
        <v>31</v>
      </c>
      <c r="B23" s="50">
        <v>330.27969492500154</v>
      </c>
      <c r="C23" s="50">
        <v>353.12248717500103</v>
      </c>
      <c r="D23" s="50">
        <v>215.52062246297535</v>
      </c>
      <c r="E23" s="51">
        <v>186.8006400124994</v>
      </c>
      <c r="F23" s="51">
        <v>169.79065407500008</v>
      </c>
      <c r="G23" s="52">
        <v>156.23195585000005</v>
      </c>
      <c r="H23" s="52">
        <v>149.30741272500023</v>
      </c>
      <c r="I23" s="52">
        <v>147.13764005000013</v>
      </c>
      <c r="J23" s="645">
        <v>144.80000000000001</v>
      </c>
      <c r="K23" s="645">
        <v>145.06910542500009</v>
      </c>
    </row>
    <row r="24" spans="1:11" ht="11.45" customHeight="1" x14ac:dyDescent="0.2">
      <c r="A24" s="49" t="s">
        <v>32</v>
      </c>
      <c r="B24" s="50">
        <v>342.91589582499842</v>
      </c>
      <c r="C24" s="50">
        <v>410.361802724999</v>
      </c>
      <c r="D24" s="50">
        <v>358.85296264098969</v>
      </c>
      <c r="E24" s="51">
        <v>325.56789716000134</v>
      </c>
      <c r="F24" s="51">
        <v>318.61500755000009</v>
      </c>
      <c r="G24" s="52">
        <v>319.26329387500004</v>
      </c>
      <c r="H24" s="52">
        <v>312.96038952500078</v>
      </c>
      <c r="I24" s="52">
        <v>305.85567467499993</v>
      </c>
      <c r="J24" s="645">
        <v>291.60000000000002</v>
      </c>
      <c r="K24" s="645">
        <v>270.83906324999987</v>
      </c>
    </row>
    <row r="25" spans="1:11" ht="11.45" customHeight="1" x14ac:dyDescent="0.2">
      <c r="A25" s="49" t="s">
        <v>33</v>
      </c>
      <c r="B25" s="50">
        <v>319.28378380000368</v>
      </c>
      <c r="C25" s="50">
        <v>342.14750867500481</v>
      </c>
      <c r="D25" s="50">
        <v>459.2454802779942</v>
      </c>
      <c r="E25" s="51">
        <v>368.99168556500115</v>
      </c>
      <c r="F25" s="51">
        <v>363.92830997500067</v>
      </c>
      <c r="G25" s="52">
        <v>363.48892302499974</v>
      </c>
      <c r="H25" s="52">
        <v>361.48861867500102</v>
      </c>
      <c r="I25" s="52">
        <v>359.81966754999979</v>
      </c>
      <c r="J25" s="645">
        <v>357</v>
      </c>
      <c r="K25" s="645">
        <v>346.09307337500013</v>
      </c>
    </row>
    <row r="26" spans="1:11" ht="11.45" customHeight="1" x14ac:dyDescent="0.2">
      <c r="A26" s="49" t="s">
        <v>34</v>
      </c>
      <c r="B26" s="50">
        <v>373.90136070000676</v>
      </c>
      <c r="C26" s="50">
        <v>337.78055965000317</v>
      </c>
      <c r="D26" s="50">
        <v>436.13203500434571</v>
      </c>
      <c r="E26" s="51">
        <v>451.19706709500457</v>
      </c>
      <c r="F26" s="51">
        <v>416.44876570000014</v>
      </c>
      <c r="G26" s="52">
        <v>401.14958242499978</v>
      </c>
      <c r="H26" s="52">
        <v>389.87301019999876</v>
      </c>
      <c r="I26" s="52">
        <v>381.23326877500028</v>
      </c>
      <c r="J26" s="645">
        <v>375.8</v>
      </c>
      <c r="K26" s="645">
        <v>357.14414720000002</v>
      </c>
    </row>
    <row r="27" spans="1:11" ht="11.45" customHeight="1" x14ac:dyDescent="0.2">
      <c r="A27" s="49" t="s">
        <v>35</v>
      </c>
      <c r="B27" s="50">
        <v>399.01525502501852</v>
      </c>
      <c r="C27" s="50">
        <v>337.96293622500394</v>
      </c>
      <c r="D27" s="50">
        <v>348.62544107124063</v>
      </c>
      <c r="E27" s="51">
        <v>427.86787262500064</v>
      </c>
      <c r="F27" s="51">
        <v>461.82918659999967</v>
      </c>
      <c r="G27" s="52">
        <v>464.30578464999991</v>
      </c>
      <c r="H27" s="52">
        <v>460.29911447500001</v>
      </c>
      <c r="I27" s="52">
        <v>451.85482219999955</v>
      </c>
      <c r="J27" s="645">
        <v>436.7</v>
      </c>
      <c r="K27" s="645">
        <v>411.71243724999999</v>
      </c>
    </row>
    <row r="28" spans="1:11" ht="11.45" customHeight="1" x14ac:dyDescent="0.2">
      <c r="A28" s="49" t="s">
        <v>36</v>
      </c>
      <c r="B28" s="50">
        <v>363.35359270001044</v>
      </c>
      <c r="C28" s="50">
        <v>376.87976142499963</v>
      </c>
      <c r="D28" s="50">
        <v>336.00944693377181</v>
      </c>
      <c r="E28" s="51">
        <v>338.54460496750414</v>
      </c>
      <c r="F28" s="51">
        <v>356.07021920000051</v>
      </c>
      <c r="G28" s="52">
        <v>375.75674010000006</v>
      </c>
      <c r="H28" s="52">
        <v>401.58444724999913</v>
      </c>
      <c r="I28" s="52">
        <v>422.22619810000003</v>
      </c>
      <c r="J28" s="645">
        <v>442.8</v>
      </c>
      <c r="K28" s="645">
        <v>450.06481780000013</v>
      </c>
    </row>
    <row r="29" spans="1:11" ht="11.45" customHeight="1" x14ac:dyDescent="0.2">
      <c r="A29" s="49" t="s">
        <v>37</v>
      </c>
      <c r="B29" s="50">
        <v>254.02094669999767</v>
      </c>
      <c r="C29" s="50">
        <v>354.26681302499293</v>
      </c>
      <c r="D29" s="50">
        <v>315.28534365579856</v>
      </c>
      <c r="E29" s="51">
        <v>321.69542296250029</v>
      </c>
      <c r="F29" s="51">
        <v>332.39555272499979</v>
      </c>
      <c r="G29" s="52">
        <v>334.4441963999999</v>
      </c>
      <c r="H29" s="52">
        <v>332.8313705500006</v>
      </c>
      <c r="I29" s="52">
        <v>332.22130972500037</v>
      </c>
      <c r="J29" s="645">
        <v>335.8</v>
      </c>
      <c r="K29" s="645">
        <v>343.95914964999997</v>
      </c>
    </row>
    <row r="30" spans="1:11" ht="11.45" customHeight="1" x14ac:dyDescent="0.2">
      <c r="A30" s="49" t="s">
        <v>38</v>
      </c>
      <c r="B30" s="50">
        <v>163.54338894999898</v>
      </c>
      <c r="C30" s="50">
        <v>228.71164602499883</v>
      </c>
      <c r="D30" s="50">
        <v>315.01049733870661</v>
      </c>
      <c r="E30" s="51">
        <v>290.72702268999655</v>
      </c>
      <c r="F30" s="51">
        <v>277.31091879999974</v>
      </c>
      <c r="G30" s="52">
        <v>282.20822184999992</v>
      </c>
      <c r="H30" s="52">
        <v>290.93016005000004</v>
      </c>
      <c r="I30" s="52">
        <v>301.29192464999988</v>
      </c>
      <c r="J30" s="645">
        <v>307.7</v>
      </c>
      <c r="K30" s="645">
        <v>312.57808540000013</v>
      </c>
    </row>
    <row r="31" spans="1:11" ht="11.45" customHeight="1" x14ac:dyDescent="0.2">
      <c r="A31" s="49" t="s">
        <v>39</v>
      </c>
      <c r="B31" s="50">
        <v>63.151021200000145</v>
      </c>
      <c r="C31" s="50">
        <v>52.381224850000137</v>
      </c>
      <c r="D31" s="50">
        <v>132.53667846709959</v>
      </c>
      <c r="E31" s="51">
        <v>171.26082480499872</v>
      </c>
      <c r="F31" s="51">
        <v>198.7662650000002</v>
      </c>
      <c r="G31" s="52">
        <v>202.27724097499996</v>
      </c>
      <c r="H31" s="52">
        <v>199.25928150000067</v>
      </c>
      <c r="I31" s="52">
        <v>191.31893987500024</v>
      </c>
      <c r="J31" s="645">
        <v>190.8</v>
      </c>
      <c r="K31" s="645">
        <v>195.85173217500005</v>
      </c>
    </row>
    <row r="32" spans="1:11" ht="11.45" customHeight="1" x14ac:dyDescent="0.2">
      <c r="A32" s="49" t="s">
        <v>40</v>
      </c>
      <c r="B32" s="50">
        <v>47.102264700000546</v>
      </c>
      <c r="C32" s="50">
        <v>37.360214699999887</v>
      </c>
      <c r="D32" s="50">
        <v>46.178427826349825</v>
      </c>
      <c r="E32" s="51">
        <v>62.728973775000242</v>
      </c>
      <c r="F32" s="51">
        <v>73.431159075000025</v>
      </c>
      <c r="G32" s="52">
        <v>85.213800975000055</v>
      </c>
      <c r="H32" s="52">
        <v>88.176429349999907</v>
      </c>
      <c r="I32" s="52">
        <v>86.605278624999968</v>
      </c>
      <c r="J32" s="645">
        <v>87.6</v>
      </c>
      <c r="K32" s="645">
        <v>85.983358325000012</v>
      </c>
    </row>
    <row r="33" spans="1:14" ht="11.45" customHeight="1" x14ac:dyDescent="0.2">
      <c r="A33" s="49" t="s">
        <v>41</v>
      </c>
      <c r="B33" s="50">
        <v>2785.2947167250391</v>
      </c>
      <c r="C33" s="50">
        <v>2849.9878252250041</v>
      </c>
      <c r="D33" s="50">
        <v>2942.8877430977236</v>
      </c>
      <c r="E33" s="51">
        <v>2899.9644453299616</v>
      </c>
      <c r="F33" s="51">
        <v>2912.1867502500008</v>
      </c>
      <c r="G33" s="52">
        <v>2915.0548041249995</v>
      </c>
      <c r="H33" s="52">
        <v>2914.3279031250013</v>
      </c>
      <c r="I33" s="52">
        <v>2908.4913097000003</v>
      </c>
      <c r="J33" s="645">
        <v>2898.3</v>
      </c>
      <c r="K33" s="645">
        <v>2850.1090679750005</v>
      </c>
      <c r="L33" s="53"/>
      <c r="N33" s="54"/>
    </row>
    <row r="34" spans="1:14" ht="15" customHeight="1" x14ac:dyDescent="0.2">
      <c r="A34" s="55"/>
      <c r="B34" s="962" t="s">
        <v>43</v>
      </c>
      <c r="C34" s="963"/>
      <c r="D34" s="963"/>
      <c r="E34" s="963"/>
      <c r="F34" s="963"/>
      <c r="G34" s="963"/>
      <c r="H34" s="963"/>
      <c r="I34" s="963"/>
      <c r="J34" s="963"/>
      <c r="K34" s="964"/>
      <c r="L34" s="53"/>
      <c r="N34" s="54"/>
    </row>
    <row r="35" spans="1:14" ht="23.25" customHeight="1" x14ac:dyDescent="0.2">
      <c r="A35" s="45" t="s">
        <v>29</v>
      </c>
      <c r="B35" s="46">
        <v>52.340441666195261</v>
      </c>
      <c r="C35" s="46">
        <v>51.634807787473633</v>
      </c>
      <c r="D35" s="61">
        <v>49.31954433534861</v>
      </c>
      <c r="E35" s="62">
        <v>51.252897994557301</v>
      </c>
      <c r="F35" s="62">
        <v>52.290905981445299</v>
      </c>
      <c r="G35" s="63">
        <v>52.778495685083548</v>
      </c>
      <c r="H35" s="63">
        <v>52.58592004144608</v>
      </c>
      <c r="I35" s="63">
        <v>51.802369226065103</v>
      </c>
      <c r="J35" s="646">
        <v>51.9</v>
      </c>
      <c r="K35" s="646">
        <v>52.218509157155005</v>
      </c>
      <c r="L35" s="53"/>
      <c r="N35" s="54"/>
    </row>
    <row r="36" spans="1:14" ht="11.45" customHeight="1" x14ac:dyDescent="0.2">
      <c r="A36" s="49" t="s">
        <v>30</v>
      </c>
      <c r="B36" s="50">
        <v>33.104763805085071</v>
      </c>
      <c r="C36" s="50">
        <v>13.901847761553149</v>
      </c>
      <c r="D36" s="56">
        <v>5.3018903748854918</v>
      </c>
      <c r="E36" s="57">
        <v>5.8884010836957703</v>
      </c>
      <c r="F36" s="57">
        <v>5.5428113707328599</v>
      </c>
      <c r="G36" s="58">
        <v>5.1062055488350397</v>
      </c>
      <c r="H36" s="58">
        <v>6.0361665012122065</v>
      </c>
      <c r="I36" s="58">
        <v>4.4763308311785819</v>
      </c>
      <c r="J36" s="647">
        <v>4.8</v>
      </c>
      <c r="K36" s="647">
        <v>6.0874764581705207</v>
      </c>
      <c r="L36" s="53"/>
      <c r="N36" s="54"/>
    </row>
    <row r="37" spans="1:14" ht="11.45" customHeight="1" x14ac:dyDescent="0.2">
      <c r="A37" s="49" t="s">
        <v>31</v>
      </c>
      <c r="B37" s="50">
        <v>53.756485055647794</v>
      </c>
      <c r="C37" s="50">
        <v>61.754007208011785</v>
      </c>
      <c r="D37" s="56">
        <v>42.478548677290171</v>
      </c>
      <c r="E37" s="57">
        <v>43.587735437180299</v>
      </c>
      <c r="F37" s="57">
        <v>44.476519046066002</v>
      </c>
      <c r="G37" s="58">
        <v>45.37713415699411</v>
      </c>
      <c r="H37" s="58">
        <v>44.884730259037944</v>
      </c>
      <c r="I37" s="58">
        <v>38.41141036791241</v>
      </c>
      <c r="J37" s="647">
        <v>39.700000000000003</v>
      </c>
      <c r="K37" s="647">
        <v>41.70878504443786</v>
      </c>
      <c r="L37" s="53"/>
      <c r="N37" s="54"/>
    </row>
    <row r="38" spans="1:14" ht="11.45" customHeight="1" x14ac:dyDescent="0.2">
      <c r="A38" s="49" t="s">
        <v>32</v>
      </c>
      <c r="B38" s="50">
        <v>64.43034882764583</v>
      </c>
      <c r="C38" s="50">
        <v>64.941780741228797</v>
      </c>
      <c r="D38" s="56">
        <v>67.120045404878823</v>
      </c>
      <c r="E38" s="57">
        <v>68.99951535168141</v>
      </c>
      <c r="F38" s="57">
        <v>69.997008570885413</v>
      </c>
      <c r="G38" s="58">
        <v>69.921066500203281</v>
      </c>
      <c r="H38" s="58">
        <v>69.259860653210453</v>
      </c>
      <c r="I38" s="58">
        <v>66.406973590509111</v>
      </c>
      <c r="J38" s="647">
        <v>65.5</v>
      </c>
      <c r="K38" s="647">
        <v>65.638626997657482</v>
      </c>
      <c r="L38" s="53"/>
      <c r="N38" s="54"/>
    </row>
    <row r="39" spans="1:14" ht="11.45" customHeight="1" x14ac:dyDescent="0.2">
      <c r="A39" s="49" t="s">
        <v>33</v>
      </c>
      <c r="B39" s="50">
        <v>80.161726954895556</v>
      </c>
      <c r="C39" s="50">
        <v>76.530325890849511</v>
      </c>
      <c r="D39" s="56">
        <v>64.702521365642056</v>
      </c>
      <c r="E39" s="57">
        <v>66.305131066377982</v>
      </c>
      <c r="F39" s="57">
        <v>68.520109860197394</v>
      </c>
      <c r="G39" s="58">
        <v>65.474460183891807</v>
      </c>
      <c r="H39" s="58">
        <v>62.644531703823539</v>
      </c>
      <c r="I39" s="58">
        <v>63.311424008285876</v>
      </c>
      <c r="J39" s="647">
        <v>63.7</v>
      </c>
      <c r="K39" s="647">
        <v>63.386816774063782</v>
      </c>
      <c r="L39" s="53"/>
      <c r="N39" s="54"/>
    </row>
    <row r="40" spans="1:14" ht="11.45" customHeight="1" x14ac:dyDescent="0.2">
      <c r="A40" s="49" t="s">
        <v>34</v>
      </c>
      <c r="B40" s="50">
        <v>89.783870852427611</v>
      </c>
      <c r="C40" s="50">
        <v>86.650529939390296</v>
      </c>
      <c r="D40" s="56">
        <v>80.818257631017644</v>
      </c>
      <c r="E40" s="57">
        <v>79.162845521752757</v>
      </c>
      <c r="F40" s="57">
        <v>78.345767991007904</v>
      </c>
      <c r="G40" s="58">
        <v>80.487144576542832</v>
      </c>
      <c r="H40" s="58">
        <v>79.211460138340968</v>
      </c>
      <c r="I40" s="58">
        <v>74.628876642635078</v>
      </c>
      <c r="J40" s="647">
        <v>76.2</v>
      </c>
      <c r="K40" s="647">
        <v>75.827101494337583</v>
      </c>
      <c r="L40" s="53"/>
      <c r="N40" s="54"/>
    </row>
    <row r="41" spans="1:14" ht="11.45" customHeight="1" x14ac:dyDescent="0.2">
      <c r="A41" s="49" t="s">
        <v>35</v>
      </c>
      <c r="B41" s="50">
        <v>91.403388296357804</v>
      </c>
      <c r="C41" s="50">
        <v>91.300002579773036</v>
      </c>
      <c r="D41" s="56">
        <v>90.656153342776449</v>
      </c>
      <c r="E41" s="57">
        <v>89.127381630936583</v>
      </c>
      <c r="F41" s="57">
        <v>89.308728991264601</v>
      </c>
      <c r="G41" s="58">
        <v>88.988777194415349</v>
      </c>
      <c r="H41" s="58">
        <v>89.636943813701691</v>
      </c>
      <c r="I41" s="58">
        <v>90.379812406452885</v>
      </c>
      <c r="J41" s="647">
        <v>88.9</v>
      </c>
      <c r="K41" s="647">
        <v>90.242564386104206</v>
      </c>
      <c r="L41" s="53"/>
      <c r="N41" s="54"/>
    </row>
    <row r="42" spans="1:14" ht="11.45" customHeight="1" x14ac:dyDescent="0.2">
      <c r="A42" s="49" t="s">
        <v>36</v>
      </c>
      <c r="B42" s="50">
        <v>91.886707502864297</v>
      </c>
      <c r="C42" s="50">
        <v>91.068331926427362</v>
      </c>
      <c r="D42" s="56">
        <v>91.697611414843053</v>
      </c>
      <c r="E42" s="57">
        <v>93.388853385765444</v>
      </c>
      <c r="F42" s="57">
        <v>92.748905963860125</v>
      </c>
      <c r="G42" s="58">
        <v>93.365388732995442</v>
      </c>
      <c r="H42" s="58">
        <v>93.362077101584262</v>
      </c>
      <c r="I42" s="58">
        <v>93.680039202259948</v>
      </c>
      <c r="J42" s="647">
        <v>93.7</v>
      </c>
      <c r="K42" s="647">
        <v>93.664627174887812</v>
      </c>
      <c r="L42" s="53"/>
      <c r="N42" s="54"/>
    </row>
    <row r="43" spans="1:14" ht="11.45" customHeight="1" x14ac:dyDescent="0.2">
      <c r="A43" s="49" t="s">
        <v>37</v>
      </c>
      <c r="B43" s="50">
        <v>78.240531461972083</v>
      </c>
      <c r="C43" s="50">
        <v>82.117767918498004</v>
      </c>
      <c r="D43" s="56">
        <v>88.727202790315488</v>
      </c>
      <c r="E43" s="57">
        <v>91.648085969858371</v>
      </c>
      <c r="F43" s="57">
        <v>91.900730838131977</v>
      </c>
      <c r="G43" s="58">
        <v>92.701027314904039</v>
      </c>
      <c r="H43" s="58">
        <v>92.72607842738617</v>
      </c>
      <c r="I43" s="58">
        <v>92.547122119420422</v>
      </c>
      <c r="J43" s="647">
        <v>91.7</v>
      </c>
      <c r="K43" s="647">
        <v>92.655369288425675</v>
      </c>
      <c r="L43" s="53"/>
      <c r="N43" s="59"/>
    </row>
    <row r="44" spans="1:14" ht="11.45" customHeight="1" x14ac:dyDescent="0.2">
      <c r="A44" s="49" t="s">
        <v>38</v>
      </c>
      <c r="B44" s="50">
        <v>26.047892557649526</v>
      </c>
      <c r="C44" s="50">
        <v>32.593193968886638</v>
      </c>
      <c r="D44" s="56">
        <v>60.214205732575671</v>
      </c>
      <c r="E44" s="57">
        <v>77.22832166338759</v>
      </c>
      <c r="F44" s="57">
        <v>82.786216818627764</v>
      </c>
      <c r="G44" s="58">
        <v>84.856732565985794</v>
      </c>
      <c r="H44" s="58">
        <v>87.78827630041242</v>
      </c>
      <c r="I44" s="58">
        <v>88.162688241991532</v>
      </c>
      <c r="J44" s="647">
        <v>87</v>
      </c>
      <c r="K44" s="647">
        <v>88.826744400120077</v>
      </c>
      <c r="L44" s="53"/>
    </row>
    <row r="45" spans="1:14" ht="11.45" customHeight="1" x14ac:dyDescent="0.2">
      <c r="A45" s="49" t="s">
        <v>44</v>
      </c>
      <c r="B45" s="50">
        <v>6.0357204789398171</v>
      </c>
      <c r="C45" s="50">
        <v>4.5020542034640156</v>
      </c>
      <c r="D45" s="56">
        <v>6.6848184323800002</v>
      </c>
      <c r="E45" s="57">
        <v>8.7371382824301556</v>
      </c>
      <c r="F45" s="57">
        <v>10.824358291630913</v>
      </c>
      <c r="G45" s="58">
        <v>11.960608346620123</v>
      </c>
      <c r="H45" s="58">
        <v>11.690451136921235</v>
      </c>
      <c r="I45" s="58">
        <v>11.790929463337845</v>
      </c>
      <c r="J45" s="647">
        <v>12.3</v>
      </c>
      <c r="K45" s="647">
        <v>13.145460878239229</v>
      </c>
      <c r="L45" s="53"/>
    </row>
    <row r="46" spans="1:14" ht="23.25" customHeight="1" x14ac:dyDescent="0.2">
      <c r="A46" s="45" t="s">
        <v>42</v>
      </c>
      <c r="B46" s="60">
        <v>71.29894417708563</v>
      </c>
      <c r="C46" s="46">
        <v>69.835993676115109</v>
      </c>
      <c r="D46" s="61">
        <v>68.043943866158699</v>
      </c>
      <c r="E46" s="62">
        <v>68.015514753707663</v>
      </c>
      <c r="F46" s="62">
        <v>68.545724401159973</v>
      </c>
      <c r="G46" s="63">
        <v>68.721729483519255</v>
      </c>
      <c r="H46" s="63">
        <v>68.532711821299159</v>
      </c>
      <c r="I46" s="63">
        <v>68.108629373908144</v>
      </c>
      <c r="J46" s="646">
        <v>68</v>
      </c>
      <c r="K46" s="646">
        <v>67.93141886984543</v>
      </c>
      <c r="L46" s="53"/>
      <c r="N46" s="54"/>
    </row>
    <row r="47" spans="1:14" ht="11.45" customHeight="1" x14ac:dyDescent="0.2">
      <c r="A47" s="49" t="s">
        <v>30</v>
      </c>
      <c r="B47" s="50">
        <v>37.851337420005741</v>
      </c>
      <c r="C47" s="50">
        <v>15.95798123812413</v>
      </c>
      <c r="D47" s="56">
        <v>8.3498096400581208</v>
      </c>
      <c r="E47" s="57">
        <v>7.3416494216504056</v>
      </c>
      <c r="F47" s="57">
        <v>7.1975964830922443</v>
      </c>
      <c r="G47" s="58">
        <v>6.6554612168741771</v>
      </c>
      <c r="H47" s="58">
        <v>6.4947310802840246</v>
      </c>
      <c r="I47" s="58">
        <v>6.2491656191243647</v>
      </c>
      <c r="J47" s="647">
        <v>6</v>
      </c>
      <c r="K47" s="647">
        <v>6.3995002533384815</v>
      </c>
      <c r="L47" s="53"/>
      <c r="N47" s="54"/>
    </row>
    <row r="48" spans="1:14" ht="11.45" customHeight="1" x14ac:dyDescent="0.2">
      <c r="A48" s="49" t="s">
        <v>31</v>
      </c>
      <c r="B48" s="50">
        <v>86.192046478776803</v>
      </c>
      <c r="C48" s="50">
        <v>79.434631790902145</v>
      </c>
      <c r="D48" s="56">
        <v>60.027998183846591</v>
      </c>
      <c r="E48" s="57">
        <v>60.153342256357618</v>
      </c>
      <c r="F48" s="57">
        <v>61.614792734175182</v>
      </c>
      <c r="G48" s="58">
        <v>59.726432400055671</v>
      </c>
      <c r="H48" s="58">
        <v>59.343109395750169</v>
      </c>
      <c r="I48" s="58">
        <v>59.517063556116248</v>
      </c>
      <c r="J48" s="647">
        <v>58.8</v>
      </c>
      <c r="K48" s="647">
        <v>58.887517010289059</v>
      </c>
      <c r="L48" s="53"/>
      <c r="N48" s="54"/>
    </row>
    <row r="49" spans="1:14" ht="11.45" customHeight="1" x14ac:dyDescent="0.2">
      <c r="A49" s="49" t="s">
        <v>32</v>
      </c>
      <c r="B49" s="50">
        <v>96.425786133517434</v>
      </c>
      <c r="C49" s="50">
        <v>94.958954434325321</v>
      </c>
      <c r="D49" s="56">
        <v>91.881177179772834</v>
      </c>
      <c r="E49" s="57">
        <v>91.760122597706228</v>
      </c>
      <c r="F49" s="57">
        <v>91.689880870269363</v>
      </c>
      <c r="G49" s="58">
        <v>92.888618462902045</v>
      </c>
      <c r="H49" s="58">
        <v>92.42721183427642</v>
      </c>
      <c r="I49" s="58">
        <v>93.022859725190514</v>
      </c>
      <c r="J49" s="647">
        <v>93.9</v>
      </c>
      <c r="K49" s="647">
        <v>92.878823371646817</v>
      </c>
      <c r="L49" s="53"/>
      <c r="N49" s="54"/>
    </row>
    <row r="50" spans="1:14" ht="11.45" customHeight="1" x14ac:dyDescent="0.2">
      <c r="A50" s="49" t="s">
        <v>33</v>
      </c>
      <c r="B50" s="50">
        <v>97.763731536182291</v>
      </c>
      <c r="C50" s="50">
        <v>97.352486565246082</v>
      </c>
      <c r="D50" s="56">
        <v>97.881170126570922</v>
      </c>
      <c r="E50" s="57">
        <v>96.470179969552802</v>
      </c>
      <c r="F50" s="57">
        <v>97.1994375157837</v>
      </c>
      <c r="G50" s="58">
        <v>97.487617093844861</v>
      </c>
      <c r="H50" s="58">
        <v>97.137018254389659</v>
      </c>
      <c r="I50" s="58">
        <v>96.969182699916828</v>
      </c>
      <c r="J50" s="647">
        <v>96.6</v>
      </c>
      <c r="K50" s="647">
        <v>97.659020380468633</v>
      </c>
      <c r="L50" s="53"/>
      <c r="N50" s="54"/>
    </row>
    <row r="51" spans="1:14" ht="11.45" customHeight="1" x14ac:dyDescent="0.2">
      <c r="A51" s="49" t="s">
        <v>34</v>
      </c>
      <c r="B51" s="50">
        <v>97.340280559979959</v>
      </c>
      <c r="C51" s="50">
        <v>97.276661063493407</v>
      </c>
      <c r="D51" s="56">
        <v>97.738637427341047</v>
      </c>
      <c r="E51" s="57">
        <v>97.384094871221578</v>
      </c>
      <c r="F51" s="57">
        <v>97.214402572520001</v>
      </c>
      <c r="G51" s="58">
        <v>97.147408154678999</v>
      </c>
      <c r="H51" s="58">
        <v>97.512559221831921</v>
      </c>
      <c r="I51" s="58">
        <v>97.166318670910755</v>
      </c>
      <c r="J51" s="647">
        <v>96.8</v>
      </c>
      <c r="K51" s="647">
        <v>96.883257795061098</v>
      </c>
      <c r="L51" s="53"/>
      <c r="N51" s="54"/>
    </row>
    <row r="52" spans="1:14" ht="11.45" customHeight="1" x14ac:dyDescent="0.2">
      <c r="A52" s="49" t="s">
        <v>35</v>
      </c>
      <c r="B52" s="50">
        <v>96.86823969216131</v>
      </c>
      <c r="C52" s="50">
        <v>96.248719723161557</v>
      </c>
      <c r="D52" s="56">
        <v>96.604524427634146</v>
      </c>
      <c r="E52" s="57">
        <v>96.854509928143045</v>
      </c>
      <c r="F52" s="57">
        <v>97.303399593760631</v>
      </c>
      <c r="G52" s="58">
        <v>96.660542745889131</v>
      </c>
      <c r="H52" s="58">
        <v>96.359376904922584</v>
      </c>
      <c r="I52" s="58">
        <v>96.354994400387554</v>
      </c>
      <c r="J52" s="647">
        <v>96.6</v>
      </c>
      <c r="K52" s="647">
        <v>97.085960161044639</v>
      </c>
      <c r="L52" s="53"/>
      <c r="N52" s="54"/>
    </row>
    <row r="53" spans="1:14" ht="11.45" customHeight="1" x14ac:dyDescent="0.2">
      <c r="A53" s="49" t="s">
        <v>36</v>
      </c>
      <c r="B53" s="50">
        <v>93.596031204314784</v>
      </c>
      <c r="C53" s="50">
        <v>94.654939013597755</v>
      </c>
      <c r="D53" s="56">
        <v>95.880998927337686</v>
      </c>
      <c r="E53" s="57">
        <v>95.215149370304715</v>
      </c>
      <c r="F53" s="57">
        <v>95.613125030991611</v>
      </c>
      <c r="G53" s="58">
        <v>95.889945284313214</v>
      </c>
      <c r="H53" s="58">
        <v>96.405755847623922</v>
      </c>
      <c r="I53" s="58">
        <v>95.922783999400053</v>
      </c>
      <c r="J53" s="647">
        <v>96</v>
      </c>
      <c r="K53" s="647">
        <v>96.70208867786198</v>
      </c>
      <c r="L53" s="53"/>
      <c r="N53" s="54"/>
    </row>
    <row r="54" spans="1:14" ht="11.45" customHeight="1" x14ac:dyDescent="0.2">
      <c r="A54" s="49" t="s">
        <v>37</v>
      </c>
      <c r="B54" s="50">
        <v>88.307935876569061</v>
      </c>
      <c r="C54" s="50">
        <v>89.864685567024878</v>
      </c>
      <c r="D54" s="56">
        <v>91.880615002143827</v>
      </c>
      <c r="E54" s="57">
        <v>93.833412795700113</v>
      </c>
      <c r="F54" s="57">
        <v>93.877554229847732</v>
      </c>
      <c r="G54" s="58">
        <v>94.550143952622022</v>
      </c>
      <c r="H54" s="58">
        <v>94.893908272274501</v>
      </c>
      <c r="I54" s="58">
        <v>94.664778304977375</v>
      </c>
      <c r="J54" s="647">
        <v>94.3</v>
      </c>
      <c r="K54" s="647">
        <v>95.435714774878917</v>
      </c>
      <c r="L54" s="53"/>
      <c r="N54" s="54"/>
    </row>
    <row r="55" spans="1:14" ht="11.45" customHeight="1" x14ac:dyDescent="0.2">
      <c r="A55" s="49" t="s">
        <v>38</v>
      </c>
      <c r="B55" s="50">
        <v>71.063764603516503</v>
      </c>
      <c r="C55" s="50">
        <v>75.762186338620609</v>
      </c>
      <c r="D55" s="56">
        <v>85.253813929163897</v>
      </c>
      <c r="E55" s="57">
        <v>88.129742972792286</v>
      </c>
      <c r="F55" s="57">
        <v>89.11555960291409</v>
      </c>
      <c r="G55" s="58">
        <v>90.631670195325199</v>
      </c>
      <c r="H55" s="58">
        <v>90.691989133576939</v>
      </c>
      <c r="I55" s="58">
        <v>90.828959737077497</v>
      </c>
      <c r="J55" s="647">
        <v>90.9</v>
      </c>
      <c r="K55" s="647">
        <v>92.064364069114816</v>
      </c>
      <c r="L55" s="53"/>
      <c r="N55" s="54"/>
    </row>
    <row r="56" spans="1:14" ht="11.45" customHeight="1" x14ac:dyDescent="0.2">
      <c r="A56" s="49" t="s">
        <v>44</v>
      </c>
      <c r="B56" s="50">
        <v>14.8871070848072</v>
      </c>
      <c r="C56" s="50">
        <v>11.80141486043795</v>
      </c>
      <c r="D56" s="56">
        <v>17.935153565347981</v>
      </c>
      <c r="E56" s="57">
        <v>20.544992717277744</v>
      </c>
      <c r="F56" s="57">
        <v>23.050382657120334</v>
      </c>
      <c r="G56" s="58">
        <v>23.995439231631149</v>
      </c>
      <c r="H56" s="58">
        <v>23.754962773008888</v>
      </c>
      <c r="I56" s="58">
        <v>22.82232403206687</v>
      </c>
      <c r="J56" s="647">
        <v>23</v>
      </c>
      <c r="K56" s="647">
        <v>23.306216539181872</v>
      </c>
      <c r="L56" s="53"/>
      <c r="N56" s="59"/>
    </row>
    <row r="57" spans="1:14" x14ac:dyDescent="0.2">
      <c r="A57" s="896"/>
      <c r="B57" s="64"/>
      <c r="C57" s="64"/>
      <c r="D57" s="64"/>
      <c r="I57" s="53"/>
      <c r="J57" s="53"/>
      <c r="K57" s="38"/>
      <c r="L57" s="53"/>
    </row>
    <row r="58" spans="1:14" x14ac:dyDescent="0.2">
      <c r="I58" s="53"/>
      <c r="J58" s="53"/>
    </row>
    <row r="59" spans="1:14" x14ac:dyDescent="0.2">
      <c r="I59" s="53"/>
      <c r="J59" s="53"/>
    </row>
  </sheetData>
  <mergeCells count="3">
    <mergeCell ref="A1:B1"/>
    <mergeCell ref="B7:K7"/>
    <mergeCell ref="B34:K34"/>
  </mergeCells>
  <hyperlinks>
    <hyperlink ref="L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workbookViewId="0"/>
  </sheetViews>
  <sheetFormatPr defaultColWidth="9.140625" defaultRowHeight="12.75" x14ac:dyDescent="0.2"/>
  <cols>
    <col min="1" max="1" width="14.7109375" style="19" customWidth="1"/>
    <col min="2" max="13" width="8.85546875" style="19" customWidth="1"/>
    <col min="14" max="14" width="19.28515625" style="19" customWidth="1"/>
    <col min="15" max="16384" width="9.140625" style="19"/>
  </cols>
  <sheetData>
    <row r="1" spans="1:16" ht="15" customHeight="1" x14ac:dyDescent="0.2">
      <c r="A1" s="32" t="s">
        <v>22</v>
      </c>
      <c r="B1" s="32"/>
      <c r="C1" s="32"/>
      <c r="N1" s="1" t="s">
        <v>23</v>
      </c>
      <c r="P1" s="614" t="s">
        <v>806</v>
      </c>
    </row>
    <row r="2" spans="1:16" ht="9" customHeight="1" x14ac:dyDescent="0.2">
      <c r="A2" s="32"/>
      <c r="B2" s="32"/>
      <c r="C2" s="32"/>
      <c r="N2" s="39"/>
    </row>
    <row r="3" spans="1:16" ht="15" customHeight="1" x14ac:dyDescent="0.2">
      <c r="A3" s="32" t="s">
        <v>459</v>
      </c>
      <c r="B3" s="32"/>
      <c r="C3" s="32"/>
    </row>
    <row r="4" spans="1:16" ht="15" customHeight="1" x14ac:dyDescent="0.2">
      <c r="A4" s="40" t="s">
        <v>460</v>
      </c>
      <c r="B4" s="40"/>
      <c r="C4" s="40"/>
    </row>
    <row r="5" spans="1:16" ht="15" customHeight="1" x14ac:dyDescent="0.2">
      <c r="A5" s="273" t="s">
        <v>16</v>
      </c>
      <c r="B5" s="912"/>
      <c r="C5" s="912"/>
      <c r="D5" s="912"/>
      <c r="E5" s="912"/>
      <c r="F5" s="912"/>
      <c r="G5" s="912"/>
      <c r="H5" s="912"/>
      <c r="I5" s="912"/>
      <c r="J5" s="912"/>
      <c r="K5" s="912"/>
      <c r="L5" s="912"/>
      <c r="M5" s="912"/>
      <c r="N5" s="218" t="s">
        <v>256</v>
      </c>
    </row>
    <row r="6" spans="1:16" ht="13.5" thickBot="1" x14ac:dyDescent="0.25">
      <c r="A6" s="273" t="s">
        <v>12</v>
      </c>
      <c r="B6" s="912"/>
      <c r="C6" s="912"/>
      <c r="D6" s="912"/>
      <c r="E6" s="912"/>
      <c r="F6" s="912"/>
      <c r="G6" s="912"/>
      <c r="H6" s="912"/>
      <c r="I6" s="912"/>
      <c r="J6" s="912"/>
      <c r="K6" s="912"/>
      <c r="L6" s="912"/>
      <c r="M6" s="912"/>
      <c r="N6" s="911" t="s">
        <v>13</v>
      </c>
    </row>
    <row r="7" spans="1:16" ht="13.5" thickBot="1" x14ac:dyDescent="0.25">
      <c r="A7" s="114" t="s">
        <v>5</v>
      </c>
      <c r="B7" s="42">
        <v>1993</v>
      </c>
      <c r="C7" s="42">
        <v>2000</v>
      </c>
      <c r="D7" s="114">
        <v>2005</v>
      </c>
      <c r="E7" s="114">
        <v>2010</v>
      </c>
      <c r="F7" s="42">
        <v>2015</v>
      </c>
      <c r="G7" s="42">
        <v>2016</v>
      </c>
      <c r="H7" s="42">
        <v>2017</v>
      </c>
      <c r="I7" s="42">
        <v>2018</v>
      </c>
      <c r="J7" s="42">
        <v>2019</v>
      </c>
      <c r="K7" s="42">
        <v>2020</v>
      </c>
      <c r="L7" s="42">
        <v>2021</v>
      </c>
      <c r="M7" s="42">
        <v>2022</v>
      </c>
      <c r="N7" s="274" t="s">
        <v>6</v>
      </c>
    </row>
    <row r="8" spans="1:16" ht="18.75" customHeight="1" x14ac:dyDescent="0.2">
      <c r="A8" s="214" t="s">
        <v>211</v>
      </c>
      <c r="B8" s="46">
        <v>49.491724560371935</v>
      </c>
      <c r="C8" s="46">
        <v>46.179007288010268</v>
      </c>
      <c r="D8" s="60">
        <v>45.684444880557422</v>
      </c>
      <c r="E8" s="60">
        <v>45.14681416047587</v>
      </c>
      <c r="F8" s="60">
        <v>48.13774117789697</v>
      </c>
      <c r="G8" s="60">
        <v>49.440593775124164</v>
      </c>
      <c r="H8" s="60">
        <v>50.417506209454146</v>
      </c>
      <c r="I8" s="60">
        <v>51.296405837444993</v>
      </c>
      <c r="J8" s="60">
        <v>51.335175656298226</v>
      </c>
      <c r="K8" s="60">
        <v>50.273329544887183</v>
      </c>
      <c r="L8" s="214">
        <v>50.1</v>
      </c>
      <c r="M8" s="947">
        <v>50.774898067260196</v>
      </c>
      <c r="N8" s="246" t="s">
        <v>212</v>
      </c>
    </row>
    <row r="9" spans="1:16" ht="14.25" customHeight="1" x14ac:dyDescent="0.2">
      <c r="A9" s="203" t="s">
        <v>343</v>
      </c>
      <c r="B9" s="285"/>
      <c r="C9" s="285"/>
      <c r="D9" s="196"/>
      <c r="E9" s="196"/>
      <c r="F9" s="196"/>
      <c r="G9" s="196"/>
      <c r="H9" s="196"/>
      <c r="I9" s="196"/>
      <c r="J9" s="196"/>
      <c r="K9" s="196"/>
      <c r="L9" s="203"/>
      <c r="M9" s="948"/>
      <c r="N9" s="205" t="s">
        <v>344</v>
      </c>
    </row>
    <row r="10" spans="1:16" ht="12.6" customHeight="1" x14ac:dyDescent="0.2">
      <c r="A10" s="25" t="s">
        <v>345</v>
      </c>
      <c r="B10" s="50">
        <v>28.496668095802704</v>
      </c>
      <c r="C10" s="50">
        <v>8.6700814820403185</v>
      </c>
      <c r="D10" s="196">
        <v>4.3658979949492993</v>
      </c>
      <c r="E10" s="196">
        <v>3.1697853022133549</v>
      </c>
      <c r="F10" s="196">
        <v>3.9644564696076539</v>
      </c>
      <c r="G10" s="196">
        <v>4.2282368782717432</v>
      </c>
      <c r="H10" s="196">
        <v>4.2343144680339107</v>
      </c>
      <c r="I10" s="196">
        <v>4.2555616457566749</v>
      </c>
      <c r="J10" s="196">
        <v>5.1089913785950323</v>
      </c>
      <c r="K10" s="196">
        <v>3.501080453908481</v>
      </c>
      <c r="L10" s="203">
        <v>3.8</v>
      </c>
      <c r="M10" s="948">
        <v>4.7330692069699429</v>
      </c>
      <c r="N10" s="26" t="s">
        <v>346</v>
      </c>
    </row>
    <row r="11" spans="1:16" ht="12.6" customHeight="1" x14ac:dyDescent="0.2">
      <c r="A11" s="25" t="s">
        <v>347</v>
      </c>
      <c r="B11" s="50">
        <v>49.445002497852656</v>
      </c>
      <c r="C11" s="50">
        <v>53.238351260519252</v>
      </c>
      <c r="D11" s="196">
        <v>40.894597209885674</v>
      </c>
      <c r="E11" s="196">
        <v>35.623655306874667</v>
      </c>
      <c r="F11" s="196">
        <v>38.108504283358528</v>
      </c>
      <c r="G11" s="196">
        <v>38.383171354114936</v>
      </c>
      <c r="H11" s="196">
        <v>41.285735102454645</v>
      </c>
      <c r="I11" s="196">
        <v>42.547258448731576</v>
      </c>
      <c r="J11" s="196">
        <v>42.734860638470302</v>
      </c>
      <c r="K11" s="196">
        <v>35.466348876057296</v>
      </c>
      <c r="L11" s="203">
        <v>36.700000000000003</v>
      </c>
      <c r="M11" s="948">
        <v>39.33485943416737</v>
      </c>
      <c r="N11" s="26" t="s">
        <v>348</v>
      </c>
    </row>
    <row r="12" spans="1:16" ht="12.6" customHeight="1" x14ac:dyDescent="0.2">
      <c r="A12" s="25" t="s">
        <v>349</v>
      </c>
      <c r="B12" s="50">
        <v>58.701534749728673</v>
      </c>
      <c r="C12" s="50">
        <v>56.068258677722532</v>
      </c>
      <c r="D12" s="196">
        <v>57.633561049263996</v>
      </c>
      <c r="E12" s="196">
        <v>60.273258901728447</v>
      </c>
      <c r="F12" s="196">
        <v>63.909918920833299</v>
      </c>
      <c r="G12" s="196">
        <v>64.386980200659551</v>
      </c>
      <c r="H12" s="196">
        <v>66.962848941596462</v>
      </c>
      <c r="I12" s="196">
        <v>67.153912305960091</v>
      </c>
      <c r="J12" s="196">
        <v>67.139908112471772</v>
      </c>
      <c r="K12" s="196">
        <v>63.093323525829589</v>
      </c>
      <c r="L12" s="203">
        <v>62.3</v>
      </c>
      <c r="M12" s="948">
        <v>63.260133494689576</v>
      </c>
      <c r="N12" s="26" t="s">
        <v>350</v>
      </c>
    </row>
    <row r="13" spans="1:16" ht="12.6" customHeight="1" x14ac:dyDescent="0.2">
      <c r="A13" s="25" t="s">
        <v>351</v>
      </c>
      <c r="B13" s="50">
        <v>75.398503486717203</v>
      </c>
      <c r="C13" s="50">
        <v>66.120768829283094</v>
      </c>
      <c r="D13" s="196">
        <v>65.425989205836117</v>
      </c>
      <c r="E13" s="196">
        <v>58.263088078030066</v>
      </c>
      <c r="F13" s="196">
        <v>61.333769819544749</v>
      </c>
      <c r="G13" s="196">
        <v>64.752219796247715</v>
      </c>
      <c r="H13" s="196">
        <v>65.388267103215327</v>
      </c>
      <c r="I13" s="196">
        <v>63.421393991019023</v>
      </c>
      <c r="J13" s="196">
        <v>60.496254894839261</v>
      </c>
      <c r="K13" s="196">
        <v>60.488667524423271</v>
      </c>
      <c r="L13" s="203">
        <v>60.6</v>
      </c>
      <c r="M13" s="948">
        <v>61.336561721133556</v>
      </c>
      <c r="N13" s="26" t="s">
        <v>352</v>
      </c>
    </row>
    <row r="14" spans="1:16" ht="12.6" customHeight="1" x14ac:dyDescent="0.2">
      <c r="A14" s="25" t="s">
        <v>353</v>
      </c>
      <c r="B14" s="50">
        <v>86.03697321029594</v>
      </c>
      <c r="C14" s="50">
        <v>78.805618129685243</v>
      </c>
      <c r="D14" s="196">
        <v>78.141958945563601</v>
      </c>
      <c r="E14" s="196">
        <v>74.656567304955828</v>
      </c>
      <c r="F14" s="196">
        <v>74.01494117867729</v>
      </c>
      <c r="G14" s="196">
        <v>76.247069332286586</v>
      </c>
      <c r="H14" s="196">
        <v>74.913194296176528</v>
      </c>
      <c r="I14" s="196">
        <v>77.587223243864827</v>
      </c>
      <c r="J14" s="196">
        <v>77.121684654321484</v>
      </c>
      <c r="K14" s="196">
        <v>72.675416639388928</v>
      </c>
      <c r="L14" s="203">
        <v>72.8</v>
      </c>
      <c r="M14" s="948">
        <v>73.593799846884778</v>
      </c>
      <c r="N14" s="26" t="s">
        <v>354</v>
      </c>
    </row>
    <row r="15" spans="1:16" ht="12.6" customHeight="1" x14ac:dyDescent="0.2">
      <c r="A15" s="25" t="s">
        <v>355</v>
      </c>
      <c r="B15" s="50">
        <v>87.917776544566607</v>
      </c>
      <c r="C15" s="50">
        <v>83.57269066888702</v>
      </c>
      <c r="D15" s="196">
        <v>83.580423409633255</v>
      </c>
      <c r="E15" s="196">
        <v>84.162784860059062</v>
      </c>
      <c r="F15" s="196">
        <v>84.564965676771607</v>
      </c>
      <c r="G15" s="196">
        <v>86.063370249252742</v>
      </c>
      <c r="H15" s="196">
        <v>86.84425333606319</v>
      </c>
      <c r="I15" s="196">
        <v>87.132490473716572</v>
      </c>
      <c r="J15" s="196">
        <v>87.956476150808243</v>
      </c>
      <c r="K15" s="196">
        <v>88.355337468752523</v>
      </c>
      <c r="L15" s="203">
        <v>86.6</v>
      </c>
      <c r="M15" s="948">
        <v>87.568378453109972</v>
      </c>
      <c r="N15" s="26" t="s">
        <v>356</v>
      </c>
    </row>
    <row r="16" spans="1:16" ht="12.6" customHeight="1" x14ac:dyDescent="0.2">
      <c r="A16" s="25" t="s">
        <v>357</v>
      </c>
      <c r="B16" s="50">
        <v>89.249608542646897</v>
      </c>
      <c r="C16" s="50">
        <v>83.380361370433178</v>
      </c>
      <c r="D16" s="196">
        <v>84.78855312211283</v>
      </c>
      <c r="E16" s="196">
        <v>86.080554723619301</v>
      </c>
      <c r="F16" s="196">
        <v>89.48984188328231</v>
      </c>
      <c r="G16" s="196">
        <v>90.236514161272666</v>
      </c>
      <c r="H16" s="196">
        <v>90.488573658996515</v>
      </c>
      <c r="I16" s="196">
        <v>91.586528229697066</v>
      </c>
      <c r="J16" s="196">
        <v>91.841372402514054</v>
      </c>
      <c r="K16" s="196">
        <v>91.754750431576923</v>
      </c>
      <c r="L16" s="203">
        <v>91.7</v>
      </c>
      <c r="M16" s="948">
        <v>91.935059937444478</v>
      </c>
      <c r="N16" s="26" t="s">
        <v>358</v>
      </c>
    </row>
    <row r="17" spans="1:15" ht="12.6" customHeight="1" x14ac:dyDescent="0.2">
      <c r="A17" s="25" t="s">
        <v>359</v>
      </c>
      <c r="B17" s="50">
        <v>76.190567798221409</v>
      </c>
      <c r="C17" s="50">
        <v>75.992746143212429</v>
      </c>
      <c r="D17" s="196">
        <v>79.459623824319209</v>
      </c>
      <c r="E17" s="196">
        <v>82.013127325546165</v>
      </c>
      <c r="F17" s="196">
        <v>87.192722334291346</v>
      </c>
      <c r="G17" s="196">
        <v>87.379099485206467</v>
      </c>
      <c r="H17" s="196">
        <v>89.290993933006035</v>
      </c>
      <c r="I17" s="196">
        <v>90.825817280903479</v>
      </c>
      <c r="J17" s="196">
        <v>90.939012840988667</v>
      </c>
      <c r="K17" s="196">
        <v>90.504019473861391</v>
      </c>
      <c r="L17" s="203">
        <v>89.3</v>
      </c>
      <c r="M17" s="948">
        <v>90.667471011088423</v>
      </c>
      <c r="N17" s="26" t="s">
        <v>360</v>
      </c>
    </row>
    <row r="18" spans="1:15" ht="12.6" customHeight="1" x14ac:dyDescent="0.2">
      <c r="A18" s="25" t="s">
        <v>361</v>
      </c>
      <c r="B18" s="50">
        <v>24.880450314664959</v>
      </c>
      <c r="C18" s="50">
        <v>30.900822039161703</v>
      </c>
      <c r="D18" s="196">
        <v>45.788616687568556</v>
      </c>
      <c r="E18" s="196">
        <v>55.854079111520427</v>
      </c>
      <c r="F18" s="196">
        <v>72.761998101663963</v>
      </c>
      <c r="G18" s="196">
        <v>76.6457471062498</v>
      </c>
      <c r="H18" s="196">
        <v>80.000168559316009</v>
      </c>
      <c r="I18" s="196">
        <v>82.579993312082919</v>
      </c>
      <c r="J18" s="196">
        <v>85.859933383372308</v>
      </c>
      <c r="K18" s="196">
        <v>85.801248020064037</v>
      </c>
      <c r="L18" s="203">
        <v>84.3</v>
      </c>
      <c r="M18" s="948">
        <v>86.749029409779325</v>
      </c>
      <c r="N18" s="26" t="s">
        <v>362</v>
      </c>
    </row>
    <row r="19" spans="1:15" ht="12.6" customHeight="1" x14ac:dyDescent="0.2">
      <c r="A19" s="25" t="s">
        <v>363</v>
      </c>
      <c r="B19" s="50">
        <v>5.6517824677910946</v>
      </c>
      <c r="C19" s="50">
        <v>4.2482964911320398</v>
      </c>
      <c r="D19" s="196">
        <v>4.8646544601681452</v>
      </c>
      <c r="E19" s="196">
        <v>6.4714378377766097</v>
      </c>
      <c r="F19" s="196">
        <v>8.5884503641426875</v>
      </c>
      <c r="G19" s="196">
        <v>9.67560290601409</v>
      </c>
      <c r="H19" s="196">
        <v>10.656441245683302</v>
      </c>
      <c r="I19" s="196">
        <v>11.783854466172745</v>
      </c>
      <c r="J19" s="196">
        <v>11.556268722926195</v>
      </c>
      <c r="K19" s="196">
        <v>11.656226600783071</v>
      </c>
      <c r="L19" s="203">
        <v>12.1</v>
      </c>
      <c r="M19" s="948">
        <v>12.937230385978063</v>
      </c>
      <c r="N19" s="26" t="s">
        <v>364</v>
      </c>
    </row>
    <row r="20" spans="1:15" ht="18.75" customHeight="1" x14ac:dyDescent="0.2">
      <c r="A20" s="214" t="s">
        <v>213</v>
      </c>
      <c r="B20" s="46">
        <v>68.858309074888624</v>
      </c>
      <c r="C20" s="46">
        <v>64.717541158026023</v>
      </c>
      <c r="D20" s="60">
        <v>64.262891211883584</v>
      </c>
      <c r="E20" s="60">
        <v>63.701351396724853</v>
      </c>
      <c r="F20" s="60">
        <v>65.137106169879189</v>
      </c>
      <c r="G20" s="60">
        <v>66.074355069310428</v>
      </c>
      <c r="H20" s="60">
        <v>66.941938867237809</v>
      </c>
      <c r="I20" s="60">
        <v>67.489386876665066</v>
      </c>
      <c r="J20" s="60">
        <v>67.351272159296343</v>
      </c>
      <c r="K20" s="60">
        <v>66.588330083722695</v>
      </c>
      <c r="L20" s="214">
        <v>66.400000000000006</v>
      </c>
      <c r="M20" s="947">
        <v>66.715954962552104</v>
      </c>
      <c r="N20" s="246" t="s">
        <v>214</v>
      </c>
      <c r="O20" s="59"/>
    </row>
    <row r="21" spans="1:15" ht="14.25" customHeight="1" x14ac:dyDescent="0.2">
      <c r="A21" s="203" t="s">
        <v>343</v>
      </c>
      <c r="B21" s="285"/>
      <c r="C21" s="285"/>
      <c r="D21" s="196"/>
      <c r="E21" s="196"/>
      <c r="F21" s="196"/>
      <c r="G21" s="196"/>
      <c r="H21" s="196"/>
      <c r="I21" s="196"/>
      <c r="J21" s="196"/>
      <c r="K21" s="196"/>
      <c r="L21" s="203"/>
      <c r="M21" s="948"/>
      <c r="N21" s="205" t="s">
        <v>344</v>
      </c>
      <c r="O21" s="59"/>
    </row>
    <row r="22" spans="1:15" ht="12.6" customHeight="1" x14ac:dyDescent="0.2">
      <c r="A22" s="25" t="s">
        <v>345</v>
      </c>
      <c r="B22" s="50">
        <v>34.030421625410646</v>
      </c>
      <c r="C22" s="50">
        <v>11.139972993989144</v>
      </c>
      <c r="D22" s="196">
        <v>5.5725508301200337</v>
      </c>
      <c r="E22" s="196">
        <v>5.1301534814433456</v>
      </c>
      <c r="F22" s="196">
        <v>5.0569858662256397</v>
      </c>
      <c r="G22" s="196">
        <v>4.8731355578409881</v>
      </c>
      <c r="H22" s="196">
        <v>5.6835905616841158</v>
      </c>
      <c r="I22" s="196">
        <v>5.3900636079924578</v>
      </c>
      <c r="J22" s="196">
        <v>5.4425602724440258</v>
      </c>
      <c r="K22" s="196">
        <v>4.9106785302340397</v>
      </c>
      <c r="L22" s="203">
        <v>4.2</v>
      </c>
      <c r="M22" s="948">
        <v>5.1416583590686509</v>
      </c>
      <c r="N22" s="26" t="s">
        <v>346</v>
      </c>
      <c r="O22" s="59"/>
    </row>
    <row r="23" spans="1:15" ht="12.6" customHeight="1" x14ac:dyDescent="0.2">
      <c r="A23" s="25" t="s">
        <v>347</v>
      </c>
      <c r="B23" s="50">
        <v>81.622800375557219</v>
      </c>
      <c r="C23" s="50">
        <v>67.908795262826729</v>
      </c>
      <c r="D23" s="196">
        <v>55.13993811895547</v>
      </c>
      <c r="E23" s="196">
        <v>50.529215998742423</v>
      </c>
      <c r="F23" s="196">
        <v>54.450775302710667</v>
      </c>
      <c r="G23" s="196">
        <v>57.004985972534797</v>
      </c>
      <c r="H23" s="196">
        <v>57.902072678696968</v>
      </c>
      <c r="I23" s="196">
        <v>56.681118426646528</v>
      </c>
      <c r="J23" s="196">
        <v>56.846822904552106</v>
      </c>
      <c r="K23" s="196">
        <v>56.109498078930372</v>
      </c>
      <c r="L23" s="203">
        <v>55.7</v>
      </c>
      <c r="M23" s="948">
        <v>56.334782145403686</v>
      </c>
      <c r="N23" s="26" t="s">
        <v>348</v>
      </c>
      <c r="O23" s="59"/>
    </row>
    <row r="24" spans="1:15" ht="12.6" customHeight="1" x14ac:dyDescent="0.2">
      <c r="A24" s="25" t="s">
        <v>349</v>
      </c>
      <c r="B24" s="50">
        <v>93.516464392168459</v>
      </c>
      <c r="C24" s="50">
        <v>88.750867213278852</v>
      </c>
      <c r="D24" s="196">
        <v>87.688727263085525</v>
      </c>
      <c r="E24" s="196">
        <v>83.751413363988618</v>
      </c>
      <c r="F24" s="196">
        <v>86.039513659150174</v>
      </c>
      <c r="G24" s="196">
        <v>87.752199203398334</v>
      </c>
      <c r="H24" s="196">
        <v>89.063575262478992</v>
      </c>
      <c r="I24" s="196">
        <v>90.533167389176512</v>
      </c>
      <c r="J24" s="196">
        <v>90.311675840436266</v>
      </c>
      <c r="K24" s="196">
        <v>90.120516635201597</v>
      </c>
      <c r="L24" s="203">
        <v>91.3</v>
      </c>
      <c r="M24" s="948">
        <v>91.012632354977995</v>
      </c>
      <c r="N24" s="26" t="s">
        <v>350</v>
      </c>
      <c r="O24" s="59"/>
    </row>
    <row r="25" spans="1:15" ht="12.6" customHeight="1" x14ac:dyDescent="0.2">
      <c r="A25" s="25" t="s">
        <v>351</v>
      </c>
      <c r="B25" s="50">
        <v>94.707292313546859</v>
      </c>
      <c r="C25" s="50">
        <v>91.486654685864892</v>
      </c>
      <c r="D25" s="196">
        <v>93.267094672419034</v>
      </c>
      <c r="E25" s="196">
        <v>94.167439789750816</v>
      </c>
      <c r="F25" s="196">
        <v>91.819092960649328</v>
      </c>
      <c r="G25" s="196">
        <v>93.771363356511856</v>
      </c>
      <c r="H25" s="196">
        <v>95.486757144822121</v>
      </c>
      <c r="I25" s="196">
        <v>95.601014792698365</v>
      </c>
      <c r="J25" s="196">
        <v>95.146747457684029</v>
      </c>
      <c r="K25" s="196">
        <v>94.021841594078552</v>
      </c>
      <c r="L25" s="203">
        <v>94.5</v>
      </c>
      <c r="M25" s="948">
        <v>96.337230031933544</v>
      </c>
      <c r="N25" s="26" t="s">
        <v>352</v>
      </c>
      <c r="O25" s="59"/>
    </row>
    <row r="26" spans="1:15" ht="12.6" customHeight="1" x14ac:dyDescent="0.2">
      <c r="A26" s="25" t="s">
        <v>353</v>
      </c>
      <c r="B26" s="50">
        <v>94.930885364910196</v>
      </c>
      <c r="C26" s="50">
        <v>91.844794587303952</v>
      </c>
      <c r="D26" s="196">
        <v>92.661297374277098</v>
      </c>
      <c r="E26" s="196">
        <v>93.918798706885269</v>
      </c>
      <c r="F26" s="196">
        <v>94.409275794964429</v>
      </c>
      <c r="G26" s="196">
        <v>94.733748507394424</v>
      </c>
      <c r="H26" s="196">
        <v>95.252633749586295</v>
      </c>
      <c r="I26" s="196">
        <v>96.058839787350962</v>
      </c>
      <c r="J26" s="196">
        <v>96.130928870753678</v>
      </c>
      <c r="K26" s="196">
        <v>94.862099446058266</v>
      </c>
      <c r="L26" s="203">
        <v>94.6</v>
      </c>
      <c r="M26" s="948">
        <v>95.501508549230351</v>
      </c>
      <c r="N26" s="26" t="s">
        <v>354</v>
      </c>
      <c r="O26" s="59"/>
    </row>
    <row r="27" spans="1:15" ht="12.6" customHeight="1" x14ac:dyDescent="0.2">
      <c r="A27" s="25" t="s">
        <v>355</v>
      </c>
      <c r="B27" s="50">
        <v>94.660745227834312</v>
      </c>
      <c r="C27" s="50">
        <v>90.841385742088917</v>
      </c>
      <c r="D27" s="196">
        <v>91.061192179173574</v>
      </c>
      <c r="E27" s="196">
        <v>92.616712733386308</v>
      </c>
      <c r="F27" s="196">
        <v>94.613256132186521</v>
      </c>
      <c r="G27" s="196">
        <v>94.814143932045567</v>
      </c>
      <c r="H27" s="196">
        <v>95.693148969852246</v>
      </c>
      <c r="I27" s="196">
        <v>95.595825627380719</v>
      </c>
      <c r="J27" s="196">
        <v>95.418370895324827</v>
      </c>
      <c r="K27" s="196">
        <v>94.792538632286877</v>
      </c>
      <c r="L27" s="203">
        <v>94.5</v>
      </c>
      <c r="M27" s="948">
        <v>95.465186969138259</v>
      </c>
      <c r="N27" s="26" t="s">
        <v>356</v>
      </c>
      <c r="O27" s="59"/>
    </row>
    <row r="28" spans="1:15" ht="12.6" customHeight="1" x14ac:dyDescent="0.2">
      <c r="A28" s="25" t="s">
        <v>357</v>
      </c>
      <c r="B28" s="50">
        <v>91.238370367792228</v>
      </c>
      <c r="C28" s="50">
        <v>89.168264009696685</v>
      </c>
      <c r="D28" s="196">
        <v>89.309393728258243</v>
      </c>
      <c r="E28" s="196">
        <v>90.507463050601615</v>
      </c>
      <c r="F28" s="196">
        <v>92.454180200651308</v>
      </c>
      <c r="G28" s="196">
        <v>93.225975739626378</v>
      </c>
      <c r="H28" s="196">
        <v>93.935609527201009</v>
      </c>
      <c r="I28" s="196">
        <v>94.81034272262545</v>
      </c>
      <c r="J28" s="196">
        <v>95.298750304841832</v>
      </c>
      <c r="K28" s="196">
        <v>94.852249720442529</v>
      </c>
      <c r="L28" s="203">
        <v>94.7</v>
      </c>
      <c r="M28" s="948">
        <v>95.265673549013613</v>
      </c>
      <c r="N28" s="26" t="s">
        <v>358</v>
      </c>
      <c r="O28" s="59"/>
    </row>
    <row r="29" spans="1:15" ht="12.6" customHeight="1" x14ac:dyDescent="0.2">
      <c r="A29" s="25" t="s">
        <v>359</v>
      </c>
      <c r="B29" s="50">
        <v>86.899533623496183</v>
      </c>
      <c r="C29" s="50">
        <v>84.448546363588449</v>
      </c>
      <c r="D29" s="196">
        <v>85.277449155211684</v>
      </c>
      <c r="E29" s="196">
        <v>86.680543039175205</v>
      </c>
      <c r="F29" s="196">
        <v>90.494181498080337</v>
      </c>
      <c r="G29" s="196">
        <v>90.68144082386172</v>
      </c>
      <c r="H29" s="196">
        <v>91.607735678019949</v>
      </c>
      <c r="I29" s="196">
        <v>93.065715996065705</v>
      </c>
      <c r="J29" s="196">
        <v>93.776700514965199</v>
      </c>
      <c r="K29" s="196">
        <v>93.189996004208766</v>
      </c>
      <c r="L29" s="203">
        <v>92.5</v>
      </c>
      <c r="M29" s="948">
        <v>94.12671026251472</v>
      </c>
      <c r="N29" s="26" t="s">
        <v>360</v>
      </c>
      <c r="O29" s="59"/>
    </row>
    <row r="30" spans="1:15" ht="12.6" customHeight="1" x14ac:dyDescent="0.2">
      <c r="A30" s="25" t="s">
        <v>361</v>
      </c>
      <c r="B30" s="50">
        <v>69.773029687725327</v>
      </c>
      <c r="C30" s="50">
        <v>71.788960552598681</v>
      </c>
      <c r="D30" s="196">
        <v>78.45407939509164</v>
      </c>
      <c r="E30" s="196">
        <v>78.870275906452974</v>
      </c>
      <c r="F30" s="196">
        <v>84.186910536135969</v>
      </c>
      <c r="G30" s="196">
        <v>85.45997179118433</v>
      </c>
      <c r="H30" s="196">
        <v>87.206712408190242</v>
      </c>
      <c r="I30" s="196">
        <v>89.147987487984281</v>
      </c>
      <c r="J30" s="196">
        <v>88.641580387838843</v>
      </c>
      <c r="K30" s="196">
        <v>88.997069639570313</v>
      </c>
      <c r="L30" s="203">
        <v>89</v>
      </c>
      <c r="M30" s="948">
        <v>90.486478656295716</v>
      </c>
      <c r="N30" s="26" t="s">
        <v>362</v>
      </c>
      <c r="O30" s="59"/>
    </row>
    <row r="31" spans="1:15" ht="12.6" customHeight="1" x14ac:dyDescent="0.2">
      <c r="A31" s="25" t="s">
        <v>363</v>
      </c>
      <c r="B31" s="50">
        <v>13.962586108868853</v>
      </c>
      <c r="C31" s="50">
        <v>11.422776056320517</v>
      </c>
      <c r="D31" s="196">
        <v>15.191993922286358</v>
      </c>
      <c r="E31" s="196">
        <v>17.344329788384947</v>
      </c>
      <c r="F31" s="196">
        <v>19.996906650065927</v>
      </c>
      <c r="G31" s="196">
        <v>21.60513968884289</v>
      </c>
      <c r="H31" s="196">
        <v>22.691967313579685</v>
      </c>
      <c r="I31" s="196">
        <v>23.664352172354654</v>
      </c>
      <c r="J31" s="196">
        <v>23.488459724990584</v>
      </c>
      <c r="K31" s="196">
        <v>22.634020836597301</v>
      </c>
      <c r="L31" s="203">
        <v>22.6</v>
      </c>
      <c r="M31" s="948">
        <v>22.967951094620389</v>
      </c>
      <c r="N31" s="26" t="s">
        <v>364</v>
      </c>
      <c r="O31" s="59"/>
    </row>
    <row r="32" spans="1:15" ht="18.75" customHeight="1" x14ac:dyDescent="0.2">
      <c r="A32" s="214" t="s">
        <v>211</v>
      </c>
      <c r="B32" s="46">
        <v>49.530663958710669</v>
      </c>
      <c r="C32" s="46">
        <v>46.18061067807583</v>
      </c>
      <c r="D32" s="60">
        <v>45.684444880557059</v>
      </c>
      <c r="E32" s="60">
        <v>45.142631474682489</v>
      </c>
      <c r="F32" s="60">
        <v>48.137741177897638</v>
      </c>
      <c r="G32" s="60">
        <v>49.440593775124164</v>
      </c>
      <c r="H32" s="60">
        <v>50.417506209454146</v>
      </c>
      <c r="I32" s="60">
        <v>51.296405837444993</v>
      </c>
      <c r="J32" s="60">
        <v>51.335175656298226</v>
      </c>
      <c r="K32" s="60">
        <v>50.273329544887183</v>
      </c>
      <c r="L32" s="214">
        <v>50.1</v>
      </c>
      <c r="M32" s="947">
        <v>50.774898067260196</v>
      </c>
      <c r="N32" s="246" t="s">
        <v>212</v>
      </c>
      <c r="O32" s="59"/>
    </row>
    <row r="33" spans="1:15" ht="22.5" x14ac:dyDescent="0.2">
      <c r="A33" s="121" t="s">
        <v>365</v>
      </c>
      <c r="B33" s="50"/>
      <c r="C33" s="50"/>
      <c r="D33" s="285"/>
      <c r="E33" s="285"/>
      <c r="F33" s="285"/>
      <c r="G33" s="285"/>
      <c r="H33" s="285"/>
      <c r="I33" s="285"/>
      <c r="J33" s="285"/>
      <c r="K33" s="285"/>
      <c r="L33" s="476"/>
      <c r="M33" s="949"/>
      <c r="N33" s="128" t="s">
        <v>461</v>
      </c>
      <c r="O33" s="59"/>
    </row>
    <row r="34" spans="1:15" ht="22.5" x14ac:dyDescent="0.2">
      <c r="A34" s="21" t="s">
        <v>367</v>
      </c>
      <c r="B34" s="50">
        <v>26.527146386058966</v>
      </c>
      <c r="C34" s="50">
        <v>18.336530351957975</v>
      </c>
      <c r="D34" s="196">
        <v>14.482716335432354</v>
      </c>
      <c r="E34" s="50">
        <v>14.114158262829983</v>
      </c>
      <c r="F34" s="196">
        <v>12.807247848782049</v>
      </c>
      <c r="G34" s="196">
        <v>13.808076211601314</v>
      </c>
      <c r="H34" s="196">
        <v>14.701488332991589</v>
      </c>
      <c r="I34" s="196">
        <v>14.811745969308394</v>
      </c>
      <c r="J34" s="196">
        <v>15.820268329115288</v>
      </c>
      <c r="K34" s="196">
        <v>15.02103304064013</v>
      </c>
      <c r="L34" s="203">
        <v>14.2</v>
      </c>
      <c r="M34" s="948">
        <v>14.586044463180418</v>
      </c>
      <c r="N34" s="22" t="s">
        <v>368</v>
      </c>
      <c r="O34" s="59"/>
    </row>
    <row r="35" spans="1:15" ht="33.75" x14ac:dyDescent="0.2">
      <c r="A35" s="21" t="s">
        <v>369</v>
      </c>
      <c r="B35" s="50">
        <v>57.491030861152446</v>
      </c>
      <c r="C35" s="50">
        <v>52.368072633677528</v>
      </c>
      <c r="D35" s="196">
        <v>49.106583352076441</v>
      </c>
      <c r="E35" s="50">
        <v>46.656045829088129</v>
      </c>
      <c r="F35" s="196">
        <v>48.283755914947534</v>
      </c>
      <c r="G35" s="196">
        <v>50.326182116962492</v>
      </c>
      <c r="H35" s="196">
        <v>49.586538497647055</v>
      </c>
      <c r="I35" s="196">
        <v>51.305560747884506</v>
      </c>
      <c r="J35" s="196">
        <v>50.698644730206553</v>
      </c>
      <c r="K35" s="196">
        <v>48.737712847870476</v>
      </c>
      <c r="L35" s="203">
        <v>48.4</v>
      </c>
      <c r="M35" s="948">
        <v>48.439592341763117</v>
      </c>
      <c r="N35" s="22" t="s">
        <v>375</v>
      </c>
      <c r="O35" s="59"/>
    </row>
    <row r="36" spans="1:15" ht="33.75" x14ac:dyDescent="0.2">
      <c r="A36" s="21" t="s">
        <v>371</v>
      </c>
      <c r="B36" s="50">
        <v>65.098841985539408</v>
      </c>
      <c r="C36" s="50">
        <v>60.833182221302252</v>
      </c>
      <c r="D36" s="196">
        <v>58.652367185560195</v>
      </c>
      <c r="E36" s="50">
        <v>54.135236177916205</v>
      </c>
      <c r="F36" s="196">
        <v>54.884357250643504</v>
      </c>
      <c r="G36" s="196">
        <v>55.625105744124092</v>
      </c>
      <c r="H36" s="196">
        <v>56.907916204146268</v>
      </c>
      <c r="I36" s="196">
        <v>56.977146960408362</v>
      </c>
      <c r="J36" s="196">
        <v>57.425055716775518</v>
      </c>
      <c r="K36" s="196">
        <v>56.521774865041984</v>
      </c>
      <c r="L36" s="203">
        <v>54.9</v>
      </c>
      <c r="M36" s="948">
        <v>55.455265094221296</v>
      </c>
      <c r="N36" s="22" t="s">
        <v>376</v>
      </c>
    </row>
    <row r="37" spans="1:15" x14ac:dyDescent="0.2">
      <c r="A37" s="21" t="s">
        <v>373</v>
      </c>
      <c r="B37" s="50">
        <v>74.026368705427117</v>
      </c>
      <c r="C37" s="50">
        <v>72.269296408979898</v>
      </c>
      <c r="D37" s="196">
        <v>71.227488428360317</v>
      </c>
      <c r="E37" s="50">
        <v>66.582383363513756</v>
      </c>
      <c r="F37" s="196">
        <v>69.028388156030061</v>
      </c>
      <c r="G37" s="196">
        <v>69.033893058545047</v>
      </c>
      <c r="H37" s="196">
        <v>70.412566535193278</v>
      </c>
      <c r="I37" s="196">
        <v>71.437555327455158</v>
      </c>
      <c r="J37" s="196">
        <v>70.402068142430892</v>
      </c>
      <c r="K37" s="196">
        <v>68.888461488956892</v>
      </c>
      <c r="L37" s="203">
        <v>70.099999999999994</v>
      </c>
      <c r="M37" s="948">
        <v>71.461161404261375</v>
      </c>
      <c r="N37" s="22" t="s">
        <v>374</v>
      </c>
    </row>
    <row r="38" spans="1:15" ht="18.75" customHeight="1" x14ac:dyDescent="0.2">
      <c r="A38" s="214" t="s">
        <v>213</v>
      </c>
      <c r="B38" s="46">
        <v>68.938133534466573</v>
      </c>
      <c r="C38" s="46">
        <v>64.718914441262172</v>
      </c>
      <c r="D38" s="60">
        <v>64.262891211884806</v>
      </c>
      <c r="E38" s="46">
        <v>63.697949149698374</v>
      </c>
      <c r="F38" s="60">
        <v>65.137106169879559</v>
      </c>
      <c r="G38" s="60">
        <v>66.074355069310428</v>
      </c>
      <c r="H38" s="60">
        <v>66.941938867237809</v>
      </c>
      <c r="I38" s="60">
        <v>67.489386876665066</v>
      </c>
      <c r="J38" s="60">
        <v>67.351272159296343</v>
      </c>
      <c r="K38" s="60">
        <v>66.588330083722695</v>
      </c>
      <c r="L38" s="214">
        <v>66.400000000000006</v>
      </c>
      <c r="M38" s="947">
        <v>66.715954962552132</v>
      </c>
      <c r="N38" s="246" t="s">
        <v>214</v>
      </c>
      <c r="O38" s="38"/>
    </row>
    <row r="39" spans="1:15" ht="22.5" x14ac:dyDescent="0.2">
      <c r="A39" s="121" t="s">
        <v>365</v>
      </c>
      <c r="B39" s="50"/>
      <c r="C39" s="50"/>
      <c r="D39" s="285"/>
      <c r="E39" s="285"/>
      <c r="F39" s="285"/>
      <c r="G39" s="285"/>
      <c r="H39" s="285"/>
      <c r="I39" s="285"/>
      <c r="J39" s="285"/>
      <c r="K39" s="285"/>
      <c r="L39" s="476"/>
      <c r="M39" s="949"/>
      <c r="N39" s="207" t="s">
        <v>461</v>
      </c>
      <c r="O39" s="38"/>
    </row>
    <row r="40" spans="1:15" ht="22.5" x14ac:dyDescent="0.2">
      <c r="A40" s="21" t="s">
        <v>367</v>
      </c>
      <c r="B40" s="50">
        <v>32.531219100434171</v>
      </c>
      <c r="C40" s="50">
        <v>23.46518853610684</v>
      </c>
      <c r="D40" s="196">
        <v>17.629460617812676</v>
      </c>
      <c r="E40" s="50">
        <v>19.199930679378763</v>
      </c>
      <c r="F40" s="196">
        <v>21.0265400013811</v>
      </c>
      <c r="G40" s="196">
        <v>22.729866339469837</v>
      </c>
      <c r="H40" s="196">
        <v>24.770539297005957</v>
      </c>
      <c r="I40" s="196">
        <v>25.466347304422683</v>
      </c>
      <c r="J40" s="196">
        <v>26.239968602709808</v>
      </c>
      <c r="K40" s="196">
        <v>27.168459978371455</v>
      </c>
      <c r="L40" s="203">
        <v>25</v>
      </c>
      <c r="M40" s="948">
        <v>25.048678919181842</v>
      </c>
      <c r="N40" s="22" t="s">
        <v>368</v>
      </c>
      <c r="O40" s="38"/>
    </row>
    <row r="41" spans="1:15" ht="33.75" x14ac:dyDescent="0.2">
      <c r="A41" s="21" t="s">
        <v>369</v>
      </c>
      <c r="B41" s="50">
        <v>77.900450845850102</v>
      </c>
      <c r="C41" s="50">
        <v>72.675360250310078</v>
      </c>
      <c r="D41" s="196">
        <v>70.856843285433769</v>
      </c>
      <c r="E41" s="50">
        <v>67.819807859044204</v>
      </c>
      <c r="F41" s="196">
        <v>65.374871481375479</v>
      </c>
      <c r="G41" s="196">
        <v>66.175461577630131</v>
      </c>
      <c r="H41" s="196">
        <v>66.900951931224597</v>
      </c>
      <c r="I41" s="196">
        <v>67.688851398445337</v>
      </c>
      <c r="J41" s="196">
        <v>67.326540553705556</v>
      </c>
      <c r="K41" s="196">
        <v>65.29245855709506</v>
      </c>
      <c r="L41" s="203">
        <v>65</v>
      </c>
      <c r="M41" s="948">
        <v>65.487149796711591</v>
      </c>
      <c r="N41" s="22" t="s">
        <v>375</v>
      </c>
      <c r="O41" s="38"/>
    </row>
    <row r="42" spans="1:15" ht="33.75" x14ac:dyDescent="0.2">
      <c r="A42" s="21" t="s">
        <v>371</v>
      </c>
      <c r="B42" s="50">
        <v>74.365983843357398</v>
      </c>
      <c r="C42" s="50">
        <v>72.077138934837478</v>
      </c>
      <c r="D42" s="196">
        <v>70.490280550631013</v>
      </c>
      <c r="E42" s="50">
        <v>68.284639276811532</v>
      </c>
      <c r="F42" s="196">
        <v>71.888168202492139</v>
      </c>
      <c r="G42" s="196">
        <v>72.709036580223184</v>
      </c>
      <c r="H42" s="196">
        <v>72.937092702818219</v>
      </c>
      <c r="I42" s="196">
        <v>73.188433294846064</v>
      </c>
      <c r="J42" s="196">
        <v>73.391632331742102</v>
      </c>
      <c r="K42" s="196">
        <v>73.343676138505288</v>
      </c>
      <c r="L42" s="203">
        <v>72.900000000000006</v>
      </c>
      <c r="M42" s="948">
        <v>73.539744204244059</v>
      </c>
      <c r="N42" s="22" t="s">
        <v>376</v>
      </c>
      <c r="O42" s="38"/>
    </row>
    <row r="43" spans="1:15" x14ac:dyDescent="0.2">
      <c r="A43" s="21" t="s">
        <v>373</v>
      </c>
      <c r="B43" s="50">
        <v>83.063194388928054</v>
      </c>
      <c r="C43" s="50">
        <v>80.013597374034234</v>
      </c>
      <c r="D43" s="196">
        <v>80.730021910122531</v>
      </c>
      <c r="E43" s="50">
        <v>78.385986258065628</v>
      </c>
      <c r="F43" s="196">
        <v>79.158465307146372</v>
      </c>
      <c r="G43" s="196">
        <v>79.818415829450942</v>
      </c>
      <c r="H43" s="196">
        <v>80.044728179535738</v>
      </c>
      <c r="I43" s="196">
        <v>81.122963308659976</v>
      </c>
      <c r="J43" s="196">
        <v>81.146889281532012</v>
      </c>
      <c r="K43" s="196">
        <v>80.692543077063689</v>
      </c>
      <c r="L43" s="203">
        <v>80.599999999999994</v>
      </c>
      <c r="M43" s="948">
        <v>80.908843701036744</v>
      </c>
      <c r="N43" s="22" t="s">
        <v>374</v>
      </c>
    </row>
    <row r="44" spans="1:15" x14ac:dyDescent="0.2">
      <c r="A44" s="38"/>
    </row>
    <row r="52" spans="1:14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  <row r="53" spans="1:14" x14ac:dyDescent="0.2">
      <c r="A53" s="92"/>
      <c r="B53" s="92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208"/>
    </row>
  </sheetData>
  <hyperlinks>
    <hyperlink ref="P1" location="obsah!A1" display="Obsah"/>
  </hyperlink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/>
  </sheetViews>
  <sheetFormatPr defaultColWidth="9.140625" defaultRowHeight="12.75" x14ac:dyDescent="0.2"/>
  <cols>
    <col min="1" max="1" width="11.7109375" style="19" customWidth="1"/>
    <col min="2" max="2" width="7.42578125" style="19" customWidth="1"/>
    <col min="3" max="3" width="5.7109375" style="19" customWidth="1"/>
    <col min="4" max="4" width="7.140625" style="19" customWidth="1"/>
    <col min="5" max="5" width="5.28515625" style="19" customWidth="1"/>
    <col min="6" max="6" width="7.140625" style="19" customWidth="1"/>
    <col min="7" max="7" width="5.7109375" style="19" customWidth="1"/>
    <col min="8" max="8" width="7.140625" style="19" customWidth="1"/>
    <col min="9" max="13" width="5.5703125" style="19" customWidth="1"/>
    <col min="14" max="14" width="7.140625" style="19" customWidth="1"/>
    <col min="15" max="15" width="5.5703125" style="19" customWidth="1"/>
    <col min="16" max="16" width="11.42578125" style="19" customWidth="1"/>
    <col min="17" max="16384" width="9.140625" style="19"/>
  </cols>
  <sheetData>
    <row r="1" spans="1:18" ht="15" customHeight="1" x14ac:dyDescent="0.2">
      <c r="A1" s="807" t="s">
        <v>22</v>
      </c>
      <c r="P1" s="1" t="s">
        <v>23</v>
      </c>
      <c r="R1" s="614" t="s">
        <v>806</v>
      </c>
    </row>
    <row r="2" spans="1:18" ht="9" customHeight="1" x14ac:dyDescent="0.2">
      <c r="A2" s="807"/>
      <c r="P2" s="1"/>
    </row>
    <row r="3" spans="1:18" ht="15" customHeight="1" x14ac:dyDescent="0.2">
      <c r="A3" s="807" t="s">
        <v>830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R3" s="287"/>
    </row>
    <row r="4" spans="1:18" ht="15" customHeight="1" x14ac:dyDescent="0.2">
      <c r="A4" s="65" t="s">
        <v>831</v>
      </c>
      <c r="B4" s="32"/>
      <c r="C4" s="32"/>
      <c r="D4" s="32"/>
      <c r="E4" s="32"/>
      <c r="F4" s="32"/>
      <c r="Q4" s="237"/>
    </row>
    <row r="5" spans="1:18" ht="13.5" thickBot="1" x14ac:dyDescent="0.25">
      <c r="A5" s="28" t="s">
        <v>991</v>
      </c>
      <c r="B5" s="192"/>
      <c r="C5" s="192"/>
      <c r="D5" s="192"/>
      <c r="E5" s="192"/>
      <c r="F5" s="192"/>
      <c r="G5" s="28"/>
      <c r="H5" s="28"/>
      <c r="I5" s="28"/>
      <c r="J5" s="28"/>
      <c r="K5" s="28"/>
      <c r="L5" s="28"/>
      <c r="M5" s="28"/>
      <c r="O5" s="28"/>
      <c r="P5" s="367" t="s">
        <v>992</v>
      </c>
      <c r="Q5" s="237"/>
    </row>
    <row r="6" spans="1:18" ht="18.75" customHeight="1" x14ac:dyDescent="0.2">
      <c r="A6" s="971" t="s">
        <v>14</v>
      </c>
      <c r="B6" s="959">
        <v>2005</v>
      </c>
      <c r="C6" s="1107"/>
      <c r="D6" s="959">
        <v>2010</v>
      </c>
      <c r="E6" s="1107"/>
      <c r="F6" s="959">
        <v>2015</v>
      </c>
      <c r="G6" s="1107"/>
      <c r="H6" s="959">
        <v>2019</v>
      </c>
      <c r="I6" s="1107"/>
      <c r="J6" s="959">
        <v>2020</v>
      </c>
      <c r="K6" s="1107"/>
      <c r="L6" s="959">
        <v>2021</v>
      </c>
      <c r="M6" s="1107"/>
      <c r="N6" s="959">
        <v>2022</v>
      </c>
      <c r="O6" s="1107"/>
      <c r="P6" s="978" t="s">
        <v>15</v>
      </c>
    </row>
    <row r="7" spans="1:18" ht="18.75" customHeight="1" x14ac:dyDescent="0.2">
      <c r="A7" s="972"/>
      <c r="B7" s="803" t="s">
        <v>7</v>
      </c>
      <c r="C7" s="793" t="s">
        <v>50</v>
      </c>
      <c r="D7" s="803" t="s">
        <v>7</v>
      </c>
      <c r="E7" s="793" t="s">
        <v>50</v>
      </c>
      <c r="F7" s="803" t="s">
        <v>7</v>
      </c>
      <c r="G7" s="793" t="s">
        <v>50</v>
      </c>
      <c r="H7" s="803" t="s">
        <v>7</v>
      </c>
      <c r="I7" s="793" t="s">
        <v>50</v>
      </c>
      <c r="J7" s="803" t="s">
        <v>7</v>
      </c>
      <c r="K7" s="793" t="s">
        <v>50</v>
      </c>
      <c r="L7" s="803" t="s">
        <v>7</v>
      </c>
      <c r="M7" s="793" t="s">
        <v>50</v>
      </c>
      <c r="N7" s="803" t="s">
        <v>7</v>
      </c>
      <c r="O7" s="793" t="s">
        <v>50</v>
      </c>
      <c r="P7" s="979"/>
    </row>
    <row r="8" spans="1:18" ht="23.25" thickBot="1" x14ac:dyDescent="0.25">
      <c r="A8" s="973"/>
      <c r="B8" s="243" t="s">
        <v>8</v>
      </c>
      <c r="C8" s="804" t="s">
        <v>9</v>
      </c>
      <c r="D8" s="243" t="s">
        <v>8</v>
      </c>
      <c r="E8" s="804" t="s">
        <v>9</v>
      </c>
      <c r="F8" s="243" t="s">
        <v>8</v>
      </c>
      <c r="G8" s="804" t="s">
        <v>9</v>
      </c>
      <c r="H8" s="243" t="s">
        <v>8</v>
      </c>
      <c r="I8" s="804" t="s">
        <v>9</v>
      </c>
      <c r="J8" s="243" t="s">
        <v>8</v>
      </c>
      <c r="K8" s="804" t="s">
        <v>9</v>
      </c>
      <c r="L8" s="243" t="s">
        <v>8</v>
      </c>
      <c r="M8" s="804" t="s">
        <v>9</v>
      </c>
      <c r="N8" s="243" t="s">
        <v>8</v>
      </c>
      <c r="O8" s="804" t="s">
        <v>9</v>
      </c>
      <c r="P8" s="980"/>
    </row>
    <row r="9" spans="1:18" ht="18.75" customHeight="1" x14ac:dyDescent="0.2">
      <c r="A9" s="795" t="s">
        <v>19</v>
      </c>
      <c r="B9" s="288">
        <v>29.6</v>
      </c>
      <c r="C9" s="289">
        <v>36.1</v>
      </c>
      <c r="D9" s="288">
        <v>31.1</v>
      </c>
      <c r="E9" s="289">
        <v>36.799999999999997</v>
      </c>
      <c r="F9" s="288">
        <v>32.299999999999997</v>
      </c>
      <c r="G9" s="289">
        <v>37.4</v>
      </c>
      <c r="H9" s="288">
        <v>33.4</v>
      </c>
      <c r="I9" s="289">
        <v>38.299999999999997</v>
      </c>
      <c r="J9" s="290">
        <v>33.200000000000003</v>
      </c>
      <c r="K9" s="291">
        <v>38</v>
      </c>
      <c r="L9" s="290">
        <v>33.700000000000003</v>
      </c>
      <c r="M9" s="291">
        <v>38.200000000000003</v>
      </c>
      <c r="N9" s="290">
        <v>34.200000000000003</v>
      </c>
      <c r="O9" s="291">
        <v>38.6</v>
      </c>
      <c r="P9" s="594" t="s">
        <v>0</v>
      </c>
      <c r="Q9" s="292"/>
    </row>
    <row r="10" spans="1:18" ht="15" customHeight="1" x14ac:dyDescent="0.2">
      <c r="A10" s="13" t="s">
        <v>52</v>
      </c>
      <c r="B10" s="137">
        <v>28.1</v>
      </c>
      <c r="C10" s="295">
        <v>34.6</v>
      </c>
      <c r="D10" s="137">
        <v>29.9</v>
      </c>
      <c r="E10" s="295">
        <v>35</v>
      </c>
      <c r="F10" s="137">
        <v>30.4</v>
      </c>
      <c r="G10" s="295">
        <v>34.700000000000003</v>
      </c>
      <c r="H10" s="137">
        <v>31.7</v>
      </c>
      <c r="I10" s="295">
        <v>35.4</v>
      </c>
      <c r="J10" s="137">
        <v>31.5</v>
      </c>
      <c r="K10" s="295">
        <v>35.200000000000003</v>
      </c>
      <c r="L10" s="137">
        <v>32.1</v>
      </c>
      <c r="M10" s="295">
        <v>35.700000000000003</v>
      </c>
      <c r="N10" s="137">
        <v>32.700000000000003</v>
      </c>
      <c r="O10" s="295">
        <v>36.200000000000003</v>
      </c>
      <c r="P10" s="821" t="s">
        <v>53</v>
      </c>
      <c r="Q10" s="292"/>
    </row>
    <row r="11" spans="1:18" ht="15" customHeight="1" x14ac:dyDescent="0.2">
      <c r="A11" s="13" t="s">
        <v>54</v>
      </c>
      <c r="B11" s="137">
        <v>27.7</v>
      </c>
      <c r="C11" s="295">
        <v>31.3</v>
      </c>
      <c r="D11" s="137">
        <v>30</v>
      </c>
      <c r="E11" s="295">
        <v>33</v>
      </c>
      <c r="F11" s="137">
        <v>30.8</v>
      </c>
      <c r="G11" s="295">
        <v>33.4</v>
      </c>
      <c r="H11" s="137">
        <v>32.299999999999997</v>
      </c>
      <c r="I11" s="295">
        <v>35.6</v>
      </c>
      <c r="J11" s="137">
        <v>31.8</v>
      </c>
      <c r="K11" s="295">
        <v>35.200000000000003</v>
      </c>
      <c r="L11" s="137">
        <v>31.5</v>
      </c>
      <c r="M11" s="295">
        <v>34.6</v>
      </c>
      <c r="N11" s="137">
        <v>32.299999999999997</v>
      </c>
      <c r="O11" s="295">
        <v>34.799999999999997</v>
      </c>
      <c r="P11" s="821" t="s">
        <v>56</v>
      </c>
      <c r="Q11" s="292"/>
    </row>
    <row r="12" spans="1:18" s="32" customFormat="1" ht="15" customHeight="1" x14ac:dyDescent="0.2">
      <c r="A12" s="75" t="s">
        <v>57</v>
      </c>
      <c r="B12" s="293">
        <v>30.4</v>
      </c>
      <c r="C12" s="294">
        <v>36.799999999999997</v>
      </c>
      <c r="D12" s="293">
        <v>30.4</v>
      </c>
      <c r="E12" s="294">
        <v>37.299999999999997</v>
      </c>
      <c r="F12" s="293">
        <v>32</v>
      </c>
      <c r="G12" s="294">
        <v>38.200000000000003</v>
      </c>
      <c r="H12" s="293">
        <v>33.200000000000003</v>
      </c>
      <c r="I12" s="294">
        <v>39.299999999999997</v>
      </c>
      <c r="J12" s="293">
        <v>32.700000000000003</v>
      </c>
      <c r="K12" s="294">
        <v>39.200000000000003</v>
      </c>
      <c r="L12" s="293">
        <v>32.799999999999997</v>
      </c>
      <c r="M12" s="294">
        <v>39.200000000000003</v>
      </c>
      <c r="N12" s="293">
        <v>33.299999999999997</v>
      </c>
      <c r="O12" s="294">
        <v>39.299999999999997</v>
      </c>
      <c r="P12" s="797" t="s">
        <v>58</v>
      </c>
      <c r="Q12" s="292"/>
    </row>
    <row r="13" spans="1:18" ht="15" customHeight="1" x14ac:dyDescent="0.2">
      <c r="A13" s="13" t="s">
        <v>59</v>
      </c>
      <c r="B13" s="137">
        <v>37.1</v>
      </c>
      <c r="C13" s="295">
        <v>40.799999999999997</v>
      </c>
      <c r="D13" s="137">
        <v>37.200000000000003</v>
      </c>
      <c r="E13" s="295">
        <v>40.6</v>
      </c>
      <c r="F13" s="137">
        <v>36.799999999999997</v>
      </c>
      <c r="G13" s="295">
        <v>40.5</v>
      </c>
      <c r="H13" s="137">
        <v>38.200000000000003</v>
      </c>
      <c r="I13" s="295">
        <v>41.8</v>
      </c>
      <c r="J13" s="137">
        <v>38.200000000000003</v>
      </c>
      <c r="K13" s="295">
        <v>41.7</v>
      </c>
      <c r="L13" s="137">
        <v>38.4</v>
      </c>
      <c r="M13" s="295">
        <v>42</v>
      </c>
      <c r="N13" s="137">
        <v>39.4</v>
      </c>
      <c r="O13" s="295">
        <v>42.4</v>
      </c>
      <c r="P13" s="821" t="s">
        <v>60</v>
      </c>
      <c r="Q13" s="292"/>
    </row>
    <row r="14" spans="1:18" ht="15" customHeight="1" x14ac:dyDescent="0.2">
      <c r="A14" s="13" t="s">
        <v>61</v>
      </c>
      <c r="B14" s="137">
        <v>33.799999999999997</v>
      </c>
      <c r="C14" s="295">
        <v>34.200000000000003</v>
      </c>
      <c r="D14" s="137">
        <v>35.5</v>
      </c>
      <c r="E14" s="295">
        <v>36.1</v>
      </c>
      <c r="F14" s="137">
        <v>36.5</v>
      </c>
      <c r="G14" s="295">
        <v>37.9</v>
      </c>
      <c r="H14" s="137">
        <v>38.5</v>
      </c>
      <c r="I14" s="295">
        <v>39.700000000000003</v>
      </c>
      <c r="J14" s="137">
        <v>38.6</v>
      </c>
      <c r="K14" s="295">
        <v>39.9</v>
      </c>
      <c r="L14" s="137">
        <v>39</v>
      </c>
      <c r="M14" s="295">
        <v>39.1</v>
      </c>
      <c r="N14" s="137">
        <v>40.700000000000003</v>
      </c>
      <c r="O14" s="295">
        <v>39.9</v>
      </c>
      <c r="P14" s="821" t="s">
        <v>62</v>
      </c>
      <c r="Q14" s="292"/>
    </row>
    <row r="15" spans="1:18" ht="15" customHeight="1" x14ac:dyDescent="0.2">
      <c r="A15" s="13" t="s">
        <v>63</v>
      </c>
      <c r="B15" s="137">
        <v>35.299999999999997</v>
      </c>
      <c r="C15" s="295">
        <v>36.6</v>
      </c>
      <c r="D15" s="137">
        <v>36.200000000000003</v>
      </c>
      <c r="E15" s="295">
        <v>37.5</v>
      </c>
      <c r="F15" s="137">
        <v>37.200000000000003</v>
      </c>
      <c r="G15" s="295">
        <v>38.200000000000003</v>
      </c>
      <c r="H15" s="137">
        <v>38.200000000000003</v>
      </c>
      <c r="I15" s="295">
        <v>39.5</v>
      </c>
      <c r="J15" s="137">
        <v>38.1</v>
      </c>
      <c r="K15" s="295">
        <v>39.5</v>
      </c>
      <c r="L15" s="137">
        <v>38.700000000000003</v>
      </c>
      <c r="M15" s="295">
        <v>39.799999999999997</v>
      </c>
      <c r="N15" s="137">
        <v>39.700000000000003</v>
      </c>
      <c r="O15" s="295">
        <v>40.1</v>
      </c>
      <c r="P15" s="821" t="s">
        <v>64</v>
      </c>
      <c r="Q15" s="292"/>
    </row>
    <row r="16" spans="1:18" ht="15" customHeight="1" x14ac:dyDescent="0.2">
      <c r="A16" s="13" t="s">
        <v>65</v>
      </c>
      <c r="B16" s="137">
        <v>30.6</v>
      </c>
      <c r="C16" s="295">
        <v>35.1</v>
      </c>
      <c r="D16" s="137">
        <v>32</v>
      </c>
      <c r="E16" s="295">
        <v>36</v>
      </c>
      <c r="F16" s="137">
        <v>33.1</v>
      </c>
      <c r="G16" s="295">
        <v>36.6</v>
      </c>
      <c r="H16" s="137">
        <v>33.799999999999997</v>
      </c>
      <c r="I16" s="295">
        <v>37</v>
      </c>
      <c r="J16" s="137">
        <v>33.5</v>
      </c>
      <c r="K16" s="295">
        <v>36.700000000000003</v>
      </c>
      <c r="L16" s="137">
        <v>34.799999999999997</v>
      </c>
      <c r="M16" s="295">
        <v>37.5</v>
      </c>
      <c r="N16" s="137">
        <v>35.200000000000003</v>
      </c>
      <c r="O16" s="295">
        <v>37.9</v>
      </c>
      <c r="P16" s="821" t="s">
        <v>66</v>
      </c>
      <c r="Q16" s="292"/>
    </row>
    <row r="17" spans="1:17" ht="15" customHeight="1" x14ac:dyDescent="0.2">
      <c r="A17" s="13" t="s">
        <v>67</v>
      </c>
      <c r="B17" s="137">
        <v>28.8</v>
      </c>
      <c r="C17" s="295">
        <v>33.700000000000003</v>
      </c>
      <c r="D17" s="137">
        <v>29.5</v>
      </c>
      <c r="E17" s="295">
        <v>33.700000000000003</v>
      </c>
      <c r="F17" s="137">
        <v>30.7</v>
      </c>
      <c r="G17" s="295">
        <v>34.5</v>
      </c>
      <c r="H17" s="137">
        <v>30.5</v>
      </c>
      <c r="I17" s="295">
        <v>34.5</v>
      </c>
      <c r="J17" s="137">
        <v>30.3</v>
      </c>
      <c r="K17" s="295">
        <v>35.1</v>
      </c>
      <c r="L17" s="137">
        <v>31.4</v>
      </c>
      <c r="M17" s="295">
        <v>35.6</v>
      </c>
      <c r="N17" s="137">
        <v>32.1</v>
      </c>
      <c r="O17" s="295">
        <v>35.700000000000003</v>
      </c>
      <c r="P17" s="821" t="s">
        <v>68</v>
      </c>
      <c r="Q17" s="292"/>
    </row>
    <row r="18" spans="1:17" ht="15" customHeight="1" x14ac:dyDescent="0.2">
      <c r="A18" s="13" t="s">
        <v>69</v>
      </c>
      <c r="B18" s="137">
        <v>29.1</v>
      </c>
      <c r="C18" s="295">
        <v>39.9</v>
      </c>
      <c r="D18" s="137">
        <v>31.3</v>
      </c>
      <c r="E18" s="295">
        <v>39</v>
      </c>
      <c r="F18" s="137">
        <v>32.200000000000003</v>
      </c>
      <c r="G18" s="295">
        <v>39.799999999999997</v>
      </c>
      <c r="H18" s="137">
        <v>34</v>
      </c>
      <c r="I18" s="295">
        <v>40.799999999999997</v>
      </c>
      <c r="J18" s="137">
        <v>33.5</v>
      </c>
      <c r="K18" s="295">
        <v>40.1</v>
      </c>
      <c r="L18" s="137">
        <v>35.4</v>
      </c>
      <c r="M18" s="295">
        <v>41.3</v>
      </c>
      <c r="N18" s="137">
        <v>36.299999999999997</v>
      </c>
      <c r="O18" s="295">
        <v>42.3</v>
      </c>
      <c r="P18" s="821" t="s">
        <v>70</v>
      </c>
      <c r="Q18" s="292"/>
    </row>
    <row r="19" spans="1:17" ht="15" customHeight="1" x14ac:dyDescent="0.2">
      <c r="A19" s="13" t="s">
        <v>71</v>
      </c>
      <c r="B19" s="137">
        <v>23.7</v>
      </c>
      <c r="C19" s="295">
        <v>35.200000000000003</v>
      </c>
      <c r="D19" s="137">
        <v>24.2</v>
      </c>
      <c r="E19" s="295">
        <v>34.799999999999997</v>
      </c>
      <c r="F19" s="137">
        <v>25.7</v>
      </c>
      <c r="G19" s="295">
        <v>35.4</v>
      </c>
      <c r="H19" s="137">
        <v>27.3</v>
      </c>
      <c r="I19" s="295">
        <v>36.4</v>
      </c>
      <c r="J19" s="137">
        <v>26.4</v>
      </c>
      <c r="K19" s="295">
        <v>35.700000000000003</v>
      </c>
      <c r="L19" s="137">
        <v>26.9</v>
      </c>
      <c r="M19" s="295">
        <v>36</v>
      </c>
      <c r="N19" s="137">
        <v>27.6</v>
      </c>
      <c r="O19" s="295">
        <v>36.5</v>
      </c>
      <c r="P19" s="821" t="s">
        <v>72</v>
      </c>
      <c r="Q19" s="292"/>
    </row>
    <row r="20" spans="1:17" ht="15" customHeight="1" x14ac:dyDescent="0.2">
      <c r="A20" s="13" t="s">
        <v>73</v>
      </c>
      <c r="B20" s="137">
        <v>30.1</v>
      </c>
      <c r="C20" s="295">
        <v>40.9</v>
      </c>
      <c r="D20" s="137">
        <v>33.1</v>
      </c>
      <c r="E20" s="295">
        <v>40.700000000000003</v>
      </c>
      <c r="F20" s="137">
        <v>33.6</v>
      </c>
      <c r="G20" s="295">
        <v>38.799999999999997</v>
      </c>
      <c r="H20" s="137">
        <v>34.4</v>
      </c>
      <c r="I20" s="295">
        <v>40.4</v>
      </c>
      <c r="J20" s="137">
        <v>33.6</v>
      </c>
      <c r="K20" s="295">
        <v>40.700000000000003</v>
      </c>
      <c r="L20" s="137">
        <v>34.1</v>
      </c>
      <c r="M20" s="295">
        <v>41.6</v>
      </c>
      <c r="N20" s="137">
        <v>35.4</v>
      </c>
      <c r="O20" s="295">
        <v>41.7</v>
      </c>
      <c r="P20" s="821" t="s">
        <v>74</v>
      </c>
      <c r="Q20" s="292"/>
    </row>
    <row r="21" spans="1:17" ht="15" customHeight="1" x14ac:dyDescent="0.2">
      <c r="A21" s="13" t="s">
        <v>75</v>
      </c>
      <c r="B21" s="137">
        <v>31.6</v>
      </c>
      <c r="C21" s="295">
        <v>32.200000000000003</v>
      </c>
      <c r="D21" s="137">
        <v>33.4</v>
      </c>
      <c r="E21" s="295">
        <v>32.799999999999997</v>
      </c>
      <c r="F21" s="137">
        <v>35.1</v>
      </c>
      <c r="G21" s="295">
        <v>34.700000000000003</v>
      </c>
      <c r="H21" s="137">
        <v>37.5</v>
      </c>
      <c r="I21" s="295">
        <v>36.9</v>
      </c>
      <c r="J21" s="137">
        <v>37.6</v>
      </c>
      <c r="K21" s="295">
        <v>37.200000000000003</v>
      </c>
      <c r="L21" s="137">
        <v>37.700000000000003</v>
      </c>
      <c r="M21" s="295">
        <v>36.4</v>
      </c>
      <c r="N21" s="137">
        <v>38.1</v>
      </c>
      <c r="O21" s="295">
        <v>36.5</v>
      </c>
      <c r="P21" s="821" t="s">
        <v>76</v>
      </c>
      <c r="Q21" s="292"/>
    </row>
    <row r="22" spans="1:17" ht="15" customHeight="1" x14ac:dyDescent="0.2">
      <c r="A22" s="13" t="s">
        <v>77</v>
      </c>
      <c r="B22" s="137">
        <v>32.1</v>
      </c>
      <c r="C22" s="295">
        <v>34</v>
      </c>
      <c r="D22" s="137">
        <v>34.5</v>
      </c>
      <c r="E22" s="295">
        <v>34.5</v>
      </c>
      <c r="F22" s="137">
        <v>35.1</v>
      </c>
      <c r="G22" s="295">
        <v>35.700000000000003</v>
      </c>
      <c r="H22" s="137">
        <v>36.9</v>
      </c>
      <c r="I22" s="295">
        <v>37.1</v>
      </c>
      <c r="J22" s="137">
        <v>37.1</v>
      </c>
      <c r="K22" s="295">
        <v>37.4</v>
      </c>
      <c r="L22" s="137">
        <v>36</v>
      </c>
      <c r="M22" s="295">
        <v>36.799999999999997</v>
      </c>
      <c r="N22" s="137">
        <v>36.6</v>
      </c>
      <c r="O22" s="295">
        <v>36.6</v>
      </c>
      <c r="P22" s="821" t="s">
        <v>78</v>
      </c>
      <c r="Q22" s="292"/>
    </row>
    <row r="23" spans="1:17" ht="15" customHeight="1" x14ac:dyDescent="0.2">
      <c r="A23" s="13" t="s">
        <v>79</v>
      </c>
      <c r="B23" s="137">
        <v>26.3</v>
      </c>
      <c r="C23" s="295">
        <v>34.4</v>
      </c>
      <c r="D23" s="137">
        <v>28.1</v>
      </c>
      <c r="E23" s="295">
        <v>35.200000000000003</v>
      </c>
      <c r="F23" s="137">
        <v>31.1</v>
      </c>
      <c r="G23" s="295">
        <v>35.9</v>
      </c>
      <c r="H23" s="137">
        <v>31.7</v>
      </c>
      <c r="I23" s="295">
        <v>36</v>
      </c>
      <c r="J23" s="137">
        <v>32.5</v>
      </c>
      <c r="K23" s="295">
        <v>35.5</v>
      </c>
      <c r="L23" s="137">
        <v>33.1</v>
      </c>
      <c r="M23" s="295">
        <v>36.4</v>
      </c>
      <c r="N23" s="137">
        <v>33.200000000000003</v>
      </c>
      <c r="O23" s="295">
        <v>36.200000000000003</v>
      </c>
      <c r="P23" s="821" t="s">
        <v>80</v>
      </c>
      <c r="Q23" s="292"/>
    </row>
    <row r="24" spans="1:17" ht="15" customHeight="1" x14ac:dyDescent="0.2">
      <c r="A24" s="13" t="s">
        <v>81</v>
      </c>
      <c r="B24" s="137">
        <v>26</v>
      </c>
      <c r="C24" s="295">
        <v>30.7</v>
      </c>
      <c r="D24" s="137">
        <v>27.2</v>
      </c>
      <c r="E24" s="295">
        <v>31.2</v>
      </c>
      <c r="F24" s="137">
        <v>30</v>
      </c>
      <c r="G24" s="295">
        <v>35</v>
      </c>
      <c r="H24" s="137">
        <v>31.3</v>
      </c>
      <c r="I24" s="295">
        <v>37.5</v>
      </c>
      <c r="J24" s="137">
        <v>31.2</v>
      </c>
      <c r="K24" s="295">
        <v>37.4</v>
      </c>
      <c r="L24" s="137">
        <v>34</v>
      </c>
      <c r="M24" s="295">
        <v>37.799999999999997</v>
      </c>
      <c r="N24" s="137">
        <v>34.4</v>
      </c>
      <c r="O24" s="295">
        <v>37.9</v>
      </c>
      <c r="P24" s="821" t="s">
        <v>82</v>
      </c>
      <c r="Q24" s="292"/>
    </row>
    <row r="25" spans="1:17" ht="15" customHeight="1" x14ac:dyDescent="0.2">
      <c r="A25" s="13" t="s">
        <v>83</v>
      </c>
      <c r="B25" s="137">
        <v>18.100000000000001</v>
      </c>
      <c r="C25" s="295">
        <v>38.299999999999997</v>
      </c>
      <c r="D25" s="137">
        <v>21.6</v>
      </c>
      <c r="E25" s="295">
        <v>38.700000000000003</v>
      </c>
      <c r="F25" s="137">
        <v>27.2</v>
      </c>
      <c r="G25" s="295">
        <v>40.1</v>
      </c>
      <c r="H25" s="137">
        <v>31.4</v>
      </c>
      <c r="I25" s="295">
        <v>41.2</v>
      </c>
      <c r="J25" s="137">
        <v>32.299999999999997</v>
      </c>
      <c r="K25" s="295">
        <v>41.2</v>
      </c>
      <c r="L25" s="137">
        <v>32.9</v>
      </c>
      <c r="M25" s="295">
        <v>41.3</v>
      </c>
      <c r="N25" s="137">
        <v>34.799999999999997</v>
      </c>
      <c r="O25" s="295">
        <v>41.6</v>
      </c>
      <c r="P25" s="821" t="s">
        <v>83</v>
      </c>
      <c r="Q25" s="292"/>
    </row>
    <row r="26" spans="1:17" ht="15" customHeight="1" x14ac:dyDescent="0.2">
      <c r="A26" s="13" t="s">
        <v>84</v>
      </c>
      <c r="B26" s="137">
        <v>32.4</v>
      </c>
      <c r="C26" s="295">
        <v>38.6</v>
      </c>
      <c r="D26" s="137">
        <v>34.1</v>
      </c>
      <c r="E26" s="295">
        <v>39.4</v>
      </c>
      <c r="F26" s="137">
        <v>35.700000000000003</v>
      </c>
      <c r="G26" s="295">
        <v>40</v>
      </c>
      <c r="H26" s="137">
        <v>36.9</v>
      </c>
      <c r="I26" s="295">
        <v>41.1</v>
      </c>
      <c r="J26" s="137">
        <v>37.299999999999997</v>
      </c>
      <c r="K26" s="295">
        <v>40.700000000000003</v>
      </c>
      <c r="L26" s="137">
        <v>36.9</v>
      </c>
      <c r="M26" s="295">
        <v>40.700000000000003</v>
      </c>
      <c r="N26" s="137">
        <v>37.4</v>
      </c>
      <c r="O26" s="295">
        <v>41.2</v>
      </c>
      <c r="P26" s="821" t="s">
        <v>86</v>
      </c>
      <c r="Q26" s="292"/>
    </row>
    <row r="27" spans="1:17" ht="15" customHeight="1" x14ac:dyDescent="0.2">
      <c r="A27" s="13" t="s">
        <v>87</v>
      </c>
      <c r="B27" s="137">
        <v>32.9</v>
      </c>
      <c r="C27" s="295">
        <v>40.1</v>
      </c>
      <c r="D27" s="137">
        <v>36</v>
      </c>
      <c r="E27" s="295">
        <v>41.6</v>
      </c>
      <c r="F27" s="137">
        <v>37.200000000000003</v>
      </c>
      <c r="G27" s="295">
        <v>42.5</v>
      </c>
      <c r="H27" s="137">
        <v>38.6</v>
      </c>
      <c r="I27" s="295">
        <v>43.3</v>
      </c>
      <c r="J27" s="137">
        <v>38.799999999999997</v>
      </c>
      <c r="K27" s="295">
        <v>43.1</v>
      </c>
      <c r="L27" s="137">
        <v>40.5</v>
      </c>
      <c r="M27" s="295">
        <v>44.3</v>
      </c>
      <c r="N27" s="137">
        <v>41.1</v>
      </c>
      <c r="O27" s="295">
        <v>45.1</v>
      </c>
      <c r="P27" s="821" t="s">
        <v>88</v>
      </c>
      <c r="Q27" s="292"/>
    </row>
    <row r="28" spans="1:17" ht="15" customHeight="1" x14ac:dyDescent="0.2">
      <c r="A28" s="13" t="s">
        <v>89</v>
      </c>
      <c r="B28" s="137">
        <v>28.1</v>
      </c>
      <c r="C28" s="295">
        <v>33</v>
      </c>
      <c r="D28" s="137">
        <v>29</v>
      </c>
      <c r="E28" s="295">
        <v>34.1</v>
      </c>
      <c r="F28" s="137">
        <v>29.9</v>
      </c>
      <c r="G28" s="295">
        <v>35.200000000000003</v>
      </c>
      <c r="H28" s="137">
        <v>30.7</v>
      </c>
      <c r="I28" s="295">
        <v>36.299999999999997</v>
      </c>
      <c r="J28" s="137">
        <v>30.7</v>
      </c>
      <c r="K28" s="295">
        <v>36.5</v>
      </c>
      <c r="L28" s="137">
        <v>31.7</v>
      </c>
      <c r="M28" s="295">
        <v>36.799999999999997</v>
      </c>
      <c r="N28" s="137">
        <v>32.200000000000003</v>
      </c>
      <c r="O28" s="295">
        <v>36.799999999999997</v>
      </c>
      <c r="P28" s="821" t="s">
        <v>90</v>
      </c>
      <c r="Q28" s="292"/>
    </row>
    <row r="29" spans="1:17" ht="15" customHeight="1" x14ac:dyDescent="0.2">
      <c r="A29" s="13" t="s">
        <v>91</v>
      </c>
      <c r="B29" s="137">
        <v>34</v>
      </c>
      <c r="C29" s="295">
        <v>38.9</v>
      </c>
      <c r="D29" s="137">
        <v>35.1</v>
      </c>
      <c r="E29" s="295">
        <v>38.6</v>
      </c>
      <c r="F29" s="137">
        <v>35.299999999999997</v>
      </c>
      <c r="G29" s="295">
        <v>38.4</v>
      </c>
      <c r="H29" s="137">
        <v>36.799999999999997</v>
      </c>
      <c r="I29" s="295">
        <v>39.700000000000003</v>
      </c>
      <c r="J29" s="137">
        <v>36.299999999999997</v>
      </c>
      <c r="K29" s="295">
        <v>39</v>
      </c>
      <c r="L29" s="137">
        <v>36.6</v>
      </c>
      <c r="M29" s="295">
        <v>38.6</v>
      </c>
      <c r="N29" s="137">
        <v>37.4</v>
      </c>
      <c r="O29" s="295">
        <v>39.4</v>
      </c>
      <c r="P29" s="821" t="s">
        <v>92</v>
      </c>
      <c r="Q29" s="292"/>
    </row>
    <row r="30" spans="1:17" ht="15" customHeight="1" x14ac:dyDescent="0.2">
      <c r="A30" s="13" t="s">
        <v>93</v>
      </c>
      <c r="B30" s="137">
        <v>31.1</v>
      </c>
      <c r="C30" s="295">
        <v>37</v>
      </c>
      <c r="D30" s="137">
        <v>33.4</v>
      </c>
      <c r="E30" s="295">
        <v>38.5</v>
      </c>
      <c r="F30" s="137">
        <v>34.6</v>
      </c>
      <c r="G30" s="295">
        <v>38.799999999999997</v>
      </c>
      <c r="H30" s="137">
        <v>35.299999999999997</v>
      </c>
      <c r="I30" s="295">
        <v>39.9</v>
      </c>
      <c r="J30" s="137">
        <v>35.299999999999997</v>
      </c>
      <c r="K30" s="295">
        <v>39.5</v>
      </c>
      <c r="L30" s="137">
        <v>35.700000000000003</v>
      </c>
      <c r="M30" s="295">
        <v>40.1</v>
      </c>
      <c r="N30" s="137">
        <v>36.200000000000003</v>
      </c>
      <c r="O30" s="295">
        <v>40.299999999999997</v>
      </c>
      <c r="P30" s="821" t="s">
        <v>94</v>
      </c>
      <c r="Q30" s="292"/>
    </row>
    <row r="31" spans="1:17" ht="15" customHeight="1" x14ac:dyDescent="0.2">
      <c r="A31" s="13" t="s">
        <v>95</v>
      </c>
      <c r="B31" s="137">
        <v>28.7</v>
      </c>
      <c r="C31" s="295">
        <v>33.4</v>
      </c>
      <c r="D31" s="137">
        <v>29.2</v>
      </c>
      <c r="E31" s="295">
        <v>35.200000000000003</v>
      </c>
      <c r="F31" s="137">
        <v>29.4</v>
      </c>
      <c r="G31" s="295">
        <v>36</v>
      </c>
      <c r="H31" s="137">
        <v>30.3</v>
      </c>
      <c r="I31" s="295">
        <v>37</v>
      </c>
      <c r="J31" s="137">
        <v>30.4</v>
      </c>
      <c r="K31" s="295">
        <v>37.299999999999997</v>
      </c>
      <c r="L31" s="137">
        <v>27.4</v>
      </c>
      <c r="M31" s="295">
        <v>35</v>
      </c>
      <c r="N31" s="137">
        <v>28</v>
      </c>
      <c r="O31" s="295">
        <v>34.9</v>
      </c>
      <c r="P31" s="821" t="s">
        <v>96</v>
      </c>
      <c r="Q31" s="292"/>
    </row>
    <row r="32" spans="1:17" ht="15" customHeight="1" x14ac:dyDescent="0.2">
      <c r="A32" s="13" t="s">
        <v>97</v>
      </c>
      <c r="B32" s="137">
        <v>25.8</v>
      </c>
      <c r="C32" s="295">
        <v>37</v>
      </c>
      <c r="D32" s="137">
        <v>27.4</v>
      </c>
      <c r="E32" s="295">
        <v>36.9</v>
      </c>
      <c r="F32" s="137">
        <v>28.9</v>
      </c>
      <c r="G32" s="295">
        <v>35.6</v>
      </c>
      <c r="H32" s="137">
        <v>29.6</v>
      </c>
      <c r="I32" s="295">
        <v>36.6</v>
      </c>
      <c r="J32" s="137">
        <v>29.2</v>
      </c>
      <c r="K32" s="295">
        <v>36.200000000000003</v>
      </c>
      <c r="L32" s="137">
        <v>29.2</v>
      </c>
      <c r="M32" s="295">
        <v>36.299999999999997</v>
      </c>
      <c r="N32" s="137">
        <v>30.3</v>
      </c>
      <c r="O32" s="295">
        <v>37.299999999999997</v>
      </c>
      <c r="P32" s="821" t="s">
        <v>98</v>
      </c>
      <c r="Q32" s="292"/>
    </row>
    <row r="33" spans="1:17" ht="15" customHeight="1" x14ac:dyDescent="0.2">
      <c r="A33" s="13" t="s">
        <v>99</v>
      </c>
      <c r="B33" s="137">
        <v>29.2</v>
      </c>
      <c r="C33" s="295">
        <v>35.299999999999997</v>
      </c>
      <c r="D33" s="137">
        <v>29.5</v>
      </c>
      <c r="E33" s="295">
        <v>35.200000000000003</v>
      </c>
      <c r="F33" s="137">
        <v>30.9</v>
      </c>
      <c r="G33" s="295">
        <v>35.9</v>
      </c>
      <c r="H33" s="137">
        <v>31.6</v>
      </c>
      <c r="I33" s="295">
        <v>36.700000000000003</v>
      </c>
      <c r="J33" s="137">
        <v>31.6</v>
      </c>
      <c r="K33" s="295">
        <v>36.4</v>
      </c>
      <c r="L33" s="137">
        <v>33.4</v>
      </c>
      <c r="M33" s="295">
        <v>36.4</v>
      </c>
      <c r="N33" s="137">
        <v>33.799999999999997</v>
      </c>
      <c r="O33" s="295">
        <v>36.4</v>
      </c>
      <c r="P33" s="821" t="s">
        <v>100</v>
      </c>
      <c r="Q33" s="292"/>
    </row>
    <row r="34" spans="1:17" ht="15" customHeight="1" x14ac:dyDescent="0.2">
      <c r="A34" s="13" t="s">
        <v>101</v>
      </c>
      <c r="B34" s="137">
        <v>31.5</v>
      </c>
      <c r="C34" s="295">
        <v>35.299999999999997</v>
      </c>
      <c r="D34" s="137">
        <v>32.6</v>
      </c>
      <c r="E34" s="295">
        <v>35.9</v>
      </c>
      <c r="F34" s="137">
        <v>32.799999999999997</v>
      </c>
      <c r="G34" s="295">
        <v>35.6</v>
      </c>
      <c r="H34" s="137">
        <v>34.700000000000003</v>
      </c>
      <c r="I34" s="295">
        <v>37</v>
      </c>
      <c r="J34" s="137">
        <v>34.700000000000003</v>
      </c>
      <c r="K34" s="295">
        <v>36.6</v>
      </c>
      <c r="L34" s="137">
        <v>35</v>
      </c>
      <c r="M34" s="295">
        <v>37.200000000000003</v>
      </c>
      <c r="N34" s="137">
        <v>35.5</v>
      </c>
      <c r="O34" s="295">
        <v>37.9</v>
      </c>
      <c r="P34" s="821" t="s">
        <v>102</v>
      </c>
      <c r="Q34" s="292"/>
    </row>
    <row r="35" spans="1:17" ht="15" customHeight="1" x14ac:dyDescent="0.2">
      <c r="A35" s="13" t="s">
        <v>103</v>
      </c>
      <c r="B35" s="137">
        <v>27.5</v>
      </c>
      <c r="C35" s="295">
        <v>37.9</v>
      </c>
      <c r="D35" s="137">
        <v>31.1</v>
      </c>
      <c r="E35" s="295">
        <v>37.700000000000003</v>
      </c>
      <c r="F35" s="137">
        <v>32.5</v>
      </c>
      <c r="G35" s="295">
        <v>37.299999999999997</v>
      </c>
      <c r="H35" s="137">
        <v>33.1</v>
      </c>
      <c r="I35" s="295">
        <v>37.5</v>
      </c>
      <c r="J35" s="137">
        <v>32.6</v>
      </c>
      <c r="K35" s="295">
        <v>36.799999999999997</v>
      </c>
      <c r="L35" s="137">
        <v>33.799999999999997</v>
      </c>
      <c r="M35" s="295">
        <v>37.4</v>
      </c>
      <c r="N35" s="137">
        <v>34.1</v>
      </c>
      <c r="O35" s="295">
        <v>37.799999999999997</v>
      </c>
      <c r="P35" s="821" t="s">
        <v>104</v>
      </c>
      <c r="Q35" s="292"/>
    </row>
    <row r="36" spans="1:17" ht="15" customHeight="1" x14ac:dyDescent="0.2">
      <c r="A36" s="13" t="s">
        <v>105</v>
      </c>
      <c r="B36" s="137">
        <v>37.6</v>
      </c>
      <c r="C36" s="295">
        <v>40.1</v>
      </c>
      <c r="D36" s="137">
        <v>38.4</v>
      </c>
      <c r="E36" s="295">
        <v>41.6</v>
      </c>
      <c r="F36" s="137">
        <v>40.1</v>
      </c>
      <c r="G36" s="295">
        <v>42.2</v>
      </c>
      <c r="H36" s="137">
        <v>41.1</v>
      </c>
      <c r="I36" s="295">
        <v>43</v>
      </c>
      <c r="J36" s="137">
        <v>40.6</v>
      </c>
      <c r="K36" s="295">
        <v>43.2</v>
      </c>
      <c r="L36" s="137">
        <v>41</v>
      </c>
      <c r="M36" s="295">
        <v>43.6</v>
      </c>
      <c r="N36" s="137">
        <v>41.4</v>
      </c>
      <c r="O36" s="295">
        <v>43.8</v>
      </c>
      <c r="P36" s="821" t="s">
        <v>106</v>
      </c>
      <c r="Q36" s="292"/>
    </row>
    <row r="37" spans="1:17" ht="12.75" customHeight="1" x14ac:dyDescent="0.2"/>
  </sheetData>
  <mergeCells count="9">
    <mergeCell ref="P6:P8"/>
    <mergeCell ref="A6:A8"/>
    <mergeCell ref="B6:C6"/>
    <mergeCell ref="D6:E6"/>
    <mergeCell ref="F6:G6"/>
    <mergeCell ref="H6:I6"/>
    <mergeCell ref="N6:O6"/>
    <mergeCell ref="J6:K6"/>
    <mergeCell ref="L6:M6"/>
  </mergeCells>
  <hyperlinks>
    <hyperlink ref="R1" location="obsah!A1" display="Obsah"/>
  </hyperlink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workbookViewId="0"/>
  </sheetViews>
  <sheetFormatPr defaultColWidth="10.28515625" defaultRowHeight="14.25" x14ac:dyDescent="0.2"/>
  <cols>
    <col min="1" max="1" width="12.42578125" style="100" customWidth="1"/>
    <col min="2" max="2" width="1.5703125" style="810" customWidth="1"/>
    <col min="3" max="3" width="4.140625" style="100" customWidth="1"/>
    <col min="4" max="4" width="1.140625" style="810" customWidth="1"/>
    <col min="5" max="5" width="4.140625" style="100" customWidth="1"/>
    <col min="6" max="6" width="1.140625" style="810" customWidth="1"/>
    <col min="7" max="7" width="4.140625" style="100" customWidth="1"/>
    <col min="8" max="8" width="1.140625" style="810" customWidth="1"/>
    <col min="9" max="9" width="4.140625" style="100" customWidth="1"/>
    <col min="10" max="10" width="1.42578125" style="810" customWidth="1"/>
    <col min="11" max="11" width="4.140625" style="100" customWidth="1"/>
    <col min="12" max="12" width="1.140625" style="810" customWidth="1"/>
    <col min="13" max="13" width="4.140625" style="100" customWidth="1"/>
    <col min="14" max="14" width="1.42578125" style="810" customWidth="1"/>
    <col min="15" max="15" width="4.140625" style="100" customWidth="1"/>
    <col min="16" max="16" width="1.28515625" style="810" customWidth="1"/>
    <col min="17" max="17" width="4.140625" style="100" customWidth="1"/>
    <col min="18" max="18" width="1.5703125" style="810" customWidth="1"/>
    <col min="19" max="19" width="4.140625" style="100" customWidth="1"/>
    <col min="20" max="20" width="1.28515625" style="810" customWidth="1"/>
    <col min="21" max="21" width="4.140625" style="100" customWidth="1"/>
    <col min="22" max="22" width="1.28515625" style="810" customWidth="1"/>
    <col min="23" max="23" width="4.140625" style="100" customWidth="1"/>
    <col min="24" max="24" width="1.28515625" style="810" customWidth="1"/>
    <col min="25" max="25" width="4.140625" style="100" customWidth="1"/>
    <col min="26" max="26" width="11.85546875" style="215" customWidth="1"/>
    <col min="27" max="16384" width="10.28515625" style="100"/>
  </cols>
  <sheetData>
    <row r="1" spans="1:29" x14ac:dyDescent="0.2">
      <c r="A1" s="32" t="s">
        <v>22</v>
      </c>
      <c r="B1" s="84"/>
      <c r="C1" s="814"/>
      <c r="D1" s="296"/>
      <c r="E1" s="32"/>
      <c r="F1" s="84"/>
      <c r="G1" s="32"/>
      <c r="H1" s="84"/>
      <c r="I1" s="32"/>
      <c r="J1" s="84"/>
      <c r="K1" s="102"/>
      <c r="M1" s="19"/>
      <c r="O1" s="102"/>
      <c r="S1" s="32"/>
      <c r="T1" s="84"/>
      <c r="U1" s="32"/>
      <c r="V1" s="84"/>
      <c r="W1" s="19"/>
      <c r="Y1" s="19"/>
      <c r="Z1" s="1" t="s">
        <v>23</v>
      </c>
      <c r="AA1" s="19"/>
      <c r="AB1" s="614" t="s">
        <v>806</v>
      </c>
    </row>
    <row r="2" spans="1:29" x14ac:dyDescent="0.2">
      <c r="A2" s="32"/>
      <c r="B2" s="84"/>
      <c r="C2" s="814"/>
      <c r="D2" s="296"/>
      <c r="E2" s="32"/>
      <c r="F2" s="84"/>
      <c r="G2" s="32"/>
      <c r="H2" s="84"/>
      <c r="I2" s="32"/>
      <c r="J2" s="84"/>
      <c r="K2" s="102"/>
      <c r="M2" s="19"/>
      <c r="O2" s="102"/>
      <c r="S2" s="32"/>
      <c r="T2" s="84"/>
      <c r="U2" s="32"/>
      <c r="V2" s="84"/>
      <c r="W2" s="19"/>
      <c r="Y2" s="19"/>
      <c r="Z2" s="1"/>
      <c r="AA2" s="19"/>
    </row>
    <row r="3" spans="1:29" x14ac:dyDescent="0.2">
      <c r="A3" s="32" t="s">
        <v>832</v>
      </c>
      <c r="B3" s="84"/>
      <c r="C3" s="814"/>
      <c r="D3" s="296"/>
      <c r="E3" s="32"/>
      <c r="F3" s="84"/>
      <c r="G3" s="32"/>
      <c r="H3" s="84"/>
      <c r="I3" s="32"/>
      <c r="J3" s="84"/>
      <c r="K3" s="102"/>
      <c r="M3" s="19"/>
      <c r="O3" s="102"/>
      <c r="Q3" s="19"/>
      <c r="S3" s="102"/>
      <c r="U3" s="19"/>
      <c r="W3" s="19"/>
      <c r="Y3" s="19"/>
      <c r="Z3" s="40"/>
      <c r="AA3" s="19"/>
    </row>
    <row r="4" spans="1:29" x14ac:dyDescent="0.2">
      <c r="A4" s="40" t="s">
        <v>833</v>
      </c>
      <c r="B4" s="210"/>
      <c r="C4" s="812"/>
      <c r="D4" s="297"/>
      <c r="E4" s="40"/>
      <c r="F4" s="210"/>
      <c r="G4" s="40"/>
      <c r="H4" s="210"/>
      <c r="I4" s="40"/>
      <c r="J4" s="210"/>
      <c r="K4" s="102"/>
      <c r="M4" s="19"/>
      <c r="O4" s="102"/>
      <c r="Q4" s="19"/>
      <c r="S4" s="102"/>
      <c r="U4" s="19"/>
      <c r="W4" s="19"/>
      <c r="Y4" s="19"/>
      <c r="Z4" s="40"/>
      <c r="AA4" s="19"/>
    </row>
    <row r="5" spans="1:29" x14ac:dyDescent="0.2">
      <c r="A5" s="273" t="s">
        <v>995</v>
      </c>
      <c r="B5" s="210"/>
      <c r="C5" s="869"/>
      <c r="D5" s="297"/>
      <c r="E5" s="298"/>
      <c r="F5" s="210"/>
      <c r="G5" s="298"/>
      <c r="H5" s="210"/>
      <c r="I5" s="298"/>
      <c r="J5" s="210"/>
      <c r="K5" s="810"/>
      <c r="M5" s="273"/>
      <c r="O5" s="810"/>
      <c r="Q5" s="273"/>
      <c r="S5" s="810"/>
      <c r="U5" s="273"/>
      <c r="W5" s="273"/>
      <c r="Y5" s="273"/>
      <c r="Z5" s="218" t="s">
        <v>992</v>
      </c>
      <c r="AA5" s="19"/>
    </row>
    <row r="6" spans="1:29" ht="15" thickBot="1" x14ac:dyDescent="0.25">
      <c r="A6" s="273" t="s">
        <v>12</v>
      </c>
      <c r="C6" s="148"/>
      <c r="D6" s="299"/>
      <c r="E6" s="273"/>
      <c r="G6" s="273"/>
      <c r="I6" s="273"/>
      <c r="K6" s="810"/>
      <c r="M6" s="298"/>
      <c r="N6" s="210"/>
      <c r="O6" s="810"/>
      <c r="Q6" s="273"/>
      <c r="S6" s="810"/>
      <c r="U6" s="273"/>
      <c r="W6" s="273"/>
      <c r="Y6" s="273"/>
      <c r="Z6" s="218" t="s">
        <v>13</v>
      </c>
    </row>
    <row r="7" spans="1:29" x14ac:dyDescent="0.2">
      <c r="A7" s="971" t="s">
        <v>14</v>
      </c>
      <c r="B7" s="1111">
        <v>2000</v>
      </c>
      <c r="C7" s="1054"/>
      <c r="D7" s="1054"/>
      <c r="E7" s="1054"/>
      <c r="F7" s="1054"/>
      <c r="G7" s="1054"/>
      <c r="H7" s="1054"/>
      <c r="I7" s="1054"/>
      <c r="J7" s="1054"/>
      <c r="K7" s="1054"/>
      <c r="L7" s="1054"/>
      <c r="M7" s="1112"/>
      <c r="N7" s="1020">
        <v>2020</v>
      </c>
      <c r="O7" s="1021"/>
      <c r="P7" s="1021"/>
      <c r="Q7" s="1021"/>
      <c r="R7" s="1021"/>
      <c r="S7" s="1021"/>
      <c r="T7" s="1021"/>
      <c r="U7" s="1021"/>
      <c r="V7" s="1021"/>
      <c r="W7" s="1021"/>
      <c r="X7" s="1021"/>
      <c r="Y7" s="1022"/>
      <c r="Z7" s="978" t="s">
        <v>15</v>
      </c>
      <c r="AB7" s="9"/>
      <c r="AC7" s="9"/>
    </row>
    <row r="8" spans="1:29" x14ac:dyDescent="0.2">
      <c r="A8" s="972"/>
      <c r="B8" s="1108" t="s">
        <v>464</v>
      </c>
      <c r="C8" s="1109"/>
      <c r="D8" s="1109"/>
      <c r="E8" s="1110"/>
      <c r="F8" s="1108" t="s">
        <v>465</v>
      </c>
      <c r="G8" s="1109"/>
      <c r="H8" s="1109"/>
      <c r="I8" s="1110"/>
      <c r="J8" s="1108" t="s">
        <v>466</v>
      </c>
      <c r="K8" s="1109"/>
      <c r="L8" s="1109"/>
      <c r="M8" s="1110"/>
      <c r="N8" s="1108" t="s">
        <v>464</v>
      </c>
      <c r="O8" s="1109"/>
      <c r="P8" s="1109"/>
      <c r="Q8" s="1110"/>
      <c r="R8" s="1108" t="s">
        <v>465</v>
      </c>
      <c r="S8" s="1109"/>
      <c r="T8" s="1109"/>
      <c r="U8" s="1110"/>
      <c r="V8" s="1108" t="s">
        <v>466</v>
      </c>
      <c r="W8" s="1109"/>
      <c r="X8" s="1109"/>
      <c r="Y8" s="1110"/>
      <c r="Z8" s="979"/>
      <c r="AB8" s="9"/>
      <c r="AC8" s="9"/>
    </row>
    <row r="9" spans="1:29" x14ac:dyDescent="0.2">
      <c r="A9" s="972"/>
      <c r="B9" s="1026" t="s">
        <v>284</v>
      </c>
      <c r="C9" s="1027"/>
      <c r="D9" s="1036" t="s">
        <v>281</v>
      </c>
      <c r="E9" s="1027"/>
      <c r="F9" s="1026" t="s">
        <v>284</v>
      </c>
      <c r="G9" s="1027"/>
      <c r="H9" s="1036" t="s">
        <v>281</v>
      </c>
      <c r="I9" s="1027"/>
      <c r="J9" s="1026" t="s">
        <v>284</v>
      </c>
      <c r="K9" s="1027"/>
      <c r="L9" s="1036" t="s">
        <v>281</v>
      </c>
      <c r="M9" s="1027"/>
      <c r="N9" s="1026" t="s">
        <v>284</v>
      </c>
      <c r="O9" s="1027"/>
      <c r="P9" s="1036" t="s">
        <v>281</v>
      </c>
      <c r="Q9" s="1027"/>
      <c r="R9" s="1026" t="s">
        <v>284</v>
      </c>
      <c r="S9" s="1027"/>
      <c r="T9" s="1036" t="s">
        <v>281</v>
      </c>
      <c r="U9" s="1027"/>
      <c r="V9" s="1026" t="s">
        <v>284</v>
      </c>
      <c r="W9" s="1027"/>
      <c r="X9" s="1036" t="s">
        <v>281</v>
      </c>
      <c r="Y9" s="1027"/>
      <c r="Z9" s="979"/>
      <c r="AB9" s="92"/>
      <c r="AC9" s="92"/>
    </row>
    <row r="10" spans="1:29" ht="15" thickBot="1" x14ac:dyDescent="0.25">
      <c r="A10" s="973"/>
      <c r="B10" s="1028" t="s">
        <v>280</v>
      </c>
      <c r="C10" s="1029"/>
      <c r="D10" s="1103" t="s">
        <v>281</v>
      </c>
      <c r="E10" s="1029"/>
      <c r="F10" s="1028" t="s">
        <v>280</v>
      </c>
      <c r="G10" s="1029"/>
      <c r="H10" s="1103" t="s">
        <v>281</v>
      </c>
      <c r="I10" s="1029"/>
      <c r="J10" s="1028" t="s">
        <v>280</v>
      </c>
      <c r="K10" s="1029"/>
      <c r="L10" s="1103" t="s">
        <v>281</v>
      </c>
      <c r="M10" s="1029"/>
      <c r="N10" s="1028" t="s">
        <v>280</v>
      </c>
      <c r="O10" s="1029"/>
      <c r="P10" s="1103" t="s">
        <v>281</v>
      </c>
      <c r="Q10" s="1029"/>
      <c r="R10" s="1028" t="s">
        <v>280</v>
      </c>
      <c r="S10" s="1029"/>
      <c r="T10" s="1103" t="s">
        <v>281</v>
      </c>
      <c r="U10" s="1029"/>
      <c r="V10" s="1028" t="s">
        <v>280</v>
      </c>
      <c r="W10" s="1029"/>
      <c r="X10" s="1103" t="s">
        <v>281</v>
      </c>
      <c r="Y10" s="1029"/>
      <c r="Z10" s="980"/>
      <c r="AB10" s="9"/>
      <c r="AC10" s="9"/>
    </row>
    <row r="11" spans="1:29" s="154" customFormat="1" ht="15" x14ac:dyDescent="0.25">
      <c r="A11" s="214" t="s">
        <v>19</v>
      </c>
      <c r="B11" s="149" t="s">
        <v>1</v>
      </c>
      <c r="C11" s="150" t="s">
        <v>10</v>
      </c>
      <c r="D11" s="151" t="s">
        <v>1</v>
      </c>
      <c r="E11" s="150" t="s">
        <v>10</v>
      </c>
      <c r="F11" s="300" t="s">
        <v>1</v>
      </c>
      <c r="G11" s="150" t="s">
        <v>10</v>
      </c>
      <c r="H11" s="151" t="s">
        <v>1</v>
      </c>
      <c r="I11" s="150" t="s">
        <v>10</v>
      </c>
      <c r="J11" s="300" t="s">
        <v>1</v>
      </c>
      <c r="K11" s="150" t="s">
        <v>10</v>
      </c>
      <c r="L11" s="151" t="s">
        <v>1</v>
      </c>
      <c r="M11" s="150" t="s">
        <v>10</v>
      </c>
      <c r="N11" s="88" t="s">
        <v>1</v>
      </c>
      <c r="O11" s="105">
        <v>36.299999999999997</v>
      </c>
      <c r="P11" s="87" t="s">
        <v>1</v>
      </c>
      <c r="Q11" s="106">
        <v>53.4</v>
      </c>
      <c r="R11" s="88" t="s">
        <v>1</v>
      </c>
      <c r="S11" s="105">
        <v>65.5</v>
      </c>
      <c r="T11" s="87" t="s">
        <v>1</v>
      </c>
      <c r="U11" s="105">
        <v>77.599999999999994</v>
      </c>
      <c r="V11" s="88" t="s">
        <v>1</v>
      </c>
      <c r="W11" s="105">
        <v>81.8</v>
      </c>
      <c r="X11" s="87" t="s">
        <v>1</v>
      </c>
      <c r="Y11" s="106">
        <v>88.2</v>
      </c>
      <c r="Z11" s="246" t="s">
        <v>0</v>
      </c>
      <c r="AB11" s="301"/>
      <c r="AC11" s="301"/>
    </row>
    <row r="12" spans="1:29" x14ac:dyDescent="0.2">
      <c r="A12" s="25" t="s">
        <v>52</v>
      </c>
      <c r="B12" s="153" t="s">
        <v>1</v>
      </c>
      <c r="C12" s="70">
        <v>31</v>
      </c>
      <c r="D12" s="73" t="s">
        <v>1</v>
      </c>
      <c r="E12" s="70">
        <v>55</v>
      </c>
      <c r="F12" s="74" t="s">
        <v>1</v>
      </c>
      <c r="G12" s="70">
        <v>56.2</v>
      </c>
      <c r="H12" s="73" t="s">
        <v>1</v>
      </c>
      <c r="I12" s="70">
        <v>75.900000000000006</v>
      </c>
      <c r="J12" s="74" t="s">
        <v>1</v>
      </c>
      <c r="K12" s="70">
        <v>81.3</v>
      </c>
      <c r="L12" s="73" t="s">
        <v>1</v>
      </c>
      <c r="M12" s="70">
        <v>89.8</v>
      </c>
      <c r="N12" s="74" t="s">
        <v>1</v>
      </c>
      <c r="O12" s="213">
        <v>28.9</v>
      </c>
      <c r="P12" s="73" t="s">
        <v>1</v>
      </c>
      <c r="Q12" s="302">
        <v>42.2</v>
      </c>
      <c r="R12" s="74" t="s">
        <v>1</v>
      </c>
      <c r="S12" s="213">
        <v>61.3</v>
      </c>
      <c r="T12" s="73" t="s">
        <v>1</v>
      </c>
      <c r="U12" s="213">
        <v>73.3</v>
      </c>
      <c r="V12" s="74" t="s">
        <v>1</v>
      </c>
      <c r="W12" s="213">
        <v>81.8</v>
      </c>
      <c r="X12" s="73" t="s">
        <v>1</v>
      </c>
      <c r="Y12" s="302">
        <v>86.3</v>
      </c>
      <c r="Z12" s="26" t="s">
        <v>53</v>
      </c>
      <c r="AB12" s="9"/>
      <c r="AC12" s="9"/>
    </row>
    <row r="13" spans="1:29" x14ac:dyDescent="0.2">
      <c r="A13" s="25" t="s">
        <v>54</v>
      </c>
      <c r="B13" s="153" t="s">
        <v>1</v>
      </c>
      <c r="C13" s="70">
        <v>24.4</v>
      </c>
      <c r="D13" s="73" t="s">
        <v>1</v>
      </c>
      <c r="E13" s="70">
        <v>36.5</v>
      </c>
      <c r="F13" s="74" t="s">
        <v>1</v>
      </c>
      <c r="G13" s="70">
        <v>54</v>
      </c>
      <c r="H13" s="73" t="s">
        <v>1</v>
      </c>
      <c r="I13" s="70">
        <v>64.400000000000006</v>
      </c>
      <c r="J13" s="74" t="s">
        <v>1</v>
      </c>
      <c r="K13" s="70">
        <v>75.2</v>
      </c>
      <c r="L13" s="73" t="s">
        <v>1</v>
      </c>
      <c r="M13" s="70">
        <v>80.599999999999994</v>
      </c>
      <c r="N13" s="74" t="s">
        <v>1</v>
      </c>
      <c r="O13" s="213">
        <v>30.1</v>
      </c>
      <c r="P13" s="73" t="s">
        <v>1</v>
      </c>
      <c r="Q13" s="302">
        <v>46.2</v>
      </c>
      <c r="R13" s="74" t="s">
        <v>1</v>
      </c>
      <c r="S13" s="213">
        <v>69.3</v>
      </c>
      <c r="T13" s="73" t="s">
        <v>1</v>
      </c>
      <c r="U13" s="213">
        <v>78.900000000000006</v>
      </c>
      <c r="V13" s="74" t="s">
        <v>1</v>
      </c>
      <c r="W13" s="213">
        <v>86.4</v>
      </c>
      <c r="X13" s="73" t="s">
        <v>1</v>
      </c>
      <c r="Y13" s="302">
        <v>91.7</v>
      </c>
      <c r="Z13" s="26" t="s">
        <v>56</v>
      </c>
      <c r="AB13" s="9"/>
      <c r="AC13" s="9"/>
    </row>
    <row r="14" spans="1:29" s="154" customFormat="1" ht="15" x14ac:dyDescent="0.25">
      <c r="A14" s="33" t="s">
        <v>57</v>
      </c>
      <c r="B14" s="149" t="s">
        <v>1</v>
      </c>
      <c r="C14" s="67">
        <v>29.1</v>
      </c>
      <c r="D14" s="87" t="s">
        <v>1</v>
      </c>
      <c r="E14" s="67">
        <v>29</v>
      </c>
      <c r="F14" s="88" t="s">
        <v>1</v>
      </c>
      <c r="G14" s="67">
        <v>64.400000000000006</v>
      </c>
      <c r="H14" s="87" t="s">
        <v>1</v>
      </c>
      <c r="I14" s="67">
        <v>80.8</v>
      </c>
      <c r="J14" s="88" t="s">
        <v>1</v>
      </c>
      <c r="K14" s="67">
        <v>77</v>
      </c>
      <c r="L14" s="87" t="s">
        <v>1</v>
      </c>
      <c r="M14" s="67">
        <v>91.5</v>
      </c>
      <c r="N14" s="88" t="s">
        <v>1</v>
      </c>
      <c r="O14" s="105">
        <v>25.8</v>
      </c>
      <c r="P14" s="87" t="s">
        <v>1</v>
      </c>
      <c r="Q14" s="106">
        <v>30.5</v>
      </c>
      <c r="R14" s="88" t="s">
        <v>1</v>
      </c>
      <c r="S14" s="105">
        <v>73.3</v>
      </c>
      <c r="T14" s="87" t="s">
        <v>1</v>
      </c>
      <c r="U14" s="105">
        <v>87.4</v>
      </c>
      <c r="V14" s="88" t="s">
        <v>1</v>
      </c>
      <c r="W14" s="105">
        <v>77.7</v>
      </c>
      <c r="X14" s="87" t="s">
        <v>1</v>
      </c>
      <c r="Y14" s="106">
        <v>93.2</v>
      </c>
      <c r="Z14" s="34" t="s">
        <v>58</v>
      </c>
      <c r="AB14" s="301"/>
      <c r="AC14" s="301"/>
    </row>
    <row r="15" spans="1:29" x14ac:dyDescent="0.2">
      <c r="A15" s="25" t="s">
        <v>59</v>
      </c>
      <c r="B15" s="153" t="s">
        <v>1</v>
      </c>
      <c r="C15" s="70">
        <v>55.5</v>
      </c>
      <c r="D15" s="73" t="s">
        <v>1</v>
      </c>
      <c r="E15" s="70">
        <v>69</v>
      </c>
      <c r="F15" s="74" t="s">
        <v>1</v>
      </c>
      <c r="G15" s="70">
        <v>76.5</v>
      </c>
      <c r="H15" s="73" t="s">
        <v>1</v>
      </c>
      <c r="I15" s="70">
        <v>83.4</v>
      </c>
      <c r="J15" s="74" t="s">
        <v>1</v>
      </c>
      <c r="K15" s="70">
        <v>86.3</v>
      </c>
      <c r="L15" s="73" t="s">
        <v>1</v>
      </c>
      <c r="M15" s="70">
        <v>90.2</v>
      </c>
      <c r="N15" s="74" t="s">
        <v>1</v>
      </c>
      <c r="O15" s="213">
        <v>46.6</v>
      </c>
      <c r="P15" s="73" t="s">
        <v>1</v>
      </c>
      <c r="Q15" s="302">
        <v>58.6</v>
      </c>
      <c r="R15" s="74" t="s">
        <v>1</v>
      </c>
      <c r="S15" s="213">
        <v>76</v>
      </c>
      <c r="T15" s="73" t="s">
        <v>1</v>
      </c>
      <c r="U15" s="213">
        <v>83.3</v>
      </c>
      <c r="V15" s="74" t="s">
        <v>1</v>
      </c>
      <c r="W15" s="213">
        <v>85</v>
      </c>
      <c r="X15" s="73" t="s">
        <v>1</v>
      </c>
      <c r="Y15" s="302">
        <v>90</v>
      </c>
      <c r="Z15" s="26" t="s">
        <v>60</v>
      </c>
      <c r="AB15" s="9"/>
      <c r="AC15" s="9"/>
    </row>
    <row r="16" spans="1:29" x14ac:dyDescent="0.2">
      <c r="A16" s="25" t="s">
        <v>61</v>
      </c>
      <c r="B16" s="153" t="s">
        <v>55</v>
      </c>
      <c r="C16" s="70">
        <v>25.2</v>
      </c>
      <c r="D16" s="73" t="s">
        <v>55</v>
      </c>
      <c r="E16" s="70">
        <v>30.8</v>
      </c>
      <c r="F16" s="74" t="s">
        <v>55</v>
      </c>
      <c r="G16" s="70">
        <v>59.9</v>
      </c>
      <c r="H16" s="73" t="s">
        <v>55</v>
      </c>
      <c r="I16" s="70">
        <v>71.3</v>
      </c>
      <c r="J16" s="74" t="s">
        <v>55</v>
      </c>
      <c r="K16" s="70">
        <v>79.3</v>
      </c>
      <c r="L16" s="73" t="s">
        <v>55</v>
      </c>
      <c r="M16" s="70">
        <v>88.1</v>
      </c>
      <c r="N16" s="74" t="s">
        <v>1</v>
      </c>
      <c r="O16" s="213">
        <v>34.1</v>
      </c>
      <c r="P16" s="73" t="s">
        <v>1</v>
      </c>
      <c r="Q16" s="302">
        <v>48</v>
      </c>
      <c r="R16" s="74" t="s">
        <v>1</v>
      </c>
      <c r="S16" s="213">
        <v>72</v>
      </c>
      <c r="T16" s="73" t="s">
        <v>1</v>
      </c>
      <c r="U16" s="213">
        <v>82.7</v>
      </c>
      <c r="V16" s="74" t="s">
        <v>1</v>
      </c>
      <c r="W16" s="213">
        <v>83.2</v>
      </c>
      <c r="X16" s="73" t="s">
        <v>1</v>
      </c>
      <c r="Y16" s="302">
        <v>92</v>
      </c>
      <c r="Z16" s="26" t="s">
        <v>62</v>
      </c>
      <c r="AB16" s="9"/>
      <c r="AC16" s="9"/>
    </row>
    <row r="17" spans="1:29" x14ac:dyDescent="0.2">
      <c r="A17" s="25" t="s">
        <v>63</v>
      </c>
      <c r="B17" s="153" t="s">
        <v>55</v>
      </c>
      <c r="C17" s="70">
        <v>45.8</v>
      </c>
      <c r="D17" s="73" t="s">
        <v>55</v>
      </c>
      <c r="E17" s="70">
        <v>53.8</v>
      </c>
      <c r="F17" s="74" t="s">
        <v>55</v>
      </c>
      <c r="G17" s="70">
        <v>68.3</v>
      </c>
      <c r="H17" s="73" t="s">
        <v>55</v>
      </c>
      <c r="I17" s="70">
        <v>76.3</v>
      </c>
      <c r="J17" s="74" t="s">
        <v>55</v>
      </c>
      <c r="K17" s="70">
        <v>81.3</v>
      </c>
      <c r="L17" s="73" t="s">
        <v>55</v>
      </c>
      <c r="M17" s="70">
        <v>87.3</v>
      </c>
      <c r="N17" s="74" t="s">
        <v>1</v>
      </c>
      <c r="O17" s="213">
        <v>33.299999999999997</v>
      </c>
      <c r="P17" s="73" t="s">
        <v>1</v>
      </c>
      <c r="Q17" s="302">
        <v>43.3</v>
      </c>
      <c r="R17" s="74" t="s">
        <v>1</v>
      </c>
      <c r="S17" s="213">
        <v>71.400000000000006</v>
      </c>
      <c r="T17" s="73" t="s">
        <v>1</v>
      </c>
      <c r="U17" s="213">
        <v>76.7</v>
      </c>
      <c r="V17" s="74" t="s">
        <v>1</v>
      </c>
      <c r="W17" s="213">
        <v>85</v>
      </c>
      <c r="X17" s="73" t="s">
        <v>1</v>
      </c>
      <c r="Y17" s="302">
        <v>88</v>
      </c>
      <c r="Z17" s="26" t="s">
        <v>64</v>
      </c>
      <c r="AB17" s="9"/>
      <c r="AC17" s="9"/>
    </row>
    <row r="18" spans="1:29" x14ac:dyDescent="0.2">
      <c r="A18" s="25" t="s">
        <v>65</v>
      </c>
      <c r="B18" s="153" t="s">
        <v>1</v>
      </c>
      <c r="C18" s="70">
        <v>39.1</v>
      </c>
      <c r="D18" s="73" t="s">
        <v>1</v>
      </c>
      <c r="E18" s="70">
        <v>53.9</v>
      </c>
      <c r="F18" s="74" t="s">
        <v>1</v>
      </c>
      <c r="G18" s="70">
        <v>61.3</v>
      </c>
      <c r="H18" s="73" t="s">
        <v>1</v>
      </c>
      <c r="I18" s="70">
        <v>75.900000000000006</v>
      </c>
      <c r="J18" s="74" t="s">
        <v>1</v>
      </c>
      <c r="K18" s="70">
        <v>75.099999999999994</v>
      </c>
      <c r="L18" s="73" t="s">
        <v>1</v>
      </c>
      <c r="M18" s="70">
        <v>82.8</v>
      </c>
      <c r="N18" s="74" t="s">
        <v>1</v>
      </c>
      <c r="O18" s="213">
        <v>33</v>
      </c>
      <c r="P18" s="73" t="s">
        <v>1</v>
      </c>
      <c r="Q18" s="302">
        <v>44.5</v>
      </c>
      <c r="R18" s="74" t="s">
        <v>1</v>
      </c>
      <c r="S18" s="213">
        <v>62</v>
      </c>
      <c r="T18" s="73" t="s">
        <v>1</v>
      </c>
      <c r="U18" s="213">
        <v>70.2</v>
      </c>
      <c r="V18" s="74" t="s">
        <v>1</v>
      </c>
      <c r="W18" s="213">
        <v>81.5</v>
      </c>
      <c r="X18" s="73" t="s">
        <v>1</v>
      </c>
      <c r="Y18" s="302">
        <v>85.5</v>
      </c>
      <c r="Z18" s="26" t="s">
        <v>66</v>
      </c>
      <c r="AB18" s="9"/>
      <c r="AC18" s="9"/>
    </row>
    <row r="19" spans="1:29" x14ac:dyDescent="0.2">
      <c r="A19" s="25" t="s">
        <v>67</v>
      </c>
      <c r="B19" s="153" t="s">
        <v>1</v>
      </c>
      <c r="C19" s="842" t="s">
        <v>10</v>
      </c>
      <c r="D19" s="870" t="s">
        <v>1</v>
      </c>
      <c r="E19" s="842" t="s">
        <v>10</v>
      </c>
      <c r="F19" s="871" t="s">
        <v>1</v>
      </c>
      <c r="G19" s="842" t="s">
        <v>10</v>
      </c>
      <c r="H19" s="870" t="s">
        <v>1</v>
      </c>
      <c r="I19" s="842" t="s">
        <v>10</v>
      </c>
      <c r="J19" s="871" t="s">
        <v>1</v>
      </c>
      <c r="K19" s="842" t="s">
        <v>10</v>
      </c>
      <c r="L19" s="870" t="s">
        <v>1</v>
      </c>
      <c r="M19" s="842" t="s">
        <v>10</v>
      </c>
      <c r="N19" s="74" t="s">
        <v>1</v>
      </c>
      <c r="O19" s="213">
        <v>22.9</v>
      </c>
      <c r="P19" s="73" t="s">
        <v>1</v>
      </c>
      <c r="Q19" s="302">
        <v>31.3</v>
      </c>
      <c r="R19" s="74" t="s">
        <v>1</v>
      </c>
      <c r="S19" s="213">
        <v>58.4</v>
      </c>
      <c r="T19" s="73" t="s">
        <v>1</v>
      </c>
      <c r="U19" s="213">
        <v>71.3</v>
      </c>
      <c r="V19" s="74" t="s">
        <v>1</v>
      </c>
      <c r="W19" s="213">
        <v>80.8</v>
      </c>
      <c r="X19" s="73" t="s">
        <v>1</v>
      </c>
      <c r="Y19" s="302">
        <v>83.3</v>
      </c>
      <c r="Z19" s="26" t="s">
        <v>68</v>
      </c>
      <c r="AB19" s="9"/>
      <c r="AC19" s="9"/>
    </row>
    <row r="20" spans="1:29" x14ac:dyDescent="0.2">
      <c r="A20" s="25" t="s">
        <v>69</v>
      </c>
      <c r="B20" s="153" t="s">
        <v>1</v>
      </c>
      <c r="C20" s="70">
        <v>31.7</v>
      </c>
      <c r="D20" s="73" t="s">
        <v>1</v>
      </c>
      <c r="E20" s="70">
        <v>62.8</v>
      </c>
      <c r="F20" s="74" t="s">
        <v>1</v>
      </c>
      <c r="G20" s="70">
        <v>61.9</v>
      </c>
      <c r="H20" s="73" t="s">
        <v>1</v>
      </c>
      <c r="I20" s="70">
        <v>84.3</v>
      </c>
      <c r="J20" s="74" t="s">
        <v>1</v>
      </c>
      <c r="K20" s="70">
        <v>81.3</v>
      </c>
      <c r="L20" s="73" t="s">
        <v>1</v>
      </c>
      <c r="M20" s="70">
        <v>92.1</v>
      </c>
      <c r="N20" s="74" t="s">
        <v>1</v>
      </c>
      <c r="O20" s="213">
        <v>27.1</v>
      </c>
      <c r="P20" s="73" t="s">
        <v>1</v>
      </c>
      <c r="Q20" s="302">
        <v>46.3</v>
      </c>
      <c r="R20" s="74" t="s">
        <v>1</v>
      </c>
      <c r="S20" s="213">
        <v>62.4</v>
      </c>
      <c r="T20" s="73" t="s">
        <v>1</v>
      </c>
      <c r="U20" s="213">
        <v>77.8</v>
      </c>
      <c r="V20" s="74" t="s">
        <v>1</v>
      </c>
      <c r="W20" s="213">
        <v>81.5</v>
      </c>
      <c r="X20" s="73" t="s">
        <v>1</v>
      </c>
      <c r="Y20" s="302">
        <v>89.8</v>
      </c>
      <c r="Z20" s="26" t="s">
        <v>70</v>
      </c>
      <c r="AB20" s="9"/>
      <c r="AC20" s="9"/>
    </row>
    <row r="21" spans="1:29" x14ac:dyDescent="0.2">
      <c r="A21" s="25" t="s">
        <v>71</v>
      </c>
      <c r="B21" s="153" t="s">
        <v>1</v>
      </c>
      <c r="C21" s="70">
        <v>26.5</v>
      </c>
      <c r="D21" s="73" t="s">
        <v>1</v>
      </c>
      <c r="E21" s="70">
        <v>61.5</v>
      </c>
      <c r="F21" s="74" t="s">
        <v>1</v>
      </c>
      <c r="G21" s="70">
        <v>53.5</v>
      </c>
      <c r="H21" s="73" t="s">
        <v>1</v>
      </c>
      <c r="I21" s="70">
        <v>73.599999999999994</v>
      </c>
      <c r="J21" s="74" t="s">
        <v>1</v>
      </c>
      <c r="K21" s="70">
        <v>74.2</v>
      </c>
      <c r="L21" s="73" t="s">
        <v>1</v>
      </c>
      <c r="M21" s="70">
        <v>87.5</v>
      </c>
      <c r="N21" s="74" t="s">
        <v>1</v>
      </c>
      <c r="O21" s="213">
        <v>30.2</v>
      </c>
      <c r="P21" s="73" t="s">
        <v>1</v>
      </c>
      <c r="Q21" s="302">
        <v>56.4</v>
      </c>
      <c r="R21" s="74" t="s">
        <v>1</v>
      </c>
      <c r="S21" s="213">
        <v>55.6</v>
      </c>
      <c r="T21" s="73" t="s">
        <v>1</v>
      </c>
      <c r="U21" s="213">
        <v>74.099999999999994</v>
      </c>
      <c r="V21" s="74" t="s">
        <v>1</v>
      </c>
      <c r="W21" s="213">
        <v>75.7</v>
      </c>
      <c r="X21" s="73" t="s">
        <v>1</v>
      </c>
      <c r="Y21" s="302">
        <v>83.3</v>
      </c>
      <c r="Z21" s="26" t="s">
        <v>72</v>
      </c>
      <c r="AB21" s="9"/>
      <c r="AC21" s="9"/>
    </row>
    <row r="22" spans="1:29" x14ac:dyDescent="0.2">
      <c r="A22" s="25" t="s">
        <v>73</v>
      </c>
      <c r="B22" s="153" t="s">
        <v>1</v>
      </c>
      <c r="C22" s="70">
        <v>36.200000000000003</v>
      </c>
      <c r="D22" s="73" t="s">
        <v>1</v>
      </c>
      <c r="E22" s="70">
        <v>68.3</v>
      </c>
      <c r="F22" s="74" t="s">
        <v>1</v>
      </c>
      <c r="G22" s="70">
        <v>56.6</v>
      </c>
      <c r="H22" s="73" t="s">
        <v>1</v>
      </c>
      <c r="I22" s="70">
        <v>82.1</v>
      </c>
      <c r="J22" s="74" t="s">
        <v>1</v>
      </c>
      <c r="K22" s="70">
        <v>79.900000000000006</v>
      </c>
      <c r="L22" s="73" t="s">
        <v>1</v>
      </c>
      <c r="M22" s="70">
        <v>90.9</v>
      </c>
      <c r="N22" s="74" t="s">
        <v>1</v>
      </c>
      <c r="O22" s="213">
        <v>36.9</v>
      </c>
      <c r="P22" s="73" t="s">
        <v>1</v>
      </c>
      <c r="Q22" s="302">
        <v>54.9</v>
      </c>
      <c r="R22" s="74" t="s">
        <v>1</v>
      </c>
      <c r="S22" s="213">
        <v>63.6</v>
      </c>
      <c r="T22" s="73" t="s">
        <v>1</v>
      </c>
      <c r="U22" s="213">
        <v>77</v>
      </c>
      <c r="V22" s="74" t="s">
        <v>1</v>
      </c>
      <c r="W22" s="213">
        <v>78.900000000000006</v>
      </c>
      <c r="X22" s="73" t="s">
        <v>1</v>
      </c>
      <c r="Y22" s="302">
        <v>89.4</v>
      </c>
      <c r="Z22" s="26" t="s">
        <v>74</v>
      </c>
      <c r="AB22" s="9"/>
      <c r="AC22" s="9"/>
    </row>
    <row r="23" spans="1:29" x14ac:dyDescent="0.2">
      <c r="A23" s="25" t="s">
        <v>75</v>
      </c>
      <c r="B23" s="153" t="s">
        <v>55</v>
      </c>
      <c r="C23" s="70">
        <v>20.3</v>
      </c>
      <c r="D23" s="73" t="s">
        <v>55</v>
      </c>
      <c r="E23" s="70">
        <v>30.8</v>
      </c>
      <c r="F23" s="74" t="s">
        <v>55</v>
      </c>
      <c r="G23" s="70">
        <v>59.7</v>
      </c>
      <c r="H23" s="73" t="s">
        <v>55</v>
      </c>
      <c r="I23" s="70">
        <v>65</v>
      </c>
      <c r="J23" s="74" t="s">
        <v>55</v>
      </c>
      <c r="K23" s="70">
        <v>79.2</v>
      </c>
      <c r="L23" s="73" t="s">
        <v>55</v>
      </c>
      <c r="M23" s="70">
        <v>79.5</v>
      </c>
      <c r="N23" s="74" t="s">
        <v>1</v>
      </c>
      <c r="O23" s="213">
        <v>17.100000000000001</v>
      </c>
      <c r="P23" s="73" t="s">
        <v>1</v>
      </c>
      <c r="Q23" s="302">
        <v>27.8</v>
      </c>
      <c r="R23" s="74" t="s">
        <v>1</v>
      </c>
      <c r="S23" s="213">
        <v>66.7</v>
      </c>
      <c r="T23" s="73" t="s">
        <v>1</v>
      </c>
      <c r="U23" s="213">
        <v>73.900000000000006</v>
      </c>
      <c r="V23" s="74" t="s">
        <v>1</v>
      </c>
      <c r="W23" s="213">
        <v>90.2</v>
      </c>
      <c r="X23" s="73" t="s">
        <v>1</v>
      </c>
      <c r="Y23" s="302">
        <v>91.8</v>
      </c>
      <c r="Z23" s="26" t="s">
        <v>76</v>
      </c>
      <c r="AB23" s="9"/>
      <c r="AC23" s="9"/>
    </row>
    <row r="24" spans="1:29" x14ac:dyDescent="0.2">
      <c r="A24" s="25" t="s">
        <v>77</v>
      </c>
      <c r="B24" s="153" t="s">
        <v>1</v>
      </c>
      <c r="C24" s="70">
        <v>23.6</v>
      </c>
      <c r="D24" s="73" t="s">
        <v>1</v>
      </c>
      <c r="E24" s="70">
        <v>34.200000000000003</v>
      </c>
      <c r="F24" s="74" t="s">
        <v>1</v>
      </c>
      <c r="G24" s="70">
        <v>57.2</v>
      </c>
      <c r="H24" s="73" t="s">
        <v>1</v>
      </c>
      <c r="I24" s="70">
        <v>69.7</v>
      </c>
      <c r="J24" s="74" t="s">
        <v>1</v>
      </c>
      <c r="K24" s="70">
        <v>77.900000000000006</v>
      </c>
      <c r="L24" s="73" t="s">
        <v>1</v>
      </c>
      <c r="M24" s="70">
        <v>81.900000000000006</v>
      </c>
      <c r="N24" s="74" t="s">
        <v>1</v>
      </c>
      <c r="O24" s="213">
        <v>27.8</v>
      </c>
      <c r="P24" s="73" t="s">
        <v>1</v>
      </c>
      <c r="Q24" s="302">
        <v>42.7</v>
      </c>
      <c r="R24" s="74" t="s">
        <v>1</v>
      </c>
      <c r="S24" s="213">
        <v>67.900000000000006</v>
      </c>
      <c r="T24" s="73" t="s">
        <v>1</v>
      </c>
      <c r="U24" s="213">
        <v>76.400000000000006</v>
      </c>
      <c r="V24" s="74" t="s">
        <v>1</v>
      </c>
      <c r="W24" s="213">
        <v>87.8</v>
      </c>
      <c r="X24" s="73" t="s">
        <v>1</v>
      </c>
      <c r="Y24" s="302">
        <v>91.1</v>
      </c>
      <c r="Z24" s="26" t="s">
        <v>78</v>
      </c>
      <c r="AB24" s="9"/>
      <c r="AC24" s="9"/>
    </row>
    <row r="25" spans="1:29" x14ac:dyDescent="0.2">
      <c r="A25" s="25" t="s">
        <v>79</v>
      </c>
      <c r="B25" s="153" t="s">
        <v>1</v>
      </c>
      <c r="C25" s="70">
        <v>41.4</v>
      </c>
      <c r="D25" s="73" t="s">
        <v>1</v>
      </c>
      <c r="E25" s="70">
        <v>68.3</v>
      </c>
      <c r="F25" s="74" t="s">
        <v>1</v>
      </c>
      <c r="G25" s="70">
        <v>51.6</v>
      </c>
      <c r="H25" s="73" t="s">
        <v>1</v>
      </c>
      <c r="I25" s="70">
        <v>75.8</v>
      </c>
      <c r="J25" s="74" t="s">
        <v>1</v>
      </c>
      <c r="K25" s="70">
        <v>72.599999999999994</v>
      </c>
      <c r="L25" s="73" t="s">
        <v>1</v>
      </c>
      <c r="M25" s="70">
        <v>86.2</v>
      </c>
      <c r="N25" s="74" t="s">
        <v>1</v>
      </c>
      <c r="O25" s="213">
        <v>39</v>
      </c>
      <c r="P25" s="73" t="s">
        <v>1</v>
      </c>
      <c r="Q25" s="302">
        <v>49.3</v>
      </c>
      <c r="R25" s="74" t="s">
        <v>1</v>
      </c>
      <c r="S25" s="213">
        <v>62.8</v>
      </c>
      <c r="T25" s="73" t="s">
        <v>1</v>
      </c>
      <c r="U25" s="213">
        <v>70</v>
      </c>
      <c r="V25" s="74" t="s">
        <v>1</v>
      </c>
      <c r="W25" s="213">
        <v>80.5</v>
      </c>
      <c r="X25" s="73" t="s">
        <v>1</v>
      </c>
      <c r="Y25" s="302">
        <v>89</v>
      </c>
      <c r="Z25" s="26" t="s">
        <v>80</v>
      </c>
      <c r="AB25" s="9"/>
      <c r="AC25" s="9"/>
    </row>
    <row r="26" spans="1:29" x14ac:dyDescent="0.2">
      <c r="A26" s="25" t="s">
        <v>81</v>
      </c>
      <c r="B26" s="153" t="s">
        <v>1</v>
      </c>
      <c r="C26" s="70">
        <v>25.6</v>
      </c>
      <c r="D26" s="73" t="s">
        <v>1</v>
      </c>
      <c r="E26" s="70">
        <v>33.4</v>
      </c>
      <c r="F26" s="74" t="s">
        <v>1</v>
      </c>
      <c r="G26" s="70">
        <v>59.7</v>
      </c>
      <c r="H26" s="73" t="s">
        <v>1</v>
      </c>
      <c r="I26" s="70">
        <v>73.099999999999994</v>
      </c>
      <c r="J26" s="74" t="s">
        <v>1</v>
      </c>
      <c r="K26" s="70">
        <v>77.599999999999994</v>
      </c>
      <c r="L26" s="73" t="s">
        <v>1</v>
      </c>
      <c r="M26" s="70">
        <v>86.9</v>
      </c>
      <c r="N26" s="74" t="s">
        <v>1</v>
      </c>
      <c r="O26" s="213">
        <v>33.4</v>
      </c>
      <c r="P26" s="73" t="s">
        <v>1</v>
      </c>
      <c r="Q26" s="302">
        <v>46</v>
      </c>
      <c r="R26" s="74" t="s">
        <v>1</v>
      </c>
      <c r="S26" s="213">
        <v>66.2</v>
      </c>
      <c r="T26" s="73" t="s">
        <v>1</v>
      </c>
      <c r="U26" s="213">
        <v>82.3</v>
      </c>
      <c r="V26" s="74" t="s">
        <v>1</v>
      </c>
      <c r="W26" s="213">
        <v>79.8</v>
      </c>
      <c r="X26" s="73" t="s">
        <v>1</v>
      </c>
      <c r="Y26" s="302">
        <v>93</v>
      </c>
      <c r="Z26" s="26" t="s">
        <v>82</v>
      </c>
      <c r="AB26" s="9"/>
      <c r="AC26" s="9"/>
    </row>
    <row r="27" spans="1:29" x14ac:dyDescent="0.2">
      <c r="A27" s="25" t="s">
        <v>83</v>
      </c>
      <c r="B27" s="153" t="s">
        <v>1</v>
      </c>
      <c r="C27" s="70">
        <v>26.4</v>
      </c>
      <c r="D27" s="73" t="s">
        <v>1</v>
      </c>
      <c r="E27" s="70">
        <v>73.5</v>
      </c>
      <c r="F27" s="74" t="s">
        <v>1</v>
      </c>
      <c r="G27" s="70">
        <v>59.3</v>
      </c>
      <c r="H27" s="73" t="s">
        <v>1</v>
      </c>
      <c r="I27" s="70">
        <v>79.599999999999994</v>
      </c>
      <c r="J27" s="74" t="s">
        <v>1</v>
      </c>
      <c r="K27" s="70">
        <v>84.5</v>
      </c>
      <c r="L27" s="73" t="s">
        <v>1</v>
      </c>
      <c r="M27" s="70">
        <v>86.2</v>
      </c>
      <c r="N27" s="74" t="s">
        <v>1</v>
      </c>
      <c r="O27" s="213">
        <v>44.8</v>
      </c>
      <c r="P27" s="73" t="s">
        <v>1</v>
      </c>
      <c r="Q27" s="302">
        <v>77.900000000000006</v>
      </c>
      <c r="R27" s="74" t="s">
        <v>1</v>
      </c>
      <c r="S27" s="213">
        <v>65.5</v>
      </c>
      <c r="T27" s="73" t="s">
        <v>1</v>
      </c>
      <c r="U27" s="213">
        <v>79.900000000000006</v>
      </c>
      <c r="V27" s="74" t="s">
        <v>1</v>
      </c>
      <c r="W27" s="213">
        <v>83.7</v>
      </c>
      <c r="X27" s="73" t="s">
        <v>1</v>
      </c>
      <c r="Y27" s="302">
        <v>93</v>
      </c>
      <c r="Z27" s="26" t="s">
        <v>83</v>
      </c>
      <c r="AB27" s="9"/>
      <c r="AC27" s="9"/>
    </row>
    <row r="28" spans="1:29" x14ac:dyDescent="0.2">
      <c r="A28" s="25" t="s">
        <v>84</v>
      </c>
      <c r="B28" s="153" t="s">
        <v>1</v>
      </c>
      <c r="C28" s="70">
        <v>46.3</v>
      </c>
      <c r="D28" s="73" t="s">
        <v>1</v>
      </c>
      <c r="E28" s="70">
        <v>67.8</v>
      </c>
      <c r="F28" s="74" t="s">
        <v>1</v>
      </c>
      <c r="G28" s="70">
        <v>63.8</v>
      </c>
      <c r="H28" s="73" t="s">
        <v>1</v>
      </c>
      <c r="I28" s="70">
        <v>76.099999999999994</v>
      </c>
      <c r="J28" s="74" t="s">
        <v>1</v>
      </c>
      <c r="K28" s="70">
        <v>77.900000000000006</v>
      </c>
      <c r="L28" s="73" t="s">
        <v>1</v>
      </c>
      <c r="M28" s="70">
        <v>86.3</v>
      </c>
      <c r="N28" s="74" t="s">
        <v>1</v>
      </c>
      <c r="O28" s="213">
        <v>43.5</v>
      </c>
      <c r="P28" s="73" t="s">
        <v>1</v>
      </c>
      <c r="Q28" s="302">
        <v>55.4</v>
      </c>
      <c r="R28" s="74" t="s">
        <v>1</v>
      </c>
      <c r="S28" s="213">
        <v>78</v>
      </c>
      <c r="T28" s="73" t="s">
        <v>1</v>
      </c>
      <c r="U28" s="213">
        <v>83.7</v>
      </c>
      <c r="V28" s="74" t="s">
        <v>1</v>
      </c>
      <c r="W28" s="213">
        <v>85.3</v>
      </c>
      <c r="X28" s="73" t="s">
        <v>1</v>
      </c>
      <c r="Y28" s="302">
        <v>92</v>
      </c>
      <c r="Z28" s="26" t="s">
        <v>86</v>
      </c>
      <c r="AB28" s="9"/>
      <c r="AC28" s="9"/>
    </row>
    <row r="29" spans="1:29" x14ac:dyDescent="0.2">
      <c r="A29" s="25" t="s">
        <v>87</v>
      </c>
      <c r="B29" s="153" t="s">
        <v>1</v>
      </c>
      <c r="C29" s="70">
        <v>46.8</v>
      </c>
      <c r="D29" s="73" t="s">
        <v>1</v>
      </c>
      <c r="E29" s="70">
        <v>72.7</v>
      </c>
      <c r="F29" s="74" t="s">
        <v>1</v>
      </c>
      <c r="G29" s="70">
        <v>71.599999999999994</v>
      </c>
      <c r="H29" s="73" t="s">
        <v>1</v>
      </c>
      <c r="I29" s="70">
        <v>86</v>
      </c>
      <c r="J29" s="74" t="s">
        <v>1</v>
      </c>
      <c r="K29" s="70">
        <v>81.400000000000006</v>
      </c>
      <c r="L29" s="73" t="s">
        <v>1</v>
      </c>
      <c r="M29" s="70">
        <v>90.1</v>
      </c>
      <c r="N29" s="74" t="s">
        <v>55</v>
      </c>
      <c r="O29" s="213">
        <v>53.6</v>
      </c>
      <c r="P29" s="73" t="s">
        <v>55</v>
      </c>
      <c r="Q29" s="302">
        <v>68.7</v>
      </c>
      <c r="R29" s="74" t="s">
        <v>55</v>
      </c>
      <c r="S29" s="213">
        <v>76.5</v>
      </c>
      <c r="T29" s="73" t="s">
        <v>55</v>
      </c>
      <c r="U29" s="213">
        <v>83.9</v>
      </c>
      <c r="V29" s="74" t="s">
        <v>55</v>
      </c>
      <c r="W29" s="213">
        <v>86.5</v>
      </c>
      <c r="X29" s="73" t="s">
        <v>55</v>
      </c>
      <c r="Y29" s="302">
        <v>90.8</v>
      </c>
      <c r="Z29" s="26" t="s">
        <v>88</v>
      </c>
      <c r="AB29" s="9"/>
      <c r="AC29" s="9"/>
    </row>
    <row r="30" spans="1:29" x14ac:dyDescent="0.2">
      <c r="A30" s="25" t="s">
        <v>89</v>
      </c>
      <c r="B30" s="153" t="s">
        <v>55</v>
      </c>
      <c r="C30" s="70">
        <v>23.9</v>
      </c>
      <c r="D30" s="73" t="s">
        <v>55</v>
      </c>
      <c r="E30" s="70">
        <v>32.799999999999997</v>
      </c>
      <c r="F30" s="74" t="s">
        <v>55</v>
      </c>
      <c r="G30" s="70">
        <v>55.1</v>
      </c>
      <c r="H30" s="73" t="s">
        <v>55</v>
      </c>
      <c r="I30" s="70">
        <v>69.099999999999994</v>
      </c>
      <c r="J30" s="74" t="s">
        <v>55</v>
      </c>
      <c r="K30" s="70">
        <v>81.5</v>
      </c>
      <c r="L30" s="73" t="s">
        <v>55</v>
      </c>
      <c r="M30" s="70">
        <v>86.8</v>
      </c>
      <c r="N30" s="74" t="s">
        <v>1</v>
      </c>
      <c r="O30" s="213">
        <v>16.399999999999999</v>
      </c>
      <c r="P30" s="73" t="s">
        <v>1</v>
      </c>
      <c r="Q30" s="302">
        <v>32</v>
      </c>
      <c r="R30" s="74" t="s">
        <v>1</v>
      </c>
      <c r="S30" s="213">
        <v>56.7</v>
      </c>
      <c r="T30" s="73" t="s">
        <v>1</v>
      </c>
      <c r="U30" s="213">
        <v>78.7</v>
      </c>
      <c r="V30" s="74" t="s">
        <v>1</v>
      </c>
      <c r="W30" s="213">
        <v>84.6</v>
      </c>
      <c r="X30" s="73" t="s">
        <v>1</v>
      </c>
      <c r="Y30" s="302">
        <v>92.7</v>
      </c>
      <c r="Z30" s="26" t="s">
        <v>90</v>
      </c>
      <c r="AB30" s="9"/>
      <c r="AC30" s="9"/>
    </row>
    <row r="31" spans="1:29" x14ac:dyDescent="0.2">
      <c r="A31" s="25" t="s">
        <v>91</v>
      </c>
      <c r="B31" s="153" t="s">
        <v>1</v>
      </c>
      <c r="C31" s="70">
        <v>57.5</v>
      </c>
      <c r="D31" s="73" t="s">
        <v>1</v>
      </c>
      <c r="E31" s="70">
        <v>76</v>
      </c>
      <c r="F31" s="74" t="s">
        <v>1</v>
      </c>
      <c r="G31" s="70">
        <v>59.3</v>
      </c>
      <c r="H31" s="73" t="s">
        <v>1</v>
      </c>
      <c r="I31" s="70">
        <v>69.7</v>
      </c>
      <c r="J31" s="74" t="s">
        <v>1</v>
      </c>
      <c r="K31" s="70">
        <v>88.4</v>
      </c>
      <c r="L31" s="73" t="s">
        <v>1</v>
      </c>
      <c r="M31" s="70">
        <v>92.1</v>
      </c>
      <c r="N31" s="74" t="s">
        <v>1</v>
      </c>
      <c r="O31" s="213">
        <v>54.4</v>
      </c>
      <c r="P31" s="73" t="s">
        <v>1</v>
      </c>
      <c r="Q31" s="302">
        <v>67.400000000000006</v>
      </c>
      <c r="R31" s="74" t="s">
        <v>1</v>
      </c>
      <c r="S31" s="213">
        <v>70.7</v>
      </c>
      <c r="T31" s="73" t="s">
        <v>1</v>
      </c>
      <c r="U31" s="213">
        <v>76</v>
      </c>
      <c r="V31" s="74" t="s">
        <v>1</v>
      </c>
      <c r="W31" s="213">
        <v>84.8</v>
      </c>
      <c r="X31" s="73" t="s">
        <v>1</v>
      </c>
      <c r="Y31" s="302">
        <v>86.6</v>
      </c>
      <c r="Z31" s="26" t="s">
        <v>92</v>
      </c>
      <c r="AB31" s="9"/>
      <c r="AC31" s="9"/>
    </row>
    <row r="32" spans="1:29" x14ac:dyDescent="0.2">
      <c r="A32" s="25" t="s">
        <v>93</v>
      </c>
      <c r="B32" s="153" t="s">
        <v>1</v>
      </c>
      <c r="C32" s="70">
        <v>42.2</v>
      </c>
      <c r="D32" s="73" t="s">
        <v>1</v>
      </c>
      <c r="E32" s="70">
        <v>56.2</v>
      </c>
      <c r="F32" s="74" t="s">
        <v>1</v>
      </c>
      <c r="G32" s="70">
        <v>66.2</v>
      </c>
      <c r="H32" s="73" t="s">
        <v>1</v>
      </c>
      <c r="I32" s="70">
        <v>80.599999999999994</v>
      </c>
      <c r="J32" s="74" t="s">
        <v>1</v>
      </c>
      <c r="K32" s="70">
        <v>82</v>
      </c>
      <c r="L32" s="73" t="s">
        <v>1</v>
      </c>
      <c r="M32" s="70">
        <v>88.5</v>
      </c>
      <c r="N32" s="74" t="s">
        <v>1</v>
      </c>
      <c r="O32" s="213">
        <v>43.9</v>
      </c>
      <c r="P32" s="73" t="s">
        <v>1</v>
      </c>
      <c r="Q32" s="302">
        <v>53.4</v>
      </c>
      <c r="R32" s="74" t="s">
        <v>1</v>
      </c>
      <c r="S32" s="213">
        <v>71.8</v>
      </c>
      <c r="T32" s="73" t="s">
        <v>1</v>
      </c>
      <c r="U32" s="213">
        <v>80.099999999999994</v>
      </c>
      <c r="V32" s="74" t="s">
        <v>1</v>
      </c>
      <c r="W32" s="213">
        <v>81.7</v>
      </c>
      <c r="X32" s="73" t="s">
        <v>1</v>
      </c>
      <c r="Y32" s="302">
        <v>87.7</v>
      </c>
      <c r="Z32" s="26" t="s">
        <v>94</v>
      </c>
      <c r="AB32" s="9"/>
      <c r="AC32" s="9"/>
    </row>
    <row r="33" spans="1:29" x14ac:dyDescent="0.2">
      <c r="A33" s="25" t="s">
        <v>95</v>
      </c>
      <c r="B33" s="153" t="s">
        <v>1</v>
      </c>
      <c r="C33" s="70">
        <v>51.2</v>
      </c>
      <c r="D33" s="73" t="s">
        <v>1</v>
      </c>
      <c r="E33" s="70">
        <v>57.5</v>
      </c>
      <c r="F33" s="74" t="s">
        <v>1</v>
      </c>
      <c r="G33" s="70">
        <v>62.1</v>
      </c>
      <c r="H33" s="73" t="s">
        <v>1</v>
      </c>
      <c r="I33" s="70">
        <v>73.599999999999994</v>
      </c>
      <c r="J33" s="74" t="s">
        <v>1</v>
      </c>
      <c r="K33" s="70">
        <v>82.4</v>
      </c>
      <c r="L33" s="73" t="s">
        <v>1</v>
      </c>
      <c r="M33" s="70">
        <v>85.2</v>
      </c>
      <c r="N33" s="74" t="s">
        <v>1</v>
      </c>
      <c r="O33" s="213">
        <v>32.9</v>
      </c>
      <c r="P33" s="73" t="s">
        <v>1</v>
      </c>
      <c r="Q33" s="302">
        <v>56.8</v>
      </c>
      <c r="R33" s="74" t="s">
        <v>1</v>
      </c>
      <c r="S33" s="213">
        <v>58.6</v>
      </c>
      <c r="T33" s="73" t="s">
        <v>1</v>
      </c>
      <c r="U33" s="213">
        <v>77.5</v>
      </c>
      <c r="V33" s="74" t="s">
        <v>1</v>
      </c>
      <c r="W33" s="213">
        <v>87.3</v>
      </c>
      <c r="X33" s="73" t="s">
        <v>1</v>
      </c>
      <c r="Y33" s="302">
        <v>91.2</v>
      </c>
      <c r="Z33" s="26" t="s">
        <v>96</v>
      </c>
      <c r="AB33" s="9"/>
      <c r="AC33" s="9"/>
    </row>
    <row r="34" spans="1:29" x14ac:dyDescent="0.2">
      <c r="A34" s="25" t="s">
        <v>97</v>
      </c>
      <c r="B34" s="153" t="s">
        <v>1</v>
      </c>
      <c r="C34" s="70">
        <v>32.200000000000003</v>
      </c>
      <c r="D34" s="73" t="s">
        <v>1</v>
      </c>
      <c r="E34" s="70">
        <v>67</v>
      </c>
      <c r="F34" s="74" t="s">
        <v>1</v>
      </c>
      <c r="G34" s="70">
        <v>43</v>
      </c>
      <c r="H34" s="73" t="s">
        <v>1</v>
      </c>
      <c r="I34" s="70">
        <v>71.8</v>
      </c>
      <c r="J34" s="74" t="s">
        <v>1</v>
      </c>
      <c r="K34" s="70">
        <v>74.400000000000006</v>
      </c>
      <c r="L34" s="73" t="s">
        <v>1</v>
      </c>
      <c r="M34" s="70">
        <v>86.1</v>
      </c>
      <c r="N34" s="74" t="s">
        <v>1</v>
      </c>
      <c r="O34" s="213">
        <v>28.2</v>
      </c>
      <c r="P34" s="73" t="s">
        <v>1</v>
      </c>
      <c r="Q34" s="302">
        <v>50</v>
      </c>
      <c r="R34" s="74" t="s">
        <v>1</v>
      </c>
      <c r="S34" s="213">
        <v>43.8</v>
      </c>
      <c r="T34" s="73" t="s">
        <v>1</v>
      </c>
      <c r="U34" s="213">
        <v>65.7</v>
      </c>
      <c r="V34" s="74" t="s">
        <v>1</v>
      </c>
      <c r="W34" s="213">
        <v>69.3</v>
      </c>
      <c r="X34" s="73" t="s">
        <v>1</v>
      </c>
      <c r="Y34" s="302">
        <v>82</v>
      </c>
      <c r="Z34" s="26" t="s">
        <v>98</v>
      </c>
      <c r="AB34" s="9"/>
      <c r="AC34" s="9"/>
    </row>
    <row r="35" spans="1:29" x14ac:dyDescent="0.2">
      <c r="A35" s="25" t="s">
        <v>99</v>
      </c>
      <c r="B35" s="153" t="s">
        <v>1</v>
      </c>
      <c r="C35" s="70">
        <v>18.5</v>
      </c>
      <c r="D35" s="73" t="s">
        <v>1</v>
      </c>
      <c r="E35" s="70">
        <v>16.2</v>
      </c>
      <c r="F35" s="74" t="s">
        <v>1</v>
      </c>
      <c r="G35" s="70">
        <v>59.9</v>
      </c>
      <c r="H35" s="73" t="s">
        <v>1</v>
      </c>
      <c r="I35" s="70">
        <v>70.3</v>
      </c>
      <c r="J35" s="74" t="s">
        <v>1</v>
      </c>
      <c r="K35" s="70">
        <v>82.1</v>
      </c>
      <c r="L35" s="73" t="s">
        <v>1</v>
      </c>
      <c r="M35" s="70">
        <v>87.5</v>
      </c>
      <c r="N35" s="74" t="s">
        <v>1</v>
      </c>
      <c r="O35" s="213">
        <v>17.399999999999999</v>
      </c>
      <c r="P35" s="73" t="s">
        <v>1</v>
      </c>
      <c r="Q35" s="302">
        <v>24.2</v>
      </c>
      <c r="R35" s="74" t="s">
        <v>1</v>
      </c>
      <c r="S35" s="213">
        <v>68</v>
      </c>
      <c r="T35" s="73" t="s">
        <v>1</v>
      </c>
      <c r="U35" s="213">
        <v>81</v>
      </c>
      <c r="V35" s="74" t="s">
        <v>1</v>
      </c>
      <c r="W35" s="213">
        <v>75.3</v>
      </c>
      <c r="X35" s="73" t="s">
        <v>1</v>
      </c>
      <c r="Y35" s="302">
        <v>88</v>
      </c>
      <c r="Z35" s="26" t="s">
        <v>100</v>
      </c>
      <c r="AB35" s="9"/>
      <c r="AC35" s="9"/>
    </row>
    <row r="36" spans="1:29" x14ac:dyDescent="0.2">
      <c r="A36" s="25" t="s">
        <v>101</v>
      </c>
      <c r="B36" s="153" t="s">
        <v>1</v>
      </c>
      <c r="C36" s="70">
        <v>36.9</v>
      </c>
      <c r="D36" s="73" t="s">
        <v>1</v>
      </c>
      <c r="E36" s="70">
        <v>43.3</v>
      </c>
      <c r="F36" s="74" t="s">
        <v>1</v>
      </c>
      <c r="G36" s="70">
        <v>64.8</v>
      </c>
      <c r="H36" s="73" t="s">
        <v>1</v>
      </c>
      <c r="I36" s="70">
        <v>73.400000000000006</v>
      </c>
      <c r="J36" s="74" t="s">
        <v>1</v>
      </c>
      <c r="K36" s="70">
        <v>85.7</v>
      </c>
      <c r="L36" s="73" t="s">
        <v>1</v>
      </c>
      <c r="M36" s="70">
        <v>85.9</v>
      </c>
      <c r="N36" s="74" t="s">
        <v>1</v>
      </c>
      <c r="O36" s="213">
        <v>30.5</v>
      </c>
      <c r="P36" s="73" t="s">
        <v>1</v>
      </c>
      <c r="Q36" s="302">
        <v>38.1</v>
      </c>
      <c r="R36" s="74" t="s">
        <v>1</v>
      </c>
      <c r="S36" s="213">
        <v>67.400000000000006</v>
      </c>
      <c r="T36" s="73" t="s">
        <v>1</v>
      </c>
      <c r="U36" s="213">
        <v>77.5</v>
      </c>
      <c r="V36" s="74" t="s">
        <v>1</v>
      </c>
      <c r="W36" s="213">
        <v>87.6</v>
      </c>
      <c r="X36" s="73" t="s">
        <v>1</v>
      </c>
      <c r="Y36" s="302">
        <v>92.1</v>
      </c>
      <c r="Z36" s="26" t="s">
        <v>102</v>
      </c>
      <c r="AB36" s="92"/>
      <c r="AC36" s="92"/>
    </row>
    <row r="37" spans="1:29" x14ac:dyDescent="0.2">
      <c r="A37" s="25" t="s">
        <v>103</v>
      </c>
      <c r="B37" s="153" t="s">
        <v>1</v>
      </c>
      <c r="C37" s="70">
        <v>32.299999999999997</v>
      </c>
      <c r="D37" s="73" t="s">
        <v>1</v>
      </c>
      <c r="E37" s="70">
        <v>70.900000000000006</v>
      </c>
      <c r="F37" s="74" t="s">
        <v>1</v>
      </c>
      <c r="G37" s="70">
        <v>43.7</v>
      </c>
      <c r="H37" s="73" t="s">
        <v>1</v>
      </c>
      <c r="I37" s="70">
        <v>66.099999999999994</v>
      </c>
      <c r="J37" s="74" t="s">
        <v>1</v>
      </c>
      <c r="K37" s="70">
        <v>67.7</v>
      </c>
      <c r="L37" s="73" t="s">
        <v>1</v>
      </c>
      <c r="M37" s="70">
        <v>82.4</v>
      </c>
      <c r="N37" s="74" t="s">
        <v>1</v>
      </c>
      <c r="O37" s="213">
        <v>42.3</v>
      </c>
      <c r="P37" s="73" t="s">
        <v>1</v>
      </c>
      <c r="Q37" s="302">
        <v>60.6</v>
      </c>
      <c r="R37" s="74" t="s">
        <v>1</v>
      </c>
      <c r="S37" s="213">
        <v>54.9</v>
      </c>
      <c r="T37" s="73" t="s">
        <v>1</v>
      </c>
      <c r="U37" s="213">
        <v>67.5</v>
      </c>
      <c r="V37" s="74" t="s">
        <v>1</v>
      </c>
      <c r="W37" s="213">
        <v>77.3</v>
      </c>
      <c r="X37" s="73" t="s">
        <v>1</v>
      </c>
      <c r="Y37" s="302">
        <v>83.9</v>
      </c>
      <c r="Z37" s="26" t="s">
        <v>104</v>
      </c>
      <c r="AB37" s="9"/>
      <c r="AC37" s="9"/>
    </row>
    <row r="38" spans="1:29" x14ac:dyDescent="0.2">
      <c r="A38" s="25" t="s">
        <v>105</v>
      </c>
      <c r="B38" s="153" t="s">
        <v>1</v>
      </c>
      <c r="C38" s="70">
        <v>52</v>
      </c>
      <c r="D38" s="73" t="s">
        <v>1</v>
      </c>
      <c r="E38" s="70">
        <v>58.7</v>
      </c>
      <c r="F38" s="74" t="s">
        <v>1</v>
      </c>
      <c r="G38" s="70">
        <v>75.3</v>
      </c>
      <c r="H38" s="73" t="s">
        <v>1</v>
      </c>
      <c r="I38" s="70">
        <v>79.5</v>
      </c>
      <c r="J38" s="74" t="s">
        <v>1</v>
      </c>
      <c r="K38" s="70">
        <v>82.7</v>
      </c>
      <c r="L38" s="73" t="s">
        <v>1</v>
      </c>
      <c r="M38" s="70">
        <v>82.8</v>
      </c>
      <c r="N38" s="74" t="s">
        <v>1</v>
      </c>
      <c r="O38" s="213">
        <v>39.4</v>
      </c>
      <c r="P38" s="73" t="s">
        <v>1</v>
      </c>
      <c r="Q38" s="302">
        <v>51.3</v>
      </c>
      <c r="R38" s="74" t="s">
        <v>1</v>
      </c>
      <c r="S38" s="213">
        <v>79.2</v>
      </c>
      <c r="T38" s="73" t="s">
        <v>1</v>
      </c>
      <c r="U38" s="213">
        <v>84.9</v>
      </c>
      <c r="V38" s="74" t="s">
        <v>1</v>
      </c>
      <c r="W38" s="213">
        <v>88.2</v>
      </c>
      <c r="X38" s="73" t="s">
        <v>1</v>
      </c>
      <c r="Y38" s="302">
        <v>89.6</v>
      </c>
      <c r="Z38" s="26" t="s">
        <v>106</v>
      </c>
      <c r="AB38" s="9"/>
      <c r="AC38" s="9"/>
    </row>
    <row r="39" spans="1:29" x14ac:dyDescent="0.2">
      <c r="A39" s="303"/>
      <c r="B39" s="304"/>
      <c r="C39" s="305"/>
      <c r="D39" s="306"/>
      <c r="E39" s="305"/>
      <c r="F39" s="306"/>
      <c r="G39" s="305"/>
      <c r="H39" s="306"/>
      <c r="I39" s="305"/>
      <c r="J39" s="306"/>
      <c r="K39" s="305"/>
      <c r="L39" s="306"/>
      <c r="M39" s="305"/>
      <c r="N39" s="307"/>
      <c r="O39" s="308"/>
      <c r="P39" s="307"/>
      <c r="Q39" s="308"/>
      <c r="R39" s="307"/>
      <c r="S39" s="308"/>
      <c r="T39" s="307"/>
      <c r="U39" s="308"/>
      <c r="V39" s="307"/>
      <c r="W39" s="308"/>
      <c r="X39" s="307"/>
      <c r="Y39" s="308"/>
      <c r="Z39" s="309"/>
    </row>
    <row r="40" spans="1:29" x14ac:dyDescent="0.2">
      <c r="A40" s="273" t="s">
        <v>467</v>
      </c>
      <c r="B40" s="304"/>
      <c r="C40" s="305"/>
      <c r="D40" s="306"/>
      <c r="E40" s="305"/>
      <c r="F40" s="306"/>
      <c r="G40" s="305"/>
      <c r="H40" s="306"/>
      <c r="I40" s="305"/>
      <c r="J40" s="306"/>
      <c r="K40" s="305"/>
      <c r="L40" s="306"/>
      <c r="M40" s="305"/>
      <c r="N40" s="307"/>
      <c r="O40" s="806" t="s">
        <v>468</v>
      </c>
      <c r="P40" s="310"/>
      <c r="Q40" s="311"/>
      <c r="R40" s="310"/>
      <c r="S40" s="311"/>
      <c r="T40" s="310"/>
      <c r="U40" s="311"/>
      <c r="V40" s="310"/>
      <c r="W40" s="311"/>
      <c r="X40" s="310"/>
      <c r="Y40" s="311"/>
      <c r="Z40" s="312"/>
    </row>
    <row r="41" spans="1:29" x14ac:dyDescent="0.2">
      <c r="A41" s="820" t="s">
        <v>469</v>
      </c>
      <c r="B41" s="93"/>
      <c r="C41" s="28"/>
      <c r="E41" s="28"/>
      <c r="G41" s="28"/>
      <c r="I41" s="28"/>
      <c r="K41" s="28"/>
      <c r="M41" s="28"/>
      <c r="O41" s="1115" t="s">
        <v>470</v>
      </c>
      <c r="P41" s="1115"/>
      <c r="Q41" s="1115"/>
      <c r="R41" s="1115"/>
      <c r="S41" s="1115"/>
      <c r="T41" s="1115"/>
      <c r="U41" s="1115"/>
      <c r="V41" s="1115"/>
      <c r="W41" s="1115"/>
      <c r="X41" s="1115"/>
      <c r="Y41" s="1115"/>
      <c r="Z41" s="1115"/>
    </row>
    <row r="42" spans="1:29" x14ac:dyDescent="0.2">
      <c r="A42" s="813" t="s">
        <v>471</v>
      </c>
      <c r="B42" s="93"/>
      <c r="C42" s="148"/>
      <c r="D42" s="299"/>
      <c r="E42" s="28"/>
      <c r="G42" s="28"/>
      <c r="I42" s="28"/>
      <c r="K42" s="102"/>
      <c r="M42" s="28"/>
      <c r="O42" s="1115" t="s">
        <v>472</v>
      </c>
      <c r="P42" s="1115"/>
      <c r="Q42" s="1115"/>
      <c r="R42" s="1115"/>
      <c r="S42" s="1115"/>
      <c r="T42" s="1115"/>
      <c r="U42" s="1115"/>
      <c r="V42" s="1115"/>
      <c r="W42" s="1115"/>
      <c r="X42" s="1115"/>
      <c r="Y42" s="1115"/>
      <c r="Z42" s="1115"/>
      <c r="AA42" s="91"/>
    </row>
    <row r="43" spans="1:29" x14ac:dyDescent="0.2">
      <c r="A43" s="313" t="s">
        <v>473</v>
      </c>
      <c r="B43" s="314"/>
      <c r="C43" s="1113" t="s">
        <v>474</v>
      </c>
      <c r="D43" s="1113"/>
      <c r="E43" s="1113"/>
      <c r="F43" s="1113"/>
      <c r="G43" s="1113"/>
      <c r="H43" s="1113"/>
      <c r="I43" s="1113"/>
      <c r="J43" s="1113"/>
      <c r="K43" s="1113"/>
      <c r="L43" s="1113"/>
      <c r="M43" s="1113"/>
      <c r="N43" s="315"/>
      <c r="O43" s="1114" t="s">
        <v>475</v>
      </c>
      <c r="P43" s="1114"/>
      <c r="Q43" s="1114"/>
      <c r="R43" s="1114"/>
      <c r="S43" s="1114"/>
      <c r="T43" s="1114"/>
      <c r="U43" s="1114"/>
      <c r="V43" s="1114"/>
      <c r="W43" s="1114"/>
      <c r="X43" s="1114"/>
      <c r="Y43" s="1114"/>
      <c r="Z43" s="1114"/>
      <c r="AA43" s="316"/>
    </row>
    <row r="44" spans="1:29" x14ac:dyDescent="0.2">
      <c r="A44" s="313" t="s">
        <v>476</v>
      </c>
      <c r="B44" s="314"/>
      <c r="C44" s="1116" t="s">
        <v>477</v>
      </c>
      <c r="D44" s="1116"/>
      <c r="E44" s="1116"/>
      <c r="F44" s="1116"/>
      <c r="G44" s="1116"/>
      <c r="H44" s="1116"/>
      <c r="I44" s="1116"/>
      <c r="J44" s="1116"/>
      <c r="K44" s="1116"/>
      <c r="L44" s="1116"/>
      <c r="M44" s="1116"/>
      <c r="O44" s="1114" t="s">
        <v>478</v>
      </c>
      <c r="P44" s="1114"/>
      <c r="Q44" s="1114"/>
      <c r="R44" s="1114"/>
      <c r="S44" s="1114"/>
      <c r="T44" s="1114"/>
      <c r="U44" s="1114"/>
      <c r="V44" s="1114"/>
      <c r="W44" s="1114"/>
      <c r="X44" s="1114"/>
      <c r="Y44" s="1114"/>
      <c r="Z44" s="1114"/>
      <c r="AA44" s="316"/>
    </row>
    <row r="45" spans="1:29" x14ac:dyDescent="0.2">
      <c r="A45" s="313" t="s">
        <v>479</v>
      </c>
      <c r="B45" s="314"/>
      <c r="C45" s="1113" t="s">
        <v>480</v>
      </c>
      <c r="D45" s="1113"/>
      <c r="E45" s="1113"/>
      <c r="F45" s="1113"/>
      <c r="G45" s="1113"/>
      <c r="H45" s="1113"/>
      <c r="I45" s="1113"/>
      <c r="J45" s="1113"/>
      <c r="K45" s="1113"/>
      <c r="L45" s="1113"/>
      <c r="M45" s="1113"/>
      <c r="O45" s="1114" t="s">
        <v>481</v>
      </c>
      <c r="P45" s="1114"/>
      <c r="Q45" s="1114"/>
      <c r="R45" s="1114"/>
      <c r="S45" s="1114"/>
      <c r="T45" s="1114"/>
      <c r="U45" s="1114"/>
      <c r="V45" s="1114"/>
      <c r="W45" s="1114"/>
      <c r="X45" s="1114"/>
      <c r="Y45" s="1114"/>
      <c r="Z45" s="1114"/>
      <c r="AA45" s="317"/>
    </row>
    <row r="46" spans="1:29" x14ac:dyDescent="0.2">
      <c r="A46" s="28" t="s">
        <v>107</v>
      </c>
      <c r="C46" s="110"/>
      <c r="E46" s="28"/>
      <c r="G46" s="101"/>
      <c r="I46" s="28"/>
      <c r="K46" s="102"/>
      <c r="M46" s="28"/>
      <c r="O46" s="1115" t="s">
        <v>108</v>
      </c>
      <c r="P46" s="1115"/>
      <c r="Q46" s="1115"/>
      <c r="R46" s="1115"/>
      <c r="S46" s="1115"/>
      <c r="T46" s="1115"/>
      <c r="U46" s="1115"/>
      <c r="V46" s="1115"/>
      <c r="W46" s="1115"/>
      <c r="X46" s="1115"/>
      <c r="Y46" s="1115"/>
      <c r="Z46" s="1115"/>
    </row>
  </sheetData>
  <mergeCells count="43">
    <mergeCell ref="B9:C9"/>
    <mergeCell ref="D9:E9"/>
    <mergeCell ref="F9:G9"/>
    <mergeCell ref="F8:I8"/>
    <mergeCell ref="V8:Y8"/>
    <mergeCell ref="X9:Y9"/>
    <mergeCell ref="R9:S9"/>
    <mergeCell ref="T9:U9"/>
    <mergeCell ref="L9:M9"/>
    <mergeCell ref="N9:O9"/>
    <mergeCell ref="P9:Q9"/>
    <mergeCell ref="P10:Q10"/>
    <mergeCell ref="J8:M8"/>
    <mergeCell ref="C45:M45"/>
    <mergeCell ref="O45:Z45"/>
    <mergeCell ref="O46:Z46"/>
    <mergeCell ref="O41:Z41"/>
    <mergeCell ref="O42:Z42"/>
    <mergeCell ref="C43:M43"/>
    <mergeCell ref="O43:Z43"/>
    <mergeCell ref="C44:M44"/>
    <mergeCell ref="O44:Z44"/>
    <mergeCell ref="V10:W10"/>
    <mergeCell ref="Z7:Z10"/>
    <mergeCell ref="B8:E8"/>
    <mergeCell ref="H9:I9"/>
    <mergeCell ref="J9:K9"/>
    <mergeCell ref="R10:S10"/>
    <mergeCell ref="T10:U10"/>
    <mergeCell ref="N8:Q8"/>
    <mergeCell ref="R8:U8"/>
    <mergeCell ref="A7:A10"/>
    <mergeCell ref="B7:M7"/>
    <mergeCell ref="N7:Y7"/>
    <mergeCell ref="V9:W9"/>
    <mergeCell ref="X10:Y10"/>
    <mergeCell ref="B10:C10"/>
    <mergeCell ref="D10:E10"/>
    <mergeCell ref="F10:G10"/>
    <mergeCell ref="H10:I10"/>
    <mergeCell ref="J10:K10"/>
    <mergeCell ref="L10:M10"/>
    <mergeCell ref="N10:O10"/>
  </mergeCells>
  <hyperlinks>
    <hyperlink ref="AB1" location="obsah!A1" display="Obsah"/>
  </hyperlink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workbookViewId="0"/>
  </sheetViews>
  <sheetFormatPr defaultColWidth="9.140625" defaultRowHeight="12.75" x14ac:dyDescent="0.2"/>
  <cols>
    <col min="1" max="1" width="12" style="19" customWidth="1"/>
    <col min="2" max="2" width="11.7109375" style="19" customWidth="1"/>
    <col min="3" max="3" width="10" style="19" customWidth="1"/>
    <col min="4" max="4" width="15.42578125" style="19" customWidth="1"/>
    <col min="5" max="5" width="11.7109375" style="19" customWidth="1"/>
    <col min="6" max="6" width="12.85546875" style="19" customWidth="1"/>
    <col min="7" max="7" width="13.140625" style="19" customWidth="1"/>
    <col min="8" max="10" width="12" style="19" customWidth="1"/>
    <col min="11" max="11" width="16" style="19" customWidth="1"/>
    <col min="12" max="12" width="10" style="19" customWidth="1"/>
    <col min="13" max="13" width="11.85546875" style="19" customWidth="1"/>
    <col min="14" max="14" width="13.140625" style="19" customWidth="1"/>
    <col min="15" max="16" width="12" style="19" customWidth="1"/>
    <col min="17" max="17" width="10" style="19" customWidth="1"/>
    <col min="18" max="18" width="15.42578125" style="19" customWidth="1"/>
    <col min="19" max="19" width="11.7109375" style="19" customWidth="1"/>
    <col min="20" max="20" width="12.42578125" style="19" customWidth="1"/>
    <col min="21" max="21" width="13.140625" style="19" customWidth="1"/>
    <col min="22" max="22" width="12" style="19" customWidth="1"/>
    <col min="23" max="24" width="11.85546875" style="19" customWidth="1"/>
    <col min="25" max="25" width="16" style="19" customWidth="1"/>
    <col min="26" max="26" width="10" style="19" customWidth="1"/>
    <col min="27" max="27" width="12" style="19" customWidth="1"/>
    <col min="28" max="28" width="13.140625" style="19" customWidth="1"/>
    <col min="29" max="16384" width="9.140625" style="19"/>
  </cols>
  <sheetData>
    <row r="1" spans="1:30" ht="15" customHeight="1" x14ac:dyDescent="0.2">
      <c r="A1" s="32" t="s">
        <v>22</v>
      </c>
      <c r="G1" s="1" t="s">
        <v>23</v>
      </c>
      <c r="H1" s="32" t="s">
        <v>22</v>
      </c>
      <c r="N1" s="1" t="s">
        <v>23</v>
      </c>
      <c r="O1" s="32" t="s">
        <v>22</v>
      </c>
      <c r="U1" s="1" t="s">
        <v>23</v>
      </c>
      <c r="V1" s="32" t="s">
        <v>22</v>
      </c>
      <c r="AB1" s="1" t="s">
        <v>23</v>
      </c>
      <c r="AD1" s="614" t="s">
        <v>806</v>
      </c>
    </row>
    <row r="2" spans="1:30" ht="9" customHeight="1" x14ac:dyDescent="0.2">
      <c r="A2" s="32"/>
      <c r="G2" s="1"/>
      <c r="H2" s="1"/>
      <c r="I2" s="1"/>
      <c r="J2" s="1"/>
      <c r="K2" s="1"/>
      <c r="L2" s="1"/>
      <c r="M2" s="1"/>
      <c r="N2" s="1"/>
      <c r="O2" s="32"/>
      <c r="AB2" s="1"/>
    </row>
    <row r="3" spans="1:30" ht="26.25" customHeight="1" x14ac:dyDescent="0.2">
      <c r="A3" s="988" t="s">
        <v>908</v>
      </c>
      <c r="B3" s="988"/>
      <c r="C3" s="988"/>
      <c r="D3" s="988"/>
      <c r="E3" s="988"/>
      <c r="F3" s="988"/>
      <c r="G3" s="988"/>
      <c r="H3" s="988" t="s">
        <v>908</v>
      </c>
      <c r="I3" s="988"/>
      <c r="J3" s="988"/>
      <c r="K3" s="988"/>
      <c r="L3" s="988"/>
      <c r="M3" s="988"/>
      <c r="N3" s="988"/>
      <c r="O3" s="988" t="s">
        <v>908</v>
      </c>
      <c r="P3" s="988"/>
      <c r="Q3" s="988"/>
      <c r="R3" s="988"/>
      <c r="S3" s="988"/>
      <c r="T3" s="988"/>
      <c r="U3" s="988"/>
      <c r="V3" s="988" t="s">
        <v>908</v>
      </c>
      <c r="W3" s="988"/>
      <c r="X3" s="988"/>
      <c r="Y3" s="988"/>
      <c r="Z3" s="988"/>
      <c r="AA3" s="988"/>
      <c r="AB3" s="988"/>
    </row>
    <row r="4" spans="1:30" ht="26.25" customHeight="1" x14ac:dyDescent="0.2">
      <c r="A4" s="1106" t="s">
        <v>909</v>
      </c>
      <c r="B4" s="1106"/>
      <c r="C4" s="1106"/>
      <c r="D4" s="1106"/>
      <c r="E4" s="1106"/>
      <c r="F4" s="1106"/>
      <c r="G4" s="1106"/>
      <c r="H4" s="1106" t="s">
        <v>909</v>
      </c>
      <c r="I4" s="1106"/>
      <c r="J4" s="1106"/>
      <c r="K4" s="1106"/>
      <c r="L4" s="1106"/>
      <c r="M4" s="1106"/>
      <c r="N4" s="1106"/>
      <c r="O4" s="1106" t="s">
        <v>909</v>
      </c>
      <c r="P4" s="1106"/>
      <c r="Q4" s="1106"/>
      <c r="R4" s="1106"/>
      <c r="S4" s="1106"/>
      <c r="T4" s="1106"/>
      <c r="U4" s="1106"/>
      <c r="V4" s="1106" t="s">
        <v>909</v>
      </c>
      <c r="W4" s="1106"/>
      <c r="X4" s="1106"/>
      <c r="Y4" s="1106"/>
      <c r="Z4" s="1106"/>
      <c r="AA4" s="1106"/>
      <c r="AB4" s="1106"/>
    </row>
    <row r="5" spans="1:30" ht="15" customHeight="1" x14ac:dyDescent="0.2">
      <c r="A5" s="273" t="s">
        <v>997</v>
      </c>
      <c r="B5" s="273"/>
      <c r="C5" s="815"/>
      <c r="D5" s="815"/>
      <c r="E5" s="815"/>
      <c r="F5" s="815"/>
      <c r="G5" s="367" t="s">
        <v>996</v>
      </c>
      <c r="H5" s="273" t="s">
        <v>997</v>
      </c>
      <c r="I5" s="273"/>
      <c r="J5" s="815"/>
      <c r="K5" s="815"/>
      <c r="L5" s="815"/>
      <c r="M5" s="815"/>
      <c r="N5" s="367" t="s">
        <v>996</v>
      </c>
      <c r="O5" s="273" t="s">
        <v>997</v>
      </c>
      <c r="P5" s="273"/>
      <c r="Q5" s="815"/>
      <c r="R5" s="815"/>
      <c r="S5" s="815"/>
      <c r="T5" s="815"/>
      <c r="U5" s="367" t="s">
        <v>996</v>
      </c>
      <c r="V5" s="273" t="s">
        <v>997</v>
      </c>
      <c r="W5" s="273"/>
      <c r="X5" s="815"/>
      <c r="Y5" s="815"/>
      <c r="Z5" s="815"/>
      <c r="AA5" s="815"/>
      <c r="AB5" s="367" t="s">
        <v>996</v>
      </c>
    </row>
    <row r="6" spans="1:30" ht="15" customHeight="1" x14ac:dyDescent="0.2">
      <c r="B6" s="273"/>
      <c r="C6" s="273"/>
      <c r="D6" s="273"/>
      <c r="E6" s="273"/>
      <c r="F6" s="273"/>
      <c r="H6" s="28" t="s">
        <v>482</v>
      </c>
      <c r="I6" s="273"/>
      <c r="J6" s="273"/>
      <c r="K6" s="273"/>
      <c r="L6" s="273"/>
      <c r="M6" s="273"/>
      <c r="N6" s="218" t="s">
        <v>483</v>
      </c>
      <c r="O6" s="28" t="s">
        <v>484</v>
      </c>
      <c r="P6" s="273"/>
      <c r="Q6" s="273"/>
      <c r="R6" s="273"/>
      <c r="S6" s="273"/>
      <c r="T6" s="273"/>
      <c r="U6" s="218" t="s">
        <v>483</v>
      </c>
      <c r="V6" s="811" t="s">
        <v>206</v>
      </c>
      <c r="W6" s="273"/>
      <c r="X6" s="273"/>
      <c r="Y6" s="273"/>
      <c r="Z6" s="273"/>
      <c r="AA6" s="273"/>
      <c r="AB6" s="367" t="s">
        <v>844</v>
      </c>
    </row>
    <row r="7" spans="1:30" ht="15" customHeight="1" thickBot="1" x14ac:dyDescent="0.25">
      <c r="A7" s="811" t="s">
        <v>485</v>
      </c>
      <c r="B7" s="811"/>
      <c r="C7" s="811"/>
      <c r="D7" s="811"/>
      <c r="E7" s="811"/>
      <c r="F7" s="811"/>
      <c r="G7" s="817" t="s">
        <v>486</v>
      </c>
      <c r="H7" s="811" t="s">
        <v>485</v>
      </c>
      <c r="N7" s="817" t="s">
        <v>486</v>
      </c>
      <c r="O7" s="811" t="s">
        <v>485</v>
      </c>
      <c r="P7" s="92"/>
      <c r="Q7" s="92"/>
      <c r="R7" s="92"/>
      <c r="S7" s="92"/>
      <c r="T7" s="92"/>
      <c r="U7" s="817" t="s">
        <v>487</v>
      </c>
      <c r="V7" s="811" t="s">
        <v>485</v>
      </c>
      <c r="W7" s="92"/>
      <c r="X7" s="92"/>
      <c r="Y7" s="92"/>
      <c r="Z7" s="92"/>
      <c r="AA7" s="92"/>
      <c r="AB7" s="817" t="s">
        <v>487</v>
      </c>
    </row>
    <row r="8" spans="1:30" ht="14.25" customHeight="1" x14ac:dyDescent="0.2">
      <c r="A8" s="971" t="s">
        <v>14</v>
      </c>
      <c r="B8" s="1054" t="s">
        <v>488</v>
      </c>
      <c r="C8" s="1054"/>
      <c r="D8" s="1054"/>
      <c r="E8" s="1054"/>
      <c r="F8" s="1054"/>
      <c r="G8" s="978" t="s">
        <v>15</v>
      </c>
      <c r="H8" s="971" t="s">
        <v>14</v>
      </c>
      <c r="I8" s="974" t="s">
        <v>488</v>
      </c>
      <c r="J8" s="977"/>
      <c r="K8" s="977"/>
      <c r="L8" s="977"/>
      <c r="M8" s="971"/>
      <c r="N8" s="1117" t="s">
        <v>15</v>
      </c>
      <c r="O8" s="971" t="s">
        <v>14</v>
      </c>
      <c r="P8" s="1054" t="s">
        <v>489</v>
      </c>
      <c r="Q8" s="1054"/>
      <c r="R8" s="1054"/>
      <c r="S8" s="1054"/>
      <c r="T8" s="1054"/>
      <c r="U8" s="978" t="s">
        <v>15</v>
      </c>
      <c r="V8" s="971" t="s">
        <v>14</v>
      </c>
      <c r="W8" s="1111" t="s">
        <v>489</v>
      </c>
      <c r="X8" s="1054"/>
      <c r="Y8" s="1054"/>
      <c r="Z8" s="1054"/>
      <c r="AA8" s="1112"/>
      <c r="AB8" s="1117" t="s">
        <v>15</v>
      </c>
    </row>
    <row r="9" spans="1:30" ht="14.25" customHeight="1" x14ac:dyDescent="0.2">
      <c r="A9" s="972"/>
      <c r="B9" s="1033" t="s">
        <v>490</v>
      </c>
      <c r="C9" s="1034"/>
      <c r="D9" s="1034"/>
      <c r="E9" s="1034"/>
      <c r="F9" s="1035"/>
      <c r="G9" s="979"/>
      <c r="H9" s="972"/>
      <c r="I9" s="981" t="s">
        <v>490</v>
      </c>
      <c r="J9" s="982"/>
      <c r="K9" s="982"/>
      <c r="L9" s="982"/>
      <c r="M9" s="983"/>
      <c r="N9" s="1118"/>
      <c r="O9" s="972"/>
      <c r="P9" s="1033" t="s">
        <v>491</v>
      </c>
      <c r="Q9" s="1034"/>
      <c r="R9" s="1034"/>
      <c r="S9" s="1034"/>
      <c r="T9" s="1035"/>
      <c r="U9" s="979"/>
      <c r="V9" s="972"/>
      <c r="W9" s="1033" t="s">
        <v>491</v>
      </c>
      <c r="X9" s="1034"/>
      <c r="Y9" s="1034"/>
      <c r="Z9" s="1034"/>
      <c r="AA9" s="1035"/>
      <c r="AB9" s="1118"/>
    </row>
    <row r="10" spans="1:30" ht="49.5" customHeight="1" x14ac:dyDescent="0.2">
      <c r="A10" s="972"/>
      <c r="B10" s="816" t="s">
        <v>492</v>
      </c>
      <c r="C10" s="816" t="s">
        <v>493</v>
      </c>
      <c r="D10" s="816" t="s">
        <v>494</v>
      </c>
      <c r="E10" s="816" t="s">
        <v>495</v>
      </c>
      <c r="F10" s="816" t="s">
        <v>496</v>
      </c>
      <c r="G10" s="979"/>
      <c r="H10" s="972"/>
      <c r="I10" s="790" t="s">
        <v>497</v>
      </c>
      <c r="J10" s="816" t="s">
        <v>498</v>
      </c>
      <c r="K10" s="816" t="s">
        <v>499</v>
      </c>
      <c r="L10" s="816" t="s">
        <v>500</v>
      </c>
      <c r="M10" s="816" t="s">
        <v>501</v>
      </c>
      <c r="N10" s="1118"/>
      <c r="O10" s="972"/>
      <c r="P10" s="816" t="s">
        <v>492</v>
      </c>
      <c r="Q10" s="816" t="s">
        <v>493</v>
      </c>
      <c r="R10" s="816" t="s">
        <v>494</v>
      </c>
      <c r="S10" s="816" t="s">
        <v>495</v>
      </c>
      <c r="T10" s="816" t="s">
        <v>496</v>
      </c>
      <c r="U10" s="979"/>
      <c r="V10" s="972"/>
      <c r="W10" s="790" t="s">
        <v>497</v>
      </c>
      <c r="X10" s="816" t="s">
        <v>498</v>
      </c>
      <c r="Y10" s="816" t="s">
        <v>499</v>
      </c>
      <c r="Z10" s="816" t="s">
        <v>500</v>
      </c>
      <c r="AA10" s="816" t="s">
        <v>501</v>
      </c>
      <c r="AB10" s="1118"/>
    </row>
    <row r="11" spans="1:30" ht="51.75" customHeight="1" thickBot="1" x14ac:dyDescent="0.25">
      <c r="A11" s="973"/>
      <c r="B11" s="243" t="s">
        <v>221</v>
      </c>
      <c r="C11" s="243" t="s">
        <v>227</v>
      </c>
      <c r="D11" s="243" t="s">
        <v>502</v>
      </c>
      <c r="E11" s="243" t="s">
        <v>503</v>
      </c>
      <c r="F11" s="243" t="s">
        <v>504</v>
      </c>
      <c r="G11" s="980"/>
      <c r="H11" s="973"/>
      <c r="I11" s="804" t="s">
        <v>505</v>
      </c>
      <c r="J11" s="243" t="s">
        <v>506</v>
      </c>
      <c r="K11" s="243" t="s">
        <v>507</v>
      </c>
      <c r="L11" s="243" t="s">
        <v>247</v>
      </c>
      <c r="M11" s="243" t="s">
        <v>508</v>
      </c>
      <c r="N11" s="1102"/>
      <c r="O11" s="973"/>
      <c r="P11" s="243" t="s">
        <v>221</v>
      </c>
      <c r="Q11" s="243" t="s">
        <v>227</v>
      </c>
      <c r="R11" s="243" t="s">
        <v>502</v>
      </c>
      <c r="S11" s="243" t="s">
        <v>503</v>
      </c>
      <c r="T11" s="243" t="s">
        <v>504</v>
      </c>
      <c r="U11" s="980"/>
      <c r="V11" s="973"/>
      <c r="W11" s="804" t="s">
        <v>505</v>
      </c>
      <c r="X11" s="243" t="s">
        <v>506</v>
      </c>
      <c r="Y11" s="243" t="s">
        <v>507</v>
      </c>
      <c r="Z11" s="243" t="s">
        <v>247</v>
      </c>
      <c r="AA11" s="243" t="s">
        <v>508</v>
      </c>
      <c r="AB11" s="1102"/>
    </row>
    <row r="12" spans="1:30" ht="16.5" customHeight="1" x14ac:dyDescent="0.2">
      <c r="A12" s="595" t="s">
        <v>19</v>
      </c>
      <c r="B12" s="24">
        <v>10.603895402089295</v>
      </c>
      <c r="C12" s="24">
        <v>1.5118946116988701</v>
      </c>
      <c r="D12" s="24">
        <v>14.485869587763359</v>
      </c>
      <c r="E12" s="24">
        <v>2.5833976526277751</v>
      </c>
      <c r="F12" s="24">
        <v>5.1637385467078163</v>
      </c>
      <c r="G12" s="318" t="s">
        <v>0</v>
      </c>
      <c r="H12" s="76" t="s">
        <v>19</v>
      </c>
      <c r="I12" s="24">
        <v>6.146486419804301</v>
      </c>
      <c r="J12" s="24">
        <v>4.2837195948048201</v>
      </c>
      <c r="K12" s="24">
        <v>7.5729009621147521</v>
      </c>
      <c r="L12" s="24">
        <v>11.616337501078053</v>
      </c>
      <c r="M12" s="24">
        <v>18.601139952598409</v>
      </c>
      <c r="N12" s="318" t="s">
        <v>0</v>
      </c>
      <c r="O12" s="76" t="s">
        <v>19</v>
      </c>
      <c r="P12" s="24">
        <v>20.76693061893727</v>
      </c>
      <c r="Q12" s="24">
        <v>11.349378977646985</v>
      </c>
      <c r="R12" s="24">
        <v>12.821161674319862</v>
      </c>
      <c r="S12" s="24">
        <v>7.7093966060571599</v>
      </c>
      <c r="T12" s="24">
        <v>3.9528392639664873</v>
      </c>
      <c r="U12" s="318" t="s">
        <v>0</v>
      </c>
      <c r="V12" s="76" t="s">
        <v>19</v>
      </c>
      <c r="W12" s="24">
        <v>5.3912606682683872</v>
      </c>
      <c r="X12" s="24">
        <v>3.9011861266307464</v>
      </c>
      <c r="Y12" s="24">
        <v>6.6813570084777494</v>
      </c>
      <c r="Z12" s="24">
        <v>3.7787350194054681</v>
      </c>
      <c r="AA12" s="24">
        <v>4.388526369163551</v>
      </c>
      <c r="AB12" s="318" t="s">
        <v>0</v>
      </c>
    </row>
    <row r="13" spans="1:30" ht="13.5" customHeight="1" x14ac:dyDescent="0.2">
      <c r="A13" s="13" t="s">
        <v>52</v>
      </c>
      <c r="B13" s="27">
        <v>6.4406779661016946</v>
      </c>
      <c r="C13" s="27">
        <v>1.5447328899377817</v>
      </c>
      <c r="D13" s="27">
        <v>11.36236859043124</v>
      </c>
      <c r="E13" s="27">
        <v>2.5101909461488949</v>
      </c>
      <c r="F13" s="27">
        <v>3.6859043123793178</v>
      </c>
      <c r="G13" s="26" t="s">
        <v>53</v>
      </c>
      <c r="H13" s="13" t="s">
        <v>52</v>
      </c>
      <c r="I13" s="27">
        <v>6.1531860115854968</v>
      </c>
      <c r="J13" s="27">
        <v>6.9470070800257453</v>
      </c>
      <c r="K13" s="27">
        <v>9.4271615533147397</v>
      </c>
      <c r="L13" s="27">
        <v>14.477579918472431</v>
      </c>
      <c r="M13" s="27">
        <v>23.797468354430382</v>
      </c>
      <c r="N13" s="26" t="s">
        <v>53</v>
      </c>
      <c r="O13" s="13" t="s">
        <v>52</v>
      </c>
      <c r="P13" s="27">
        <v>15.913214685557655</v>
      </c>
      <c r="Q13" s="27">
        <v>10.46210863606532</v>
      </c>
      <c r="R13" s="27">
        <v>13.230127784426513</v>
      </c>
      <c r="S13" s="27">
        <v>8.3079180017758549</v>
      </c>
      <c r="T13" s="27">
        <v>3.6713894143535493</v>
      </c>
      <c r="U13" s="26" t="s">
        <v>53</v>
      </c>
      <c r="V13" s="13" t="s">
        <v>52</v>
      </c>
      <c r="W13" s="27">
        <v>6.6710419642512448</v>
      </c>
      <c r="X13" s="27">
        <v>4.8990464424970082</v>
      </c>
      <c r="Y13" s="27">
        <v>7.9566073427788275</v>
      </c>
      <c r="Z13" s="27">
        <v>5.4742693896459871</v>
      </c>
      <c r="AA13" s="27">
        <v>5.9105122958730636</v>
      </c>
      <c r="AB13" s="821" t="s">
        <v>53</v>
      </c>
    </row>
    <row r="14" spans="1:30" ht="13.5" customHeight="1" x14ac:dyDescent="0.2">
      <c r="A14" s="13" t="s">
        <v>54</v>
      </c>
      <c r="B14" s="27">
        <v>18.798463150541391</v>
      </c>
      <c r="C14" s="27">
        <v>1.4739783443939924</v>
      </c>
      <c r="D14" s="27">
        <v>20.167656304575619</v>
      </c>
      <c r="E14" s="27">
        <v>2.8501571777855395</v>
      </c>
      <c r="F14" s="27">
        <v>6.4966818023052735</v>
      </c>
      <c r="G14" s="26" t="s">
        <v>56</v>
      </c>
      <c r="H14" s="13" t="s">
        <v>54</v>
      </c>
      <c r="I14" s="27">
        <v>4.9179182675515198</v>
      </c>
      <c r="J14" s="27">
        <v>2.4869018512050296</v>
      </c>
      <c r="K14" s="27">
        <v>7.1882640586797066</v>
      </c>
      <c r="L14" s="27">
        <v>9.4376528117359406</v>
      </c>
      <c r="M14" s="27">
        <v>9.0185120502968914</v>
      </c>
      <c r="N14" s="26" t="s">
        <v>56</v>
      </c>
      <c r="O14" s="13" t="s">
        <v>54</v>
      </c>
      <c r="P14" s="27">
        <v>18.060180046861511</v>
      </c>
      <c r="Q14" s="27">
        <v>15.217659390800348</v>
      </c>
      <c r="R14" s="27">
        <v>14.477740781847331</v>
      </c>
      <c r="S14" s="27">
        <v>10.420520409421631</v>
      </c>
      <c r="T14" s="27">
        <v>3.0398322851153039</v>
      </c>
      <c r="U14" s="26" t="s">
        <v>56</v>
      </c>
      <c r="V14" s="13" t="s">
        <v>54</v>
      </c>
      <c r="W14" s="27">
        <v>2.6513750154149709</v>
      </c>
      <c r="X14" s="27">
        <v>3.8969046738192135</v>
      </c>
      <c r="Y14" s="27">
        <v>6.4681218399309417</v>
      </c>
      <c r="Z14" s="27">
        <v>1.8128005919348871</v>
      </c>
      <c r="AA14" s="27">
        <v>2.0224441978049077</v>
      </c>
      <c r="AB14" s="821" t="s">
        <v>56</v>
      </c>
    </row>
    <row r="15" spans="1:30" ht="13.5" customHeight="1" x14ac:dyDescent="0.2">
      <c r="A15" s="75" t="s">
        <v>57</v>
      </c>
      <c r="B15" s="24">
        <v>19.680683606926021</v>
      </c>
      <c r="C15" s="24">
        <v>1.4976388576568471</v>
      </c>
      <c r="D15" s="24">
        <v>14.058916123229146</v>
      </c>
      <c r="E15" s="24">
        <v>3.4720035979311898</v>
      </c>
      <c r="F15" s="24">
        <v>4.142118281987857</v>
      </c>
      <c r="G15" s="34" t="s">
        <v>58</v>
      </c>
      <c r="H15" s="75" t="s">
        <v>57</v>
      </c>
      <c r="I15" s="24">
        <v>5.518326961996852</v>
      </c>
      <c r="J15" s="24">
        <v>2.3791319991005171</v>
      </c>
      <c r="K15" s="24">
        <v>7.6276141218799189</v>
      </c>
      <c r="L15" s="24">
        <v>13.159433325837643</v>
      </c>
      <c r="M15" s="24">
        <v>13.843040251855184</v>
      </c>
      <c r="N15" s="34" t="s">
        <v>58</v>
      </c>
      <c r="O15" s="75" t="s">
        <v>57</v>
      </c>
      <c r="P15" s="24">
        <v>31.698949324565795</v>
      </c>
      <c r="Q15" s="24">
        <v>13.040526052462297</v>
      </c>
      <c r="R15" s="24">
        <v>9.1487384747337579</v>
      </c>
      <c r="S15" s="24">
        <v>8.4697305410621126</v>
      </c>
      <c r="T15" s="24">
        <v>2.3622328639839898</v>
      </c>
      <c r="U15" s="34" t="s">
        <v>58</v>
      </c>
      <c r="V15" s="75" t="s">
        <v>57</v>
      </c>
      <c r="W15" s="24">
        <v>4.4671574583660929</v>
      </c>
      <c r="X15" s="24">
        <v>2.0084339932813955</v>
      </c>
      <c r="Y15" s="24">
        <v>5.7679937102422993</v>
      </c>
      <c r="Z15" s="24">
        <v>2.3622328639839898</v>
      </c>
      <c r="AA15" s="24">
        <v>2.8589807733542996</v>
      </c>
      <c r="AB15" s="797" t="s">
        <v>58</v>
      </c>
    </row>
    <row r="16" spans="1:30" ht="13.5" customHeight="1" x14ac:dyDescent="0.2">
      <c r="A16" s="13" t="s">
        <v>59</v>
      </c>
      <c r="B16" s="27">
        <v>7.1998838728407604</v>
      </c>
      <c r="C16" s="27">
        <v>1.4588474379445495</v>
      </c>
      <c r="D16" s="27">
        <v>13.993322688343737</v>
      </c>
      <c r="E16" s="27">
        <v>1.8290027580200319</v>
      </c>
      <c r="F16" s="27">
        <v>4.0717085208303097</v>
      </c>
      <c r="G16" s="26" t="s">
        <v>60</v>
      </c>
      <c r="H16" s="13" t="s">
        <v>59</v>
      </c>
      <c r="I16" s="27">
        <v>5.4870082740600958</v>
      </c>
      <c r="J16" s="27">
        <v>3.9120336768761796</v>
      </c>
      <c r="K16" s="27">
        <v>6.2926404412832051</v>
      </c>
      <c r="L16" s="27">
        <v>10.719988387284076</v>
      </c>
      <c r="M16" s="27">
        <v>31.477718101320946</v>
      </c>
      <c r="N16" s="26" t="s">
        <v>60</v>
      </c>
      <c r="O16" s="13" t="s">
        <v>59</v>
      </c>
      <c r="P16" s="27">
        <v>15.117061356297093</v>
      </c>
      <c r="Q16" s="27">
        <v>11.167922497308934</v>
      </c>
      <c r="R16" s="27">
        <v>16.819160387513456</v>
      </c>
      <c r="S16" s="27">
        <v>6.1961786867599562</v>
      </c>
      <c r="T16" s="27">
        <v>3.4311087190527445</v>
      </c>
      <c r="U16" s="26" t="s">
        <v>60</v>
      </c>
      <c r="V16" s="13" t="s">
        <v>59</v>
      </c>
      <c r="W16" s="27">
        <v>5.6445102260495155</v>
      </c>
      <c r="X16" s="27">
        <v>3.6127556512378902</v>
      </c>
      <c r="Y16" s="27">
        <v>4.6420882669537127</v>
      </c>
      <c r="Z16" s="27">
        <v>6.8756727664154997</v>
      </c>
      <c r="AA16" s="27">
        <v>6.5594725511302467</v>
      </c>
      <c r="AB16" s="821" t="s">
        <v>60</v>
      </c>
    </row>
    <row r="17" spans="1:28" ht="13.5" customHeight="1" x14ac:dyDescent="0.2">
      <c r="A17" s="13" t="s">
        <v>61</v>
      </c>
      <c r="B17" s="27">
        <v>14.075024046168643</v>
      </c>
      <c r="C17" s="27">
        <v>1.6992625841615903</v>
      </c>
      <c r="D17" s="27">
        <v>15.453671048412954</v>
      </c>
      <c r="E17" s="27">
        <v>3.2702789355562678</v>
      </c>
      <c r="F17" s="27">
        <v>4.8092337287592182</v>
      </c>
      <c r="G17" s="26" t="s">
        <v>62</v>
      </c>
      <c r="H17" s="13" t="s">
        <v>61</v>
      </c>
      <c r="I17" s="27">
        <v>4.8733568451426743</v>
      </c>
      <c r="J17" s="27">
        <v>3.2702789355562678</v>
      </c>
      <c r="K17" s="27">
        <v>6.9252965694132751</v>
      </c>
      <c r="L17" s="27">
        <v>15.710163513946778</v>
      </c>
      <c r="M17" s="27">
        <v>11.76659185636422</v>
      </c>
      <c r="N17" s="26" t="s">
        <v>62</v>
      </c>
      <c r="O17" s="13" t="s">
        <v>61</v>
      </c>
      <c r="P17" s="27">
        <v>22.735674676524951</v>
      </c>
      <c r="Q17" s="27">
        <v>15.742452248921749</v>
      </c>
      <c r="R17" s="27">
        <v>11.46025878003697</v>
      </c>
      <c r="S17" s="27">
        <v>11.244608749229821</v>
      </c>
      <c r="T17" s="27">
        <v>1.7252002464571778</v>
      </c>
      <c r="U17" s="26" t="s">
        <v>62</v>
      </c>
      <c r="V17" s="13" t="s">
        <v>61</v>
      </c>
      <c r="W17" s="27">
        <v>3.512014787430684</v>
      </c>
      <c r="X17" s="27">
        <v>2.7418361059765863</v>
      </c>
      <c r="Y17" s="27">
        <v>5.6993222427603198</v>
      </c>
      <c r="Z17" s="27">
        <v>3.0499075785582255</v>
      </c>
      <c r="AA17" s="27">
        <v>1.5403573629081946</v>
      </c>
      <c r="AB17" s="821" t="s">
        <v>62</v>
      </c>
    </row>
    <row r="18" spans="1:28" ht="13.5" customHeight="1" x14ac:dyDescent="0.2">
      <c r="A18" s="13" t="s">
        <v>63</v>
      </c>
      <c r="B18" s="27">
        <v>7.4269053211306391</v>
      </c>
      <c r="C18" s="27">
        <v>1.5226370778326719</v>
      </c>
      <c r="D18" s="27">
        <v>10.536972543937798</v>
      </c>
      <c r="E18" s="27">
        <v>2.2272616829999188</v>
      </c>
      <c r="F18" s="27">
        <v>5.1024540374179956</v>
      </c>
      <c r="G18" s="26" t="s">
        <v>64</v>
      </c>
      <c r="H18" s="13" t="s">
        <v>63</v>
      </c>
      <c r="I18" s="27">
        <v>7.0543451850651975</v>
      </c>
      <c r="J18" s="27">
        <v>5.2887341054507164</v>
      </c>
      <c r="K18" s="27">
        <v>5.5965011743743416</v>
      </c>
      <c r="L18" s="27">
        <v>10.067222807159633</v>
      </c>
      <c r="M18" s="27">
        <v>27.690937069733536</v>
      </c>
      <c r="N18" s="26" t="s">
        <v>64</v>
      </c>
      <c r="O18" s="13" t="s">
        <v>63</v>
      </c>
      <c r="P18" s="27">
        <v>18.25150998915905</v>
      </c>
      <c r="Q18" s="27">
        <v>12.288988694440141</v>
      </c>
      <c r="R18" s="27">
        <v>11.684993030819266</v>
      </c>
      <c r="S18" s="27">
        <v>7.9680966393061796</v>
      </c>
      <c r="T18" s="27">
        <v>2.6715192814000308</v>
      </c>
      <c r="U18" s="26" t="s">
        <v>64</v>
      </c>
      <c r="V18" s="13" t="s">
        <v>63</v>
      </c>
      <c r="W18" s="27">
        <v>7.5344587269629848</v>
      </c>
      <c r="X18" s="27">
        <v>5.4669351091838303</v>
      </c>
      <c r="Y18" s="27">
        <v>3.9724330184296108</v>
      </c>
      <c r="Z18" s="27">
        <v>4.2821743843890347</v>
      </c>
      <c r="AA18" s="27">
        <v>4.6538640235403435</v>
      </c>
      <c r="AB18" s="821" t="s">
        <v>64</v>
      </c>
    </row>
    <row r="19" spans="1:28" ht="13.5" customHeight="1" x14ac:dyDescent="0.2">
      <c r="A19" s="13" t="s">
        <v>981</v>
      </c>
      <c r="B19" s="27">
        <v>7.099355803267156</v>
      </c>
      <c r="C19" s="27">
        <v>1.706864835946031</v>
      </c>
      <c r="D19" s="27">
        <v>12.458134541110599</v>
      </c>
      <c r="E19" s="27">
        <v>2.7915191756627018</v>
      </c>
      <c r="F19" s="27">
        <v>4.0139539315055446</v>
      </c>
      <c r="G19" s="26" t="s">
        <v>982</v>
      </c>
      <c r="H19" s="13" t="s">
        <v>981</v>
      </c>
      <c r="I19" s="27">
        <v>6.4075222244208456</v>
      </c>
      <c r="J19" s="27">
        <v>4.1348782328928761</v>
      </c>
      <c r="K19" s="27">
        <v>8.7365975565962373</v>
      </c>
      <c r="L19" s="27">
        <v>10.631078278331097</v>
      </c>
      <c r="M19" s="27">
        <v>22.701522180448372</v>
      </c>
      <c r="N19" s="26" t="s">
        <v>982</v>
      </c>
      <c r="O19" s="13" t="s">
        <v>981</v>
      </c>
      <c r="P19" s="27">
        <v>14.86246171651165</v>
      </c>
      <c r="Q19" s="27">
        <v>11.195009385629403</v>
      </c>
      <c r="R19" s="27">
        <v>13.801815025475278</v>
      </c>
      <c r="S19" s="27">
        <v>7.3504297630304984</v>
      </c>
      <c r="T19" s="27">
        <v>4.1092120305421078</v>
      </c>
      <c r="U19" s="26" t="s">
        <v>982</v>
      </c>
      <c r="V19" s="13" t="s">
        <v>981</v>
      </c>
      <c r="W19" s="27">
        <v>6.5431244971984253</v>
      </c>
      <c r="X19" s="27">
        <v>4.3830183619606791</v>
      </c>
      <c r="Y19" s="27">
        <v>7.7823098527938122</v>
      </c>
      <c r="Z19" s="27">
        <v>4.6843464638053431</v>
      </c>
      <c r="AA19" s="27">
        <v>5.4888289839526907</v>
      </c>
      <c r="AB19" s="26" t="s">
        <v>982</v>
      </c>
    </row>
    <row r="20" spans="1:28" ht="13.5" customHeight="1" x14ac:dyDescent="0.2">
      <c r="A20" s="13" t="s">
        <v>67</v>
      </c>
      <c r="B20" s="27">
        <v>13.773998196108749</v>
      </c>
      <c r="C20" s="27">
        <v>1.0436799381522999</v>
      </c>
      <c r="D20" s="27">
        <v>17.201391573250866</v>
      </c>
      <c r="E20" s="27">
        <v>2.3064038139415022</v>
      </c>
      <c r="F20" s="27">
        <v>6.7645921917278695</v>
      </c>
      <c r="G20" s="26" t="s">
        <v>68</v>
      </c>
      <c r="H20" s="13" t="s">
        <v>67</v>
      </c>
      <c r="I20" s="27">
        <v>5.1410900657131808</v>
      </c>
      <c r="J20" s="27">
        <v>2.9764205643602626</v>
      </c>
      <c r="K20" s="27">
        <v>6.5842030666151272</v>
      </c>
      <c r="L20" s="27">
        <v>13.761113258600696</v>
      </c>
      <c r="M20" s="27">
        <v>13.748228321092643</v>
      </c>
      <c r="N20" s="26" t="s">
        <v>68</v>
      </c>
      <c r="O20" s="13" t="s">
        <v>67</v>
      </c>
      <c r="P20" s="27">
        <v>21.741560473954841</v>
      </c>
      <c r="Q20" s="27">
        <v>13.022579923988376</v>
      </c>
      <c r="R20" s="27">
        <v>11.055220210149788</v>
      </c>
      <c r="S20" s="27">
        <v>9.9374021909233186</v>
      </c>
      <c r="T20" s="27">
        <v>5.6561591772859385</v>
      </c>
      <c r="U20" s="26" t="s">
        <v>68</v>
      </c>
      <c r="V20" s="13" t="s">
        <v>67</v>
      </c>
      <c r="W20" s="27">
        <v>3.3087413369103507</v>
      </c>
      <c r="X20" s="27">
        <v>2.6604068857589982</v>
      </c>
      <c r="Y20" s="27">
        <v>6.5951263134361726</v>
      </c>
      <c r="Z20" s="27">
        <v>2.9622177509501451</v>
      </c>
      <c r="AA20" s="27">
        <v>2.4033087413369105</v>
      </c>
      <c r="AB20" s="821" t="s">
        <v>68</v>
      </c>
    </row>
    <row r="21" spans="1:28" ht="13.5" customHeight="1" x14ac:dyDescent="0.2">
      <c r="A21" s="13" t="s">
        <v>69</v>
      </c>
      <c r="B21" s="27">
        <v>7.5280898876404487</v>
      </c>
      <c r="C21" s="27">
        <v>1.2878133102852205</v>
      </c>
      <c r="D21" s="27">
        <v>13.016421780466725</v>
      </c>
      <c r="E21" s="27">
        <v>1.8409680207433017</v>
      </c>
      <c r="F21" s="27">
        <v>7.8133102852203979</v>
      </c>
      <c r="G21" s="26" t="s">
        <v>70</v>
      </c>
      <c r="H21" s="13" t="s">
        <v>69</v>
      </c>
      <c r="I21" s="27">
        <v>6.1365600691443385</v>
      </c>
      <c r="J21" s="27">
        <v>3.8202247191011236</v>
      </c>
      <c r="K21" s="27">
        <v>5.8859118409680198</v>
      </c>
      <c r="L21" s="27">
        <v>13.025064822817631</v>
      </c>
      <c r="M21" s="27">
        <v>21.901469317199656</v>
      </c>
      <c r="N21" s="26" t="s">
        <v>70</v>
      </c>
      <c r="O21" s="13" t="s">
        <v>69</v>
      </c>
      <c r="P21" s="27">
        <v>14.930932795281704</v>
      </c>
      <c r="Q21" s="27">
        <v>11.275803197268356</v>
      </c>
      <c r="R21" s="27">
        <v>11.787986962595065</v>
      </c>
      <c r="S21" s="27">
        <v>6.4721403073102604</v>
      </c>
      <c r="T21" s="27">
        <v>5.7038646593201934</v>
      </c>
      <c r="U21" s="26" t="s">
        <v>70</v>
      </c>
      <c r="V21" s="13" t="s">
        <v>69</v>
      </c>
      <c r="W21" s="27">
        <v>6.7049511097314927</v>
      </c>
      <c r="X21" s="27">
        <v>4.5165295669719079</v>
      </c>
      <c r="Y21" s="27">
        <v>4.7493403693931402</v>
      </c>
      <c r="Z21" s="27">
        <v>4.0664286822908586</v>
      </c>
      <c r="AA21" s="27">
        <v>5.354648455688344</v>
      </c>
      <c r="AB21" s="821" t="s">
        <v>70</v>
      </c>
    </row>
    <row r="22" spans="1:28" ht="13.5" customHeight="1" x14ac:dyDescent="0.2">
      <c r="A22" s="13" t="s">
        <v>71</v>
      </c>
      <c r="B22" s="27">
        <v>12.135682874864873</v>
      </c>
      <c r="C22" s="27">
        <v>1.2006591030740652</v>
      </c>
      <c r="D22" s="27">
        <v>13.406660299535059</v>
      </c>
      <c r="E22" s="27">
        <v>2.4653393646162405</v>
      </c>
      <c r="F22" s="27">
        <v>7.2249451622044267</v>
      </c>
      <c r="G22" s="26" t="s">
        <v>72</v>
      </c>
      <c r="H22" s="13" t="s">
        <v>71</v>
      </c>
      <c r="I22" s="27">
        <v>7.210251781572401</v>
      </c>
      <c r="J22" s="27">
        <v>5.4627890135493953</v>
      </c>
      <c r="K22" s="27">
        <v>4.0994531963350509</v>
      </c>
      <c r="L22" s="27">
        <v>12.225942213033029</v>
      </c>
      <c r="M22" s="27">
        <v>13.760350961891666</v>
      </c>
      <c r="N22" s="26" t="s">
        <v>72</v>
      </c>
      <c r="O22" s="13" t="s">
        <v>71</v>
      </c>
      <c r="P22" s="27">
        <v>23.503616776877468</v>
      </c>
      <c r="Q22" s="27">
        <v>10.83713638198131</v>
      </c>
      <c r="R22" s="27">
        <v>13.630436807301855</v>
      </c>
      <c r="S22" s="27">
        <v>7.0868647356493133</v>
      </c>
      <c r="T22" s="27">
        <v>5.3048647977399028</v>
      </c>
      <c r="U22" s="26" t="s">
        <v>72</v>
      </c>
      <c r="V22" s="13" t="s">
        <v>71</v>
      </c>
      <c r="W22" s="27">
        <v>5.8830834187078951</v>
      </c>
      <c r="X22" s="27">
        <v>3.6128962155785294</v>
      </c>
      <c r="Y22" s="27">
        <v>5.7045729719660985</v>
      </c>
      <c r="Z22" s="27">
        <v>3.0191549470677721</v>
      </c>
      <c r="AA22" s="27">
        <v>3.8418552668343113</v>
      </c>
      <c r="AB22" s="821" t="s">
        <v>72</v>
      </c>
    </row>
    <row r="23" spans="1:28" ht="13.5" customHeight="1" x14ac:dyDescent="0.2">
      <c r="A23" s="13" t="s">
        <v>73</v>
      </c>
      <c r="B23" s="27">
        <v>5.0335570469798663</v>
      </c>
      <c r="C23" s="27">
        <v>1.8696069031639502</v>
      </c>
      <c r="D23" s="27">
        <v>16.778523489932887</v>
      </c>
      <c r="E23" s="27">
        <v>2.6366251198465962</v>
      </c>
      <c r="F23" s="27">
        <v>8.5810162991371044</v>
      </c>
      <c r="G23" s="26" t="s">
        <v>74</v>
      </c>
      <c r="H23" s="13" t="s">
        <v>73</v>
      </c>
      <c r="I23" s="27">
        <v>9.5877277085330785</v>
      </c>
      <c r="J23" s="27">
        <v>3.2118887823585811</v>
      </c>
      <c r="K23" s="27">
        <v>8.4372003835091096</v>
      </c>
      <c r="L23" s="27">
        <v>11.073825503355705</v>
      </c>
      <c r="M23" s="27">
        <v>8.5330776605944401</v>
      </c>
      <c r="N23" s="26" t="s">
        <v>74</v>
      </c>
      <c r="O23" s="13" t="s">
        <v>73</v>
      </c>
      <c r="P23" s="27">
        <v>7.818021201413428</v>
      </c>
      <c r="Q23" s="27">
        <v>15.945229681978798</v>
      </c>
      <c r="R23" s="27">
        <v>16.916961130742049</v>
      </c>
      <c r="S23" s="27">
        <v>4.2844522968197882</v>
      </c>
      <c r="T23" s="27">
        <v>7.4204946996466434</v>
      </c>
      <c r="U23" s="26" t="s">
        <v>74</v>
      </c>
      <c r="V23" s="13" t="s">
        <v>73</v>
      </c>
      <c r="W23" s="27">
        <v>6.5371024734982335</v>
      </c>
      <c r="X23" s="27">
        <v>3.3127208480565371</v>
      </c>
      <c r="Y23" s="27">
        <v>9.584805653710248</v>
      </c>
      <c r="Z23" s="27">
        <v>3.0918727915194344</v>
      </c>
      <c r="AA23" s="27">
        <v>2.782685512367491</v>
      </c>
      <c r="AB23" s="821" t="s">
        <v>74</v>
      </c>
    </row>
    <row r="24" spans="1:28" ht="13.5" customHeight="1" x14ac:dyDescent="0.2">
      <c r="A24" s="13" t="s">
        <v>75</v>
      </c>
      <c r="B24" s="27">
        <v>14.409847936278059</v>
      </c>
      <c r="C24" s="27">
        <v>1.3323678493845037</v>
      </c>
      <c r="D24" s="27">
        <v>15.394641564083997</v>
      </c>
      <c r="E24" s="27">
        <v>3.8957277335264302</v>
      </c>
      <c r="F24" s="27">
        <v>4.1419261404779144</v>
      </c>
      <c r="G24" s="26" t="s">
        <v>76</v>
      </c>
      <c r="H24" s="13" t="s">
        <v>75</v>
      </c>
      <c r="I24" s="27">
        <v>5.3729181752353368</v>
      </c>
      <c r="J24" s="27">
        <v>3.9536567704561909</v>
      </c>
      <c r="K24" s="27">
        <v>6.8501086169442438</v>
      </c>
      <c r="L24" s="27">
        <v>14.047791455467054</v>
      </c>
      <c r="M24" s="27">
        <v>12.628530050687909</v>
      </c>
      <c r="N24" s="26" t="s">
        <v>76</v>
      </c>
      <c r="O24" s="13" t="s">
        <v>75</v>
      </c>
      <c r="P24" s="27">
        <v>17.942151250376622</v>
      </c>
      <c r="Q24" s="27">
        <v>14.823742090991265</v>
      </c>
      <c r="R24" s="27">
        <v>14.115697499246762</v>
      </c>
      <c r="S24" s="27">
        <v>11.087677011147937</v>
      </c>
      <c r="T24" s="27">
        <v>1.3106357336547152</v>
      </c>
      <c r="U24" s="26" t="s">
        <v>76</v>
      </c>
      <c r="V24" s="13" t="s">
        <v>75</v>
      </c>
      <c r="W24" s="27">
        <v>4.6248870141608922</v>
      </c>
      <c r="X24" s="27">
        <v>4.0222958722506776</v>
      </c>
      <c r="Y24" s="27">
        <v>6.3724013257005119</v>
      </c>
      <c r="Z24" s="27">
        <v>2.9978909310033144</v>
      </c>
      <c r="AA24" s="27">
        <v>1.9734859897559507</v>
      </c>
      <c r="AB24" s="821" t="s">
        <v>76</v>
      </c>
    </row>
    <row r="25" spans="1:28" ht="13.5" customHeight="1" x14ac:dyDescent="0.2">
      <c r="A25" s="13" t="s">
        <v>77</v>
      </c>
      <c r="B25" s="27">
        <v>10.193945127719962</v>
      </c>
      <c r="C25" s="27">
        <v>1.3718070009460737</v>
      </c>
      <c r="D25" s="27">
        <v>18.235572374645219</v>
      </c>
      <c r="E25" s="27">
        <v>3.8315988647114474</v>
      </c>
      <c r="F25" s="27">
        <v>4.3282876064333013</v>
      </c>
      <c r="G25" s="26" t="s">
        <v>78</v>
      </c>
      <c r="H25" s="13" t="s">
        <v>77</v>
      </c>
      <c r="I25" s="27">
        <v>4.9195837275307479</v>
      </c>
      <c r="J25" s="27">
        <v>2.4361400189214759</v>
      </c>
      <c r="K25" s="27">
        <v>8.6329233680227055</v>
      </c>
      <c r="L25" s="27">
        <v>14.995269631031219</v>
      </c>
      <c r="M25" s="27">
        <v>10.974456007568589</v>
      </c>
      <c r="N25" s="26" t="s">
        <v>78</v>
      </c>
      <c r="O25" s="13" t="s">
        <v>77</v>
      </c>
      <c r="P25" s="27">
        <v>16.079559070213271</v>
      </c>
      <c r="Q25" s="27">
        <v>15.360651809249939</v>
      </c>
      <c r="R25" s="27">
        <v>13.395638629283487</v>
      </c>
      <c r="S25" s="27">
        <v>11.071171818835371</v>
      </c>
      <c r="T25" s="27">
        <v>1.7493410016774502</v>
      </c>
      <c r="U25" s="26" t="s">
        <v>78</v>
      </c>
      <c r="V25" s="13" t="s">
        <v>77</v>
      </c>
      <c r="W25" s="27">
        <v>2.8995926192187871</v>
      </c>
      <c r="X25" s="27">
        <v>3.1392283728732324</v>
      </c>
      <c r="Y25" s="27">
        <v>5.8950395398993525</v>
      </c>
      <c r="Z25" s="27">
        <v>2.971483345315121</v>
      </c>
      <c r="AA25" s="27">
        <v>1.7972681524083391</v>
      </c>
      <c r="AB25" s="821" t="s">
        <v>78</v>
      </c>
    </row>
    <row r="26" spans="1:28" ht="13.5" customHeight="1" x14ac:dyDescent="0.2">
      <c r="A26" s="13" t="s">
        <v>79</v>
      </c>
      <c r="B26" s="27">
        <v>1.590594744121715</v>
      </c>
      <c r="C26" s="27">
        <v>1.521438450899032</v>
      </c>
      <c r="D26" s="27">
        <v>7.7455048409405256</v>
      </c>
      <c r="E26" s="27">
        <v>1.7289073305670817</v>
      </c>
      <c r="F26" s="27">
        <v>3.9419087136929467</v>
      </c>
      <c r="G26" s="26" t="s">
        <v>80</v>
      </c>
      <c r="H26" s="13" t="s">
        <v>79</v>
      </c>
      <c r="I26" s="27">
        <v>8.9903181189488244</v>
      </c>
      <c r="J26" s="27">
        <v>4.0802213001383123</v>
      </c>
      <c r="K26" s="27">
        <v>9.8893499308437072</v>
      </c>
      <c r="L26" s="27">
        <v>10.719225449515907</v>
      </c>
      <c r="M26" s="27">
        <v>17.496542185338868</v>
      </c>
      <c r="N26" s="26" t="s">
        <v>80</v>
      </c>
      <c r="O26" s="13" t="s">
        <v>79</v>
      </c>
      <c r="P26" s="27">
        <v>4.2656916514320544</v>
      </c>
      <c r="Q26" s="27">
        <v>7.495429616087752</v>
      </c>
      <c r="R26" s="27">
        <v>8.0438756855575857</v>
      </c>
      <c r="S26" s="27">
        <v>6.5813528336380269</v>
      </c>
      <c r="T26" s="27">
        <v>2.9250457038391224</v>
      </c>
      <c r="U26" s="26" t="s">
        <v>80</v>
      </c>
      <c r="V26" s="13" t="s">
        <v>79</v>
      </c>
      <c r="W26" s="27">
        <v>8.592321755027422</v>
      </c>
      <c r="X26" s="27">
        <v>2.5594149908592323</v>
      </c>
      <c r="Y26" s="27">
        <v>12.91895185862279</v>
      </c>
      <c r="Z26" s="27">
        <v>5.3016453382084094</v>
      </c>
      <c r="AA26" s="27">
        <v>5.3625837903717253</v>
      </c>
      <c r="AB26" s="821" t="s">
        <v>80</v>
      </c>
    </row>
    <row r="27" spans="1:28" ht="13.5" customHeight="1" x14ac:dyDescent="0.2">
      <c r="A27" s="13" t="s">
        <v>81</v>
      </c>
      <c r="B27" s="27">
        <v>17.796334957086522</v>
      </c>
      <c r="C27" s="27">
        <v>1.2247738343771746</v>
      </c>
      <c r="D27" s="27">
        <v>14.353978195314312</v>
      </c>
      <c r="E27" s="27">
        <v>3.3170958014381817</v>
      </c>
      <c r="F27" s="27">
        <v>4.8341452099280913</v>
      </c>
      <c r="G27" s="26" t="s">
        <v>82</v>
      </c>
      <c r="H27" s="13" t="s">
        <v>81</v>
      </c>
      <c r="I27" s="27">
        <v>5.3769427047088847</v>
      </c>
      <c r="J27" s="27">
        <v>2.867084203201113</v>
      </c>
      <c r="K27" s="27">
        <v>10.758524704244955</v>
      </c>
      <c r="L27" s="27">
        <v>12.869403850614706</v>
      </c>
      <c r="M27" s="27">
        <v>11.51009046624913</v>
      </c>
      <c r="N27" s="26" t="s">
        <v>82</v>
      </c>
      <c r="O27" s="13" t="s">
        <v>81</v>
      </c>
      <c r="P27" s="27">
        <v>24.39014356822576</v>
      </c>
      <c r="Q27" s="27">
        <v>14.410300711670573</v>
      </c>
      <c r="R27" s="27">
        <v>11.13167962483031</v>
      </c>
      <c r="S27" s="27">
        <v>8.766300547122464</v>
      </c>
      <c r="T27" s="27">
        <v>3.1675511127565921</v>
      </c>
      <c r="U27" s="26" t="s">
        <v>82</v>
      </c>
      <c r="V27" s="13" t="s">
        <v>81</v>
      </c>
      <c r="W27" s="27">
        <v>4.0766794191451723</v>
      </c>
      <c r="X27" s="27">
        <v>2.8261137850178946</v>
      </c>
      <c r="Y27" s="27">
        <v>7.2360031264140856</v>
      </c>
      <c r="Z27" s="27">
        <v>2.9700933810522852</v>
      </c>
      <c r="AA27" s="27">
        <v>2.2584228063680118</v>
      </c>
      <c r="AB27" s="821" t="s">
        <v>82</v>
      </c>
    </row>
    <row r="28" spans="1:28" ht="13.5" customHeight="1" x14ac:dyDescent="0.2">
      <c r="A28" s="13" t="s">
        <v>83</v>
      </c>
      <c r="B28" s="27">
        <v>6.0322854715378078</v>
      </c>
      <c r="C28" s="27">
        <v>1.1894647408666099</v>
      </c>
      <c r="D28" s="27">
        <v>11.724723874256584</v>
      </c>
      <c r="E28" s="27">
        <v>2.9736618521665248</v>
      </c>
      <c r="F28" s="27">
        <v>5.6074766355140175</v>
      </c>
      <c r="G28" s="26" t="s">
        <v>83</v>
      </c>
      <c r="H28" s="13" t="s">
        <v>83</v>
      </c>
      <c r="I28" s="27">
        <v>6.9668649107901439</v>
      </c>
      <c r="J28" s="27">
        <v>5.2676295666949873</v>
      </c>
      <c r="K28" s="27">
        <v>5.9473237043330496</v>
      </c>
      <c r="L28" s="27">
        <v>15.293118096856414</v>
      </c>
      <c r="M28" s="27">
        <v>15.208156329651656</v>
      </c>
      <c r="N28" s="26" t="s">
        <v>83</v>
      </c>
      <c r="O28" s="13" t="s">
        <v>83</v>
      </c>
      <c r="P28" s="27">
        <v>12.736443883984869</v>
      </c>
      <c r="Q28" s="27">
        <v>10.151324085750318</v>
      </c>
      <c r="R28" s="27">
        <v>12.358133669609082</v>
      </c>
      <c r="S28" s="27">
        <v>7.2509457755359401</v>
      </c>
      <c r="T28" s="27">
        <v>7.5031525851197989</v>
      </c>
      <c r="U28" s="26" t="s">
        <v>83</v>
      </c>
      <c r="V28" s="13" t="s">
        <v>83</v>
      </c>
      <c r="W28" s="27">
        <v>4.7288776796973515</v>
      </c>
      <c r="X28" s="27">
        <v>5.4224464060529636</v>
      </c>
      <c r="Y28" s="27">
        <v>7.3770491803278686</v>
      </c>
      <c r="Z28" s="27">
        <v>4.2244640605296349</v>
      </c>
      <c r="AA28" s="27">
        <v>5.6746532156368223</v>
      </c>
      <c r="AB28" s="821" t="s">
        <v>83</v>
      </c>
    </row>
    <row r="29" spans="1:28" ht="13.5" customHeight="1" x14ac:dyDescent="0.2">
      <c r="A29" s="13" t="s">
        <v>84</v>
      </c>
      <c r="B29" s="27">
        <v>11.076359713275034</v>
      </c>
      <c r="C29" s="27">
        <v>1.8729447400906651</v>
      </c>
      <c r="D29" s="27">
        <v>13.990290355709087</v>
      </c>
      <c r="E29" s="27">
        <v>2.5264784904407724</v>
      </c>
      <c r="F29" s="27">
        <v>3.6374858660359548</v>
      </c>
      <c r="G29" s="26" t="s">
        <v>86</v>
      </c>
      <c r="H29" s="13" t="s">
        <v>84</v>
      </c>
      <c r="I29" s="27">
        <v>5.930559445637404</v>
      </c>
      <c r="J29" s="27">
        <v>4.747455886471851</v>
      </c>
      <c r="K29" s="27">
        <v>8.854344962084669</v>
      </c>
      <c r="L29" s="27">
        <v>10.348655069035987</v>
      </c>
      <c r="M29" s="27">
        <v>22.250230811522943</v>
      </c>
      <c r="N29" s="26" t="s">
        <v>86</v>
      </c>
      <c r="O29" s="13" t="s">
        <v>84</v>
      </c>
      <c r="P29" s="27">
        <v>26.627180781488914</v>
      </c>
      <c r="Q29" s="27">
        <v>9.9961312429763645</v>
      </c>
      <c r="R29" s="27">
        <v>11.370000552679574</v>
      </c>
      <c r="S29" s="27">
        <v>6.8476999318361846</v>
      </c>
      <c r="T29" s="27">
        <v>2.8384701829369385</v>
      </c>
      <c r="U29" s="26" t="s">
        <v>86</v>
      </c>
      <c r="V29" s="13" t="s">
        <v>84</v>
      </c>
      <c r="W29" s="27">
        <v>4.8893719717764954</v>
      </c>
      <c r="X29" s="27">
        <v>4.4545973729297543</v>
      </c>
      <c r="Y29" s="27">
        <v>6.6754481310219047</v>
      </c>
      <c r="Z29" s="27">
        <v>3.5887327057349721</v>
      </c>
      <c r="AA29" s="27">
        <v>5.9145925830401058</v>
      </c>
      <c r="AB29" s="26" t="s">
        <v>86</v>
      </c>
    </row>
    <row r="30" spans="1:28" ht="13.5" customHeight="1" x14ac:dyDescent="0.2">
      <c r="A30" s="13" t="s">
        <v>87</v>
      </c>
      <c r="B30" s="27">
        <v>4.165718188026406</v>
      </c>
      <c r="C30" s="27">
        <v>1.0994764397905759</v>
      </c>
      <c r="D30" s="27">
        <v>14.297746414750739</v>
      </c>
      <c r="E30" s="27">
        <v>2.2649669929433189</v>
      </c>
      <c r="F30" s="27">
        <v>4.6687912588208516</v>
      </c>
      <c r="G30" s="26" t="s">
        <v>88</v>
      </c>
      <c r="H30" s="13" t="s">
        <v>87</v>
      </c>
      <c r="I30" s="27">
        <v>7.7190985659002971</v>
      </c>
      <c r="J30" s="27">
        <v>4.3819713180059185</v>
      </c>
      <c r="K30" s="27">
        <v>6.8722968358752548</v>
      </c>
      <c r="L30" s="27">
        <v>10.66697017983155</v>
      </c>
      <c r="M30" s="27">
        <v>28.893694513999545</v>
      </c>
      <c r="N30" s="26" t="s">
        <v>88</v>
      </c>
      <c r="O30" s="13" t="s">
        <v>87</v>
      </c>
      <c r="P30" s="27">
        <v>12.382250867625185</v>
      </c>
      <c r="Q30" s="27">
        <v>7.2426045281771616</v>
      </c>
      <c r="R30" s="27">
        <v>15.82176499752107</v>
      </c>
      <c r="S30" s="27">
        <v>6.6641877375640393</v>
      </c>
      <c r="T30" s="27">
        <v>4.5570980003305239</v>
      </c>
      <c r="U30" s="26" t="s">
        <v>88</v>
      </c>
      <c r="V30" s="13" t="s">
        <v>87</v>
      </c>
      <c r="W30" s="27">
        <v>9.7091389852916876</v>
      </c>
      <c r="X30" s="27">
        <v>4.914476945959346</v>
      </c>
      <c r="Y30" s="27">
        <v>7.0298297802016201</v>
      </c>
      <c r="Z30" s="27">
        <v>5.1706329532308706</v>
      </c>
      <c r="AA30" s="27">
        <v>6.0795736241943485</v>
      </c>
      <c r="AB30" s="821" t="s">
        <v>88</v>
      </c>
    </row>
    <row r="31" spans="1:28" ht="13.5" customHeight="1" x14ac:dyDescent="0.2">
      <c r="A31" s="13" t="s">
        <v>89</v>
      </c>
      <c r="B31" s="27">
        <v>14.039669465761312</v>
      </c>
      <c r="C31" s="27">
        <v>1.2428515944125249</v>
      </c>
      <c r="D31" s="27">
        <v>16.572247445323907</v>
      </c>
      <c r="E31" s="27">
        <v>3.1593608957102872</v>
      </c>
      <c r="F31" s="27">
        <v>3.3964134088687108</v>
      </c>
      <c r="G31" s="26" t="s">
        <v>90</v>
      </c>
      <c r="H31" s="13" t="s">
        <v>89</v>
      </c>
      <c r="I31" s="27">
        <v>5.3008691925482481</v>
      </c>
      <c r="J31" s="27">
        <v>2.7669519332502981</v>
      </c>
      <c r="K31" s="27">
        <v>8.0182677755902887</v>
      </c>
      <c r="L31" s="27">
        <v>13.562885879973752</v>
      </c>
      <c r="M31" s="27">
        <v>11.91691108521837</v>
      </c>
      <c r="N31" s="26" t="s">
        <v>90</v>
      </c>
      <c r="O31" s="13" t="s">
        <v>89</v>
      </c>
      <c r="P31" s="27">
        <v>24.547224486099793</v>
      </c>
      <c r="Q31" s="27">
        <v>13.535723988046728</v>
      </c>
      <c r="R31" s="27">
        <v>11.15412478493163</v>
      </c>
      <c r="S31" s="27">
        <v>9.5592230372181479</v>
      </c>
      <c r="T31" s="27">
        <v>1.5609435841709682</v>
      </c>
      <c r="U31" s="26" t="s">
        <v>90</v>
      </c>
      <c r="V31" s="13" t="s">
        <v>89</v>
      </c>
      <c r="W31" s="27">
        <v>3.1354704337589427</v>
      </c>
      <c r="X31" s="27">
        <v>2.6464728787467173</v>
      </c>
      <c r="Y31" s="27">
        <v>5.7751516797971565</v>
      </c>
      <c r="Z31" s="27">
        <v>2.7121253282622475</v>
      </c>
      <c r="AA31" s="27">
        <v>2.116725527483474</v>
      </c>
      <c r="AB31" s="821" t="s">
        <v>90</v>
      </c>
    </row>
    <row r="32" spans="1:28" ht="13.5" customHeight="1" x14ac:dyDescent="0.2">
      <c r="A32" s="13" t="s">
        <v>91</v>
      </c>
      <c r="B32" s="27">
        <v>13.599559116537369</v>
      </c>
      <c r="C32" s="27">
        <v>1.4413497816779006</v>
      </c>
      <c r="D32" s="27">
        <v>14.19729534952732</v>
      </c>
      <c r="E32" s="27">
        <v>1.8483191317987198</v>
      </c>
      <c r="F32" s="27">
        <v>6.5157488659968621</v>
      </c>
      <c r="G32" s="26" t="s">
        <v>92</v>
      </c>
      <c r="H32" s="13" t="s">
        <v>91</v>
      </c>
      <c r="I32" s="27">
        <v>5.7738776548391195</v>
      </c>
      <c r="J32" s="27">
        <v>3.4041290431981008</v>
      </c>
      <c r="K32" s="27">
        <v>5.8883377845606004</v>
      </c>
      <c r="L32" s="27">
        <v>13.726737038450127</v>
      </c>
      <c r="M32" s="27">
        <v>17.338590020772394</v>
      </c>
      <c r="N32" s="26" t="s">
        <v>92</v>
      </c>
      <c r="O32" s="13" t="s">
        <v>91</v>
      </c>
      <c r="P32" s="27">
        <v>20.423859169372758</v>
      </c>
      <c r="Q32" s="27">
        <v>11.442488463510511</v>
      </c>
      <c r="R32" s="27">
        <v>14.847889249700904</v>
      </c>
      <c r="S32" s="27">
        <v>7.4645359767561095</v>
      </c>
      <c r="T32" s="27">
        <v>5.0461459579559049</v>
      </c>
      <c r="U32" s="26" t="s">
        <v>92</v>
      </c>
      <c r="V32" s="13" t="s">
        <v>91</v>
      </c>
      <c r="W32" s="27">
        <v>4.5975047000512728</v>
      </c>
      <c r="X32" s="27">
        <v>3.3797641428815584</v>
      </c>
      <c r="Y32" s="27">
        <v>8.2165441804819697</v>
      </c>
      <c r="Z32" s="27">
        <v>4.3924115535805841</v>
      </c>
      <c r="AA32" s="27">
        <v>3.4139463339600074</v>
      </c>
      <c r="AB32" s="821" t="s">
        <v>92</v>
      </c>
    </row>
    <row r="33" spans="1:35" ht="13.5" customHeight="1" x14ac:dyDescent="0.2">
      <c r="A33" s="13" t="s">
        <v>93</v>
      </c>
      <c r="B33" s="27">
        <v>9.7711481463485743</v>
      </c>
      <c r="C33" s="27">
        <v>2.61892036344201</v>
      </c>
      <c r="D33" s="27">
        <v>16.014770905203832</v>
      </c>
      <c r="E33" s="27">
        <v>2.3759778436421941</v>
      </c>
      <c r="F33" s="27">
        <v>6.919002963898742</v>
      </c>
      <c r="G33" s="26" t="s">
        <v>94</v>
      </c>
      <c r="H33" s="13" t="s">
        <v>93</v>
      </c>
      <c r="I33" s="27">
        <v>6.4136825227151268</v>
      </c>
      <c r="J33" s="27">
        <v>4.2757883484767509</v>
      </c>
      <c r="K33" s="27">
        <v>7.186239735678539</v>
      </c>
      <c r="L33" s="27">
        <v>9.8683251542685007</v>
      </c>
      <c r="M33" s="27">
        <v>18.094358874690247</v>
      </c>
      <c r="N33" s="26" t="s">
        <v>94</v>
      </c>
      <c r="O33" s="13" t="s">
        <v>93</v>
      </c>
      <c r="P33" s="27">
        <v>23.426558218433303</v>
      </c>
      <c r="Q33" s="27">
        <v>13.461789395850552</v>
      </c>
      <c r="R33" s="27">
        <v>11.630638075768779</v>
      </c>
      <c r="S33" s="27">
        <v>6.7722152146492105</v>
      </c>
      <c r="T33" s="27">
        <v>4.5452568396329003</v>
      </c>
      <c r="U33" s="26" t="s">
        <v>94</v>
      </c>
      <c r="V33" s="13" t="s">
        <v>93</v>
      </c>
      <c r="W33" s="27">
        <v>5.5369492410073509</v>
      </c>
      <c r="X33" s="27">
        <v>2.9185333391327042</v>
      </c>
      <c r="Y33" s="27">
        <v>6.3938062720194866</v>
      </c>
      <c r="Z33" s="27">
        <v>3.7840894262972471</v>
      </c>
      <c r="AA33" s="27">
        <v>5.0454525683963292</v>
      </c>
      <c r="AB33" s="821" t="s">
        <v>94</v>
      </c>
    </row>
    <row r="34" spans="1:35" ht="13.5" customHeight="1" x14ac:dyDescent="0.2">
      <c r="A34" s="13" t="s">
        <v>95</v>
      </c>
      <c r="B34" s="27">
        <v>19.819627677401662</v>
      </c>
      <c r="C34" s="27">
        <v>1.5020870783949301</v>
      </c>
      <c r="D34" s="27">
        <v>23.39965266140581</v>
      </c>
      <c r="E34" s="27">
        <v>2.263794521800067</v>
      </c>
      <c r="F34" s="27">
        <v>3.5769781542305235</v>
      </c>
      <c r="G34" s="26" t="s">
        <v>96</v>
      </c>
      <c r="H34" s="13" t="s">
        <v>95</v>
      </c>
      <c r="I34" s="27">
        <v>3.8968952804606811</v>
      </c>
      <c r="J34" s="27">
        <v>1.8372383534931904</v>
      </c>
      <c r="K34" s="27">
        <v>5.11867401968252</v>
      </c>
      <c r="L34" s="27">
        <v>8.6499497273087353</v>
      </c>
      <c r="M34" s="27">
        <v>11.334206757868438</v>
      </c>
      <c r="N34" s="26" t="s">
        <v>96</v>
      </c>
      <c r="O34" s="13" t="s">
        <v>95</v>
      </c>
      <c r="P34" s="27">
        <v>19.875399217309166</v>
      </c>
      <c r="Q34" s="27">
        <v>16.01367459853358</v>
      </c>
      <c r="R34" s="27">
        <v>13.674598533579237</v>
      </c>
      <c r="S34" s="27">
        <v>10.773244568395485</v>
      </c>
      <c r="T34" s="27">
        <v>1.6463496918717107</v>
      </c>
      <c r="U34" s="26" t="s">
        <v>96</v>
      </c>
      <c r="V34" s="13" t="s">
        <v>95</v>
      </c>
      <c r="W34" s="27">
        <v>2.0579371148396386</v>
      </c>
      <c r="X34" s="27">
        <v>3.4186496333948093</v>
      </c>
      <c r="Y34" s="27">
        <v>5.6880032387207056</v>
      </c>
      <c r="Z34" s="27">
        <v>1.8712608519634748</v>
      </c>
      <c r="AA34" s="27">
        <v>1.6688408078808872</v>
      </c>
      <c r="AB34" s="821" t="s">
        <v>96</v>
      </c>
    </row>
    <row r="35" spans="1:35" ht="13.5" customHeight="1" x14ac:dyDescent="0.2">
      <c r="A35" s="13" t="s">
        <v>97</v>
      </c>
      <c r="B35" s="27">
        <v>6.6639363444886497</v>
      </c>
      <c r="C35" s="27">
        <v>0.31008659021764567</v>
      </c>
      <c r="D35" s="27">
        <v>17.21273110227007</v>
      </c>
      <c r="E35" s="27">
        <v>1.9131757547390593</v>
      </c>
      <c r="F35" s="27">
        <v>10.478586473203839</v>
      </c>
      <c r="G35" s="26" t="s">
        <v>98</v>
      </c>
      <c r="H35" s="13" t="s">
        <v>97</v>
      </c>
      <c r="I35" s="27">
        <v>7.1144395038614556</v>
      </c>
      <c r="J35" s="27">
        <v>2.1472033699976598</v>
      </c>
      <c r="K35" s="27">
        <v>8.1441610109992979</v>
      </c>
      <c r="L35" s="27">
        <v>14.228879007722911</v>
      </c>
      <c r="M35" s="27">
        <v>11.256728293938686</v>
      </c>
      <c r="N35" s="26" t="s">
        <v>98</v>
      </c>
      <c r="O35" s="13" t="s">
        <v>97</v>
      </c>
      <c r="P35" s="27">
        <v>12.503231365790606</v>
      </c>
      <c r="Q35" s="27">
        <v>6.0361912968548035</v>
      </c>
      <c r="R35" s="27">
        <v>17.548470486859113</v>
      </c>
      <c r="S35" s="27">
        <v>7.2641102972856526</v>
      </c>
      <c r="T35" s="27">
        <v>8.1947436449806101</v>
      </c>
      <c r="U35" s="26" t="s">
        <v>98</v>
      </c>
      <c r="V35" s="13" t="s">
        <v>97</v>
      </c>
      <c r="W35" s="27">
        <v>5.6915122791900048</v>
      </c>
      <c r="X35" s="27">
        <v>2.2576475657044375</v>
      </c>
      <c r="Y35" s="27">
        <v>9.8664368806548897</v>
      </c>
      <c r="Z35" s="27">
        <v>4.1189142610943561</v>
      </c>
      <c r="AA35" s="27">
        <v>3.8087031451960365</v>
      </c>
      <c r="AB35" s="821" t="s">
        <v>98</v>
      </c>
    </row>
    <row r="36" spans="1:35" ht="13.5" customHeight="1" x14ac:dyDescent="0.2">
      <c r="A36" s="13" t="s">
        <v>99</v>
      </c>
      <c r="B36" s="27">
        <v>17.80126498002663</v>
      </c>
      <c r="C36" s="27">
        <v>1.6145139813581892</v>
      </c>
      <c r="D36" s="27">
        <v>15.987017310252996</v>
      </c>
      <c r="E36" s="27">
        <v>3.7366844207723036</v>
      </c>
      <c r="F36" s="27">
        <v>4.3608521970705727</v>
      </c>
      <c r="G36" s="26" t="s">
        <v>100</v>
      </c>
      <c r="H36" s="13" t="s">
        <v>99</v>
      </c>
      <c r="I36" s="27">
        <v>4.7270306258322234</v>
      </c>
      <c r="J36" s="27">
        <v>1.739347536617843</v>
      </c>
      <c r="K36" s="27">
        <v>9.5206391478029317</v>
      </c>
      <c r="L36" s="27">
        <v>14.830226364846871</v>
      </c>
      <c r="M36" s="27">
        <v>13.099201065246341</v>
      </c>
      <c r="N36" s="26" t="s">
        <v>100</v>
      </c>
      <c r="O36" s="13" t="s">
        <v>99</v>
      </c>
      <c r="P36" s="27">
        <v>29.794596186409482</v>
      </c>
      <c r="Q36" s="27">
        <v>17.161157329014209</v>
      </c>
      <c r="R36" s="27">
        <v>8.7315026135610694</v>
      </c>
      <c r="S36" s="27">
        <v>8.3044982698961931</v>
      </c>
      <c r="T36" s="27">
        <v>2.7019067952587799</v>
      </c>
      <c r="U36" s="26" t="s">
        <v>100</v>
      </c>
      <c r="V36" s="13" t="s">
        <v>99</v>
      </c>
      <c r="W36" s="27">
        <v>2.6430096444084517</v>
      </c>
      <c r="X36" s="27">
        <v>2.0466759920488844</v>
      </c>
      <c r="Y36" s="27">
        <v>6.8394316424942954</v>
      </c>
      <c r="Z36" s="27">
        <v>2.804976809246853</v>
      </c>
      <c r="AA36" s="27">
        <v>2.2233674445998672</v>
      </c>
      <c r="AB36" s="821" t="s">
        <v>100</v>
      </c>
    </row>
    <row r="37" spans="1:35" ht="13.5" customHeight="1" x14ac:dyDescent="0.2">
      <c r="A37" s="13" t="s">
        <v>101</v>
      </c>
      <c r="B37" s="27">
        <v>14.54052833596749</v>
      </c>
      <c r="C37" s="27">
        <v>1.4901783698351772</v>
      </c>
      <c r="D37" s="27">
        <v>12.801986904493114</v>
      </c>
      <c r="E37" s="27">
        <v>2.0997967938586588</v>
      </c>
      <c r="F37" s="27">
        <v>5.1704673741250842</v>
      </c>
      <c r="G37" s="26" t="s">
        <v>102</v>
      </c>
      <c r="H37" s="13" t="s">
        <v>101</v>
      </c>
      <c r="I37" s="27">
        <v>6.9315872657484761</v>
      </c>
      <c r="J37" s="27">
        <v>3.1158275005644618</v>
      </c>
      <c r="K37" s="27">
        <v>7.3605780085798154</v>
      </c>
      <c r="L37" s="27">
        <v>16.437118988484986</v>
      </c>
      <c r="M37" s="27">
        <v>14.156694513434184</v>
      </c>
      <c r="N37" s="26" t="s">
        <v>102</v>
      </c>
      <c r="O37" s="13" t="s">
        <v>101</v>
      </c>
      <c r="P37" s="27">
        <v>28.699637196868437</v>
      </c>
      <c r="Q37" s="27">
        <v>9.2228375023868612</v>
      </c>
      <c r="R37" s="27">
        <v>10.635860225319838</v>
      </c>
      <c r="S37" s="27">
        <v>6.9505442046973451</v>
      </c>
      <c r="T37" s="27">
        <v>2.9406148558334921</v>
      </c>
      <c r="U37" s="26" t="s">
        <v>102</v>
      </c>
      <c r="V37" s="13" t="s">
        <v>101</v>
      </c>
      <c r="W37" s="27">
        <v>6.7977849914072932</v>
      </c>
      <c r="X37" s="27">
        <v>3.3797975940423899</v>
      </c>
      <c r="Y37" s="27">
        <v>5.2892877601680341</v>
      </c>
      <c r="Z37" s="27">
        <v>4.2963528737826993</v>
      </c>
      <c r="AA37" s="27">
        <v>3.1124689707848003</v>
      </c>
      <c r="AB37" s="821" t="s">
        <v>102</v>
      </c>
    </row>
    <row r="38" spans="1:35" ht="13.5" customHeight="1" x14ac:dyDescent="0.2">
      <c r="A38" s="13" t="s">
        <v>983</v>
      </c>
      <c r="B38" s="27">
        <v>7.5759696013950633</v>
      </c>
      <c r="C38" s="27">
        <v>1.3401651255664755</v>
      </c>
      <c r="D38" s="27">
        <v>15.780578908276732</v>
      </c>
      <c r="E38" s="27">
        <v>2.4478196751310564</v>
      </c>
      <c r="F38" s="27">
        <v>9.2519833367420539</v>
      </c>
      <c r="G38" s="26" t="s">
        <v>984</v>
      </c>
      <c r="H38" s="13" t="s">
        <v>983</v>
      </c>
      <c r="I38" s="27">
        <v>5.7277258097503747</v>
      </c>
      <c r="J38" s="27">
        <v>6.0420456624936758</v>
      </c>
      <c r="K38" s="27">
        <v>6.6082519725723641</v>
      </c>
      <c r="L38" s="27">
        <v>10.771913583569253</v>
      </c>
      <c r="M38" s="27">
        <v>15.762279464795101</v>
      </c>
      <c r="N38" s="26" t="s">
        <v>984</v>
      </c>
      <c r="O38" s="13" t="s">
        <v>983</v>
      </c>
      <c r="P38" s="27">
        <v>16.517178755420481</v>
      </c>
      <c r="Q38" s="27">
        <v>10.955857825877469</v>
      </c>
      <c r="R38" s="27">
        <v>13.680923612912791</v>
      </c>
      <c r="S38" s="27">
        <v>7.9611578518216524</v>
      </c>
      <c r="T38" s="27">
        <v>7.0605240724954594</v>
      </c>
      <c r="U38" s="26" t="s">
        <v>984</v>
      </c>
      <c r="V38" s="13" t="s">
        <v>983</v>
      </c>
      <c r="W38" s="27">
        <v>5.1239761313516921</v>
      </c>
      <c r="X38" s="27">
        <v>4.3345317074978693</v>
      </c>
      <c r="Y38" s="27">
        <v>7.2393536192135208</v>
      </c>
      <c r="Z38" s="27">
        <v>4.4040250546681001</v>
      </c>
      <c r="AA38" s="27">
        <v>3.6108743189651982</v>
      </c>
      <c r="AB38" s="26" t="s">
        <v>984</v>
      </c>
    </row>
    <row r="39" spans="1:35" ht="13.5" customHeight="1" x14ac:dyDescent="0.2">
      <c r="A39" s="13" t="s">
        <v>105</v>
      </c>
      <c r="B39" s="27">
        <v>5.1390593912712186</v>
      </c>
      <c r="C39" s="27">
        <v>1.5070058840960081</v>
      </c>
      <c r="D39" s="27">
        <v>9.0293358167887217</v>
      </c>
      <c r="E39" s="27">
        <v>1.7906277780129531</v>
      </c>
      <c r="F39" s="27">
        <v>3.2637683613427586</v>
      </c>
      <c r="G39" s="26" t="s">
        <v>106</v>
      </c>
      <c r="H39" s="13" t="s">
        <v>105</v>
      </c>
      <c r="I39" s="27">
        <v>9.0166363290013951</v>
      </c>
      <c r="J39" s="27">
        <v>4.1527325064555729</v>
      </c>
      <c r="K39" s="27">
        <v>10.502476400118528</v>
      </c>
      <c r="L39" s="27">
        <v>17.148541675485752</v>
      </c>
      <c r="M39" s="27">
        <v>23.04533717140075</v>
      </c>
      <c r="N39" s="26" t="s">
        <v>106</v>
      </c>
      <c r="O39" s="13" t="s">
        <v>105</v>
      </c>
      <c r="P39" s="27">
        <v>13.779602387197325</v>
      </c>
      <c r="Q39" s="27">
        <v>10.822214619682974</v>
      </c>
      <c r="R39" s="27">
        <v>11.441821568403848</v>
      </c>
      <c r="S39" s="27">
        <v>5.6828980879613793</v>
      </c>
      <c r="T39" s="27">
        <v>2.9573877675143501</v>
      </c>
      <c r="U39" s="26" t="s">
        <v>106</v>
      </c>
      <c r="V39" s="13" t="s">
        <v>105</v>
      </c>
      <c r="W39" s="27">
        <v>10.788003193066485</v>
      </c>
      <c r="X39" s="27">
        <v>5.1963355760824115</v>
      </c>
      <c r="Y39" s="27">
        <v>6.0782301288630407</v>
      </c>
      <c r="Z39" s="27">
        <v>5.7019044360816515</v>
      </c>
      <c r="AA39" s="27">
        <v>6.7890675485612197</v>
      </c>
      <c r="AB39" s="821" t="s">
        <v>106</v>
      </c>
    </row>
    <row r="40" spans="1:35" s="38" customFormat="1" ht="7.15" customHeight="1" x14ac:dyDescent="0.2">
      <c r="A40" s="13"/>
      <c r="B40" s="319"/>
      <c r="C40" s="319"/>
      <c r="D40" s="319"/>
      <c r="E40" s="319"/>
      <c r="F40" s="319"/>
      <c r="G40" s="821"/>
      <c r="H40" s="320"/>
      <c r="I40" s="320"/>
      <c r="J40" s="320"/>
      <c r="K40" s="320"/>
      <c r="L40" s="320"/>
      <c r="M40" s="320"/>
      <c r="N40" s="320"/>
      <c r="O40" s="13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821"/>
    </row>
    <row r="41" spans="1:35" s="28" customFormat="1" ht="12.75" customHeight="1" x14ac:dyDescent="0.2">
      <c r="A41" s="810" t="s">
        <v>509</v>
      </c>
      <c r="B41" s="810"/>
      <c r="C41" s="810"/>
      <c r="D41" s="810"/>
      <c r="E41" s="810"/>
      <c r="F41" s="596" t="s">
        <v>510</v>
      </c>
      <c r="G41" s="321"/>
      <c r="H41" s="810" t="s">
        <v>509</v>
      </c>
      <c r="I41" s="810"/>
      <c r="J41" s="810"/>
      <c r="K41" s="810"/>
      <c r="L41" s="810"/>
      <c r="M41" s="596" t="s">
        <v>510</v>
      </c>
      <c r="N41" s="321"/>
      <c r="O41" s="810" t="s">
        <v>509</v>
      </c>
      <c r="P41" s="810"/>
      <c r="Q41" s="810"/>
      <c r="R41" s="810"/>
      <c r="T41" s="596" t="s">
        <v>510</v>
      </c>
      <c r="V41" s="810" t="s">
        <v>509</v>
      </c>
      <c r="W41" s="810"/>
      <c r="X41" s="810"/>
      <c r="Y41" s="810"/>
      <c r="AA41" s="596" t="s">
        <v>510</v>
      </c>
      <c r="AB41" s="319"/>
      <c r="AC41" s="810"/>
      <c r="AD41" s="810"/>
      <c r="AE41" s="810"/>
      <c r="AF41" s="810"/>
      <c r="AH41" s="596"/>
      <c r="AI41" s="210"/>
    </row>
    <row r="42" spans="1:35" s="28" customFormat="1" ht="12.75" customHeight="1" x14ac:dyDescent="0.2">
      <c r="A42" s="28" t="s">
        <v>511</v>
      </c>
      <c r="F42" s="597" t="s">
        <v>512</v>
      </c>
      <c r="H42" s="28" t="s">
        <v>870</v>
      </c>
      <c r="I42" s="19"/>
      <c r="J42" s="19"/>
      <c r="K42" s="19"/>
      <c r="L42" s="19"/>
      <c r="M42" s="597" t="s">
        <v>871</v>
      </c>
      <c r="N42" s="19"/>
      <c r="O42" s="28" t="s">
        <v>870</v>
      </c>
      <c r="P42" s="19"/>
      <c r="Q42" s="19"/>
      <c r="R42" s="19"/>
      <c r="S42" s="19"/>
      <c r="T42" s="597" t="s">
        <v>871</v>
      </c>
      <c r="U42" s="19"/>
      <c r="V42" s="28" t="s">
        <v>870</v>
      </c>
      <c r="W42" s="19"/>
      <c r="X42" s="19"/>
      <c r="Y42" s="19"/>
      <c r="Z42" s="19"/>
      <c r="AA42" s="597" t="s">
        <v>871</v>
      </c>
      <c r="AB42" s="19"/>
      <c r="AD42" s="19"/>
      <c r="AE42" s="19"/>
      <c r="AF42" s="19"/>
      <c r="AG42" s="19"/>
      <c r="AH42" s="597"/>
      <c r="AI42" s="19"/>
    </row>
    <row r="43" spans="1:35" s="28" customFormat="1" ht="12" customHeight="1" x14ac:dyDescent="0.2">
      <c r="A43" s="102"/>
      <c r="F43" s="598"/>
      <c r="H43" s="102"/>
      <c r="M43" s="598"/>
      <c r="O43" s="102"/>
      <c r="T43" s="598"/>
      <c r="V43" s="102"/>
      <c r="AA43" s="598"/>
    </row>
    <row r="44" spans="1:35" ht="14.25" customHeight="1" x14ac:dyDescent="0.2"/>
  </sheetData>
  <mergeCells count="24">
    <mergeCell ref="AB8:AB11"/>
    <mergeCell ref="P9:T9"/>
    <mergeCell ref="W9:AA9"/>
    <mergeCell ref="A8:A11"/>
    <mergeCell ref="B8:F8"/>
    <mergeCell ref="G8:G11"/>
    <mergeCell ref="H8:H11"/>
    <mergeCell ref="I8:M8"/>
    <mergeCell ref="N8:N11"/>
    <mergeCell ref="B9:F9"/>
    <mergeCell ref="I9:M9"/>
    <mergeCell ref="O8:O11"/>
    <mergeCell ref="P8:T8"/>
    <mergeCell ref="U8:U11"/>
    <mergeCell ref="V8:V11"/>
    <mergeCell ref="W8:AA8"/>
    <mergeCell ref="A3:G3"/>
    <mergeCell ref="H3:N3"/>
    <mergeCell ref="O3:U3"/>
    <mergeCell ref="V3:AB3"/>
    <mergeCell ref="A4:G4"/>
    <mergeCell ref="H4:N4"/>
    <mergeCell ref="O4:U4"/>
    <mergeCell ref="V4:AB4"/>
  </mergeCells>
  <hyperlinks>
    <hyperlink ref="AD1" location="obsah!A1" display="Obsah"/>
  </hyperlink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6"/>
  <sheetViews>
    <sheetView workbookViewId="0"/>
  </sheetViews>
  <sheetFormatPr defaultColWidth="9.140625" defaultRowHeight="12.75" x14ac:dyDescent="0.2"/>
  <cols>
    <col min="1" max="1" width="13" style="19" customWidth="1"/>
    <col min="2" max="2" width="1.7109375" style="14" customWidth="1"/>
    <col min="3" max="3" width="5.42578125" style="322" customWidth="1"/>
    <col min="4" max="4" width="1.42578125" style="14" customWidth="1"/>
    <col min="5" max="5" width="4.140625" style="322" customWidth="1"/>
    <col min="6" max="6" width="1.42578125" style="14" customWidth="1"/>
    <col min="7" max="7" width="5.42578125" style="322" customWidth="1"/>
    <col min="8" max="8" width="1.42578125" style="14" customWidth="1"/>
    <col min="9" max="9" width="4.140625" style="322" customWidth="1"/>
    <col min="10" max="10" width="1.42578125" style="14" customWidth="1"/>
    <col min="11" max="11" width="5.42578125" style="322" customWidth="1"/>
    <col min="12" max="12" width="1.42578125" style="14" customWidth="1"/>
    <col min="13" max="13" width="4.140625" style="322" customWidth="1"/>
    <col min="14" max="14" width="1.42578125" style="322" hidden="1" customWidth="1"/>
    <col min="15" max="15" width="4.140625" style="322" hidden="1" customWidth="1"/>
    <col min="16" max="16" width="1.42578125" style="322" hidden="1" customWidth="1"/>
    <col min="17" max="17" width="4.140625" style="322" hidden="1" customWidth="1"/>
    <col min="18" max="18" width="1.42578125" style="323" customWidth="1"/>
    <col min="19" max="19" width="5" style="322" customWidth="1"/>
    <col min="20" max="20" width="1.42578125" style="323" customWidth="1"/>
    <col min="21" max="21" width="4.140625" style="322" customWidth="1"/>
    <col min="22" max="22" width="1.42578125" style="322" hidden="1" customWidth="1"/>
    <col min="23" max="23" width="4.140625" style="322" hidden="1" customWidth="1"/>
    <col min="24" max="24" width="1.42578125" style="322" hidden="1" customWidth="1"/>
    <col min="25" max="25" width="4.140625" style="322" hidden="1" customWidth="1"/>
    <col min="26" max="26" width="1.7109375" style="322" customWidth="1"/>
    <col min="27" max="27" width="4.140625" style="322" customWidth="1"/>
    <col min="28" max="28" width="2" style="322" customWidth="1"/>
    <col min="29" max="33" width="4.140625" style="322" customWidth="1"/>
    <col min="34" max="34" width="1.42578125" style="14" customWidth="1"/>
    <col min="35" max="35" width="5" style="322" customWidth="1"/>
    <col min="36" max="36" width="1.42578125" style="14" customWidth="1"/>
    <col min="37" max="37" width="4.140625" style="322" customWidth="1"/>
    <col min="38" max="38" width="12.28515625" style="19" customWidth="1"/>
    <col min="39" max="16384" width="9.140625" style="19"/>
  </cols>
  <sheetData>
    <row r="1" spans="1:40" ht="15" customHeight="1" x14ac:dyDescent="0.2">
      <c r="A1" s="807" t="s">
        <v>22</v>
      </c>
      <c r="AL1" s="1" t="s">
        <v>45</v>
      </c>
      <c r="AN1" s="614" t="s">
        <v>806</v>
      </c>
    </row>
    <row r="2" spans="1:40" ht="9" customHeight="1" x14ac:dyDescent="0.2">
      <c r="A2" s="807"/>
      <c r="AL2" s="1"/>
    </row>
    <row r="3" spans="1:40" ht="14.25" x14ac:dyDescent="0.2">
      <c r="A3" s="807" t="s">
        <v>834</v>
      </c>
      <c r="AL3" s="818"/>
    </row>
    <row r="4" spans="1:40" ht="14.25" x14ac:dyDescent="0.2">
      <c r="A4" s="65" t="s">
        <v>835</v>
      </c>
      <c r="G4" s="324"/>
      <c r="H4" s="325"/>
      <c r="I4" s="324"/>
      <c r="J4" s="325"/>
      <c r="K4" s="324"/>
      <c r="L4" s="325"/>
      <c r="M4" s="324"/>
      <c r="N4" s="324"/>
      <c r="O4" s="324"/>
      <c r="P4" s="324"/>
      <c r="Q4" s="324"/>
      <c r="R4" s="326"/>
      <c r="S4" s="324"/>
      <c r="T4" s="326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5"/>
      <c r="AI4" s="324"/>
      <c r="AJ4" s="325"/>
      <c r="AK4" s="324"/>
      <c r="AL4" s="808"/>
    </row>
    <row r="5" spans="1:40" ht="15" customHeight="1" x14ac:dyDescent="0.2">
      <c r="A5" s="273" t="s">
        <v>998</v>
      </c>
      <c r="J5" s="322"/>
      <c r="L5" s="322"/>
      <c r="N5" s="323"/>
      <c r="P5" s="323"/>
      <c r="R5" s="322"/>
      <c r="T5" s="322"/>
      <c r="Z5" s="14"/>
      <c r="AB5" s="14"/>
      <c r="AL5" s="367" t="s">
        <v>996</v>
      </c>
    </row>
    <row r="6" spans="1:40" ht="13.5" thickBot="1" x14ac:dyDescent="0.25">
      <c r="A6" s="811" t="s">
        <v>515</v>
      </c>
      <c r="B6" s="819"/>
      <c r="C6" s="327"/>
      <c r="D6" s="819"/>
      <c r="E6" s="327"/>
      <c r="F6" s="819"/>
      <c r="G6" s="327"/>
      <c r="H6" s="819"/>
      <c r="I6" s="327"/>
      <c r="J6" s="819"/>
      <c r="AK6" s="599"/>
      <c r="AL6" s="817" t="s">
        <v>516</v>
      </c>
    </row>
    <row r="7" spans="1:40" ht="18.75" customHeight="1" x14ac:dyDescent="0.2">
      <c r="A7" s="971" t="s">
        <v>14</v>
      </c>
      <c r="B7" s="1020">
        <v>2000</v>
      </c>
      <c r="C7" s="1021"/>
      <c r="D7" s="1021"/>
      <c r="E7" s="1022"/>
      <c r="F7" s="1020">
        <v>2005</v>
      </c>
      <c r="G7" s="1021"/>
      <c r="H7" s="1021"/>
      <c r="I7" s="1022"/>
      <c r="J7" s="1020">
        <v>2010</v>
      </c>
      <c r="K7" s="1021"/>
      <c r="L7" s="1021"/>
      <c r="M7" s="1022"/>
      <c r="N7" s="1020">
        <v>2009</v>
      </c>
      <c r="O7" s="1021"/>
      <c r="P7" s="1021"/>
      <c r="Q7" s="1022"/>
      <c r="R7" s="1020">
        <v>2015</v>
      </c>
      <c r="S7" s="1021"/>
      <c r="T7" s="1021"/>
      <c r="U7" s="1022"/>
      <c r="V7" s="1020">
        <v>2011</v>
      </c>
      <c r="W7" s="1021"/>
      <c r="X7" s="1021"/>
      <c r="Y7" s="1022"/>
      <c r="Z7" s="1020">
        <v>2020</v>
      </c>
      <c r="AA7" s="1021"/>
      <c r="AB7" s="1021"/>
      <c r="AC7" s="1022"/>
      <c r="AD7" s="1020">
        <v>2021</v>
      </c>
      <c r="AE7" s="1021"/>
      <c r="AF7" s="1021"/>
      <c r="AG7" s="1022"/>
      <c r="AH7" s="1020">
        <v>2022</v>
      </c>
      <c r="AI7" s="1021"/>
      <c r="AJ7" s="1021"/>
      <c r="AK7" s="1022"/>
      <c r="AL7" s="978" t="s">
        <v>15</v>
      </c>
    </row>
    <row r="8" spans="1:40" ht="15" customHeight="1" x14ac:dyDescent="0.2">
      <c r="A8" s="972"/>
      <c r="B8" s="1026" t="s">
        <v>517</v>
      </c>
      <c r="C8" s="1027"/>
      <c r="D8" s="1036" t="s">
        <v>518</v>
      </c>
      <c r="E8" s="1027"/>
      <c r="F8" s="1026" t="s">
        <v>517</v>
      </c>
      <c r="G8" s="1027"/>
      <c r="H8" s="1036" t="s">
        <v>518</v>
      </c>
      <c r="I8" s="1027"/>
      <c r="J8" s="1026" t="s">
        <v>517</v>
      </c>
      <c r="K8" s="1027"/>
      <c r="L8" s="1036" t="s">
        <v>518</v>
      </c>
      <c r="M8" s="1027"/>
      <c r="N8" s="1026" t="s">
        <v>517</v>
      </c>
      <c r="O8" s="1119"/>
      <c r="P8" s="1036" t="s">
        <v>518</v>
      </c>
      <c r="Q8" s="1027"/>
      <c r="R8" s="1026" t="s">
        <v>517</v>
      </c>
      <c r="S8" s="1027"/>
      <c r="T8" s="1036" t="s">
        <v>518</v>
      </c>
      <c r="U8" s="1027"/>
      <c r="V8" s="1026" t="s">
        <v>517</v>
      </c>
      <c r="W8" s="1119"/>
      <c r="X8" s="1036" t="s">
        <v>518</v>
      </c>
      <c r="Y8" s="1027"/>
      <c r="Z8" s="1026" t="s">
        <v>517</v>
      </c>
      <c r="AA8" s="1027"/>
      <c r="AB8" s="1036" t="s">
        <v>518</v>
      </c>
      <c r="AC8" s="1027"/>
      <c r="AD8" s="1026" t="s">
        <v>517</v>
      </c>
      <c r="AE8" s="1027"/>
      <c r="AF8" s="1036" t="s">
        <v>518</v>
      </c>
      <c r="AG8" s="1027"/>
      <c r="AH8" s="1026" t="s">
        <v>517</v>
      </c>
      <c r="AI8" s="1027"/>
      <c r="AJ8" s="1036" t="s">
        <v>518</v>
      </c>
      <c r="AK8" s="1027"/>
      <c r="AL8" s="979"/>
    </row>
    <row r="9" spans="1:40" ht="13.5" thickBot="1" x14ac:dyDescent="0.25">
      <c r="A9" s="973"/>
      <c r="B9" s="1028" t="s">
        <v>8</v>
      </c>
      <c r="C9" s="1029"/>
      <c r="D9" s="1103" t="s">
        <v>9</v>
      </c>
      <c r="E9" s="1029"/>
      <c r="F9" s="1028" t="s">
        <v>8</v>
      </c>
      <c r="G9" s="1029"/>
      <c r="H9" s="1103" t="s">
        <v>9</v>
      </c>
      <c r="I9" s="1029"/>
      <c r="J9" s="1028" t="s">
        <v>8</v>
      </c>
      <c r="K9" s="1029"/>
      <c r="L9" s="1103" t="s">
        <v>9</v>
      </c>
      <c r="M9" s="1029"/>
      <c r="N9" s="1028" t="s">
        <v>332</v>
      </c>
      <c r="O9" s="1103"/>
      <c r="P9" s="1120" t="s">
        <v>333</v>
      </c>
      <c r="Q9" s="1029"/>
      <c r="R9" s="1028" t="s">
        <v>8</v>
      </c>
      <c r="S9" s="1029"/>
      <c r="T9" s="1103" t="s">
        <v>9</v>
      </c>
      <c r="U9" s="1029"/>
      <c r="V9" s="1028" t="s">
        <v>332</v>
      </c>
      <c r="W9" s="1103"/>
      <c r="X9" s="1120" t="s">
        <v>333</v>
      </c>
      <c r="Y9" s="1029"/>
      <c r="Z9" s="1028" t="s">
        <v>8</v>
      </c>
      <c r="AA9" s="1029"/>
      <c r="AB9" s="1103" t="s">
        <v>9</v>
      </c>
      <c r="AC9" s="1029"/>
      <c r="AD9" s="1028" t="s">
        <v>8</v>
      </c>
      <c r="AE9" s="1029"/>
      <c r="AF9" s="1103" t="s">
        <v>9</v>
      </c>
      <c r="AG9" s="1029"/>
      <c r="AH9" s="1028" t="s">
        <v>8</v>
      </c>
      <c r="AI9" s="1029"/>
      <c r="AJ9" s="1103" t="s">
        <v>9</v>
      </c>
      <c r="AK9" s="1029"/>
      <c r="AL9" s="980"/>
    </row>
    <row r="10" spans="1:40" ht="18.75" customHeight="1" x14ac:dyDescent="0.2">
      <c r="A10" s="796" t="s">
        <v>19</v>
      </c>
      <c r="B10" s="328" t="s">
        <v>1</v>
      </c>
      <c r="C10" s="150" t="s">
        <v>10</v>
      </c>
      <c r="D10" s="329" t="s">
        <v>1</v>
      </c>
      <c r="E10" s="330" t="s">
        <v>10</v>
      </c>
      <c r="F10" s="331" t="s">
        <v>1</v>
      </c>
      <c r="G10" s="67">
        <v>13.9</v>
      </c>
      <c r="H10" s="329" t="s">
        <v>1</v>
      </c>
      <c r="I10" s="332">
        <v>11.9</v>
      </c>
      <c r="J10" s="331" t="s">
        <v>1</v>
      </c>
      <c r="K10" s="67">
        <v>14</v>
      </c>
      <c r="L10" s="329" t="s">
        <v>1</v>
      </c>
      <c r="M10" s="67">
        <v>11.6</v>
      </c>
      <c r="N10" s="333" t="s">
        <v>519</v>
      </c>
      <c r="O10" s="332" t="s">
        <v>519</v>
      </c>
      <c r="P10" s="334" t="s">
        <v>519</v>
      </c>
      <c r="Q10" s="67" t="s">
        <v>519</v>
      </c>
      <c r="R10" s="331" t="s">
        <v>1</v>
      </c>
      <c r="S10" s="67">
        <v>14</v>
      </c>
      <c r="T10" s="329" t="s">
        <v>1</v>
      </c>
      <c r="U10" s="67">
        <v>12.2</v>
      </c>
      <c r="V10" s="333" t="s">
        <v>519</v>
      </c>
      <c r="W10" s="332" t="s">
        <v>519</v>
      </c>
      <c r="X10" s="334" t="s">
        <v>519</v>
      </c>
      <c r="Y10" s="67" t="s">
        <v>519</v>
      </c>
      <c r="Z10" s="331" t="s">
        <v>1</v>
      </c>
      <c r="AA10" s="67">
        <v>12.5</v>
      </c>
      <c r="AB10" s="329" t="s">
        <v>1</v>
      </c>
      <c r="AC10" s="67">
        <v>10.6</v>
      </c>
      <c r="AD10" s="703" t="s">
        <v>1</v>
      </c>
      <c r="AE10" s="67">
        <v>13.2</v>
      </c>
      <c r="AF10" s="329" t="s">
        <v>1</v>
      </c>
      <c r="AG10" s="67">
        <v>11</v>
      </c>
      <c r="AH10" s="703" t="s">
        <v>1</v>
      </c>
      <c r="AI10" s="67">
        <v>13.4</v>
      </c>
      <c r="AJ10" s="329" t="s">
        <v>1</v>
      </c>
      <c r="AK10" s="67">
        <v>11</v>
      </c>
      <c r="AL10" s="600" t="s">
        <v>0</v>
      </c>
    </row>
    <row r="11" spans="1:40" ht="13.5" customHeight="1" x14ac:dyDescent="0.2">
      <c r="A11" s="13" t="s">
        <v>52</v>
      </c>
      <c r="B11" s="338" t="s">
        <v>1</v>
      </c>
      <c r="C11" s="70">
        <v>10.7</v>
      </c>
      <c r="D11" s="339" t="s">
        <v>1</v>
      </c>
      <c r="E11" s="213">
        <v>5.6</v>
      </c>
      <c r="F11" s="340" t="s">
        <v>1</v>
      </c>
      <c r="G11" s="213">
        <v>10</v>
      </c>
      <c r="H11" s="339" t="s">
        <v>1</v>
      </c>
      <c r="I11" s="71">
        <v>5.6</v>
      </c>
      <c r="J11" s="340" t="s">
        <v>1</v>
      </c>
      <c r="K11" s="70">
        <v>8.6</v>
      </c>
      <c r="L11" s="339" t="s">
        <v>1</v>
      </c>
      <c r="M11" s="213">
        <v>5.6</v>
      </c>
      <c r="N11" s="341">
        <v>10.7</v>
      </c>
      <c r="O11" s="342">
        <v>10.7</v>
      </c>
      <c r="P11" s="343">
        <v>10.7</v>
      </c>
      <c r="Q11" s="70">
        <v>10.7</v>
      </c>
      <c r="R11" s="340" t="s">
        <v>1</v>
      </c>
      <c r="S11" s="213">
        <v>8.6</v>
      </c>
      <c r="T11" s="339" t="s">
        <v>1</v>
      </c>
      <c r="U11" s="213">
        <v>6.8</v>
      </c>
      <c r="V11" s="341">
        <v>10.7</v>
      </c>
      <c r="W11" s="342">
        <v>10.7</v>
      </c>
      <c r="X11" s="343">
        <v>10.7</v>
      </c>
      <c r="Y11" s="70">
        <v>10.7</v>
      </c>
      <c r="Z11" s="344" t="s">
        <v>1</v>
      </c>
      <c r="AA11" s="213">
        <v>9.6</v>
      </c>
      <c r="AB11" s="345" t="s">
        <v>1</v>
      </c>
      <c r="AC11" s="70">
        <v>7.9</v>
      </c>
      <c r="AD11" s="704" t="s">
        <v>1</v>
      </c>
      <c r="AE11" s="213">
        <v>10</v>
      </c>
      <c r="AF11" s="345" t="s">
        <v>1</v>
      </c>
      <c r="AG11" s="70">
        <v>7.9</v>
      </c>
      <c r="AH11" s="704" t="s">
        <v>1</v>
      </c>
      <c r="AI11" s="213">
        <v>9.6</v>
      </c>
      <c r="AJ11" s="345" t="s">
        <v>1</v>
      </c>
      <c r="AK11" s="70">
        <v>7.1</v>
      </c>
      <c r="AL11" s="346" t="s">
        <v>53</v>
      </c>
    </row>
    <row r="12" spans="1:40" s="32" customFormat="1" ht="13.5" customHeight="1" x14ac:dyDescent="0.2">
      <c r="A12" s="13" t="s">
        <v>54</v>
      </c>
      <c r="B12" s="344" t="s">
        <v>1</v>
      </c>
      <c r="C12" s="79" t="s">
        <v>10</v>
      </c>
      <c r="D12" s="345" t="s">
        <v>1</v>
      </c>
      <c r="E12" s="79" t="s">
        <v>10</v>
      </c>
      <c r="F12" s="345" t="s">
        <v>1</v>
      </c>
      <c r="G12" s="213">
        <v>5.2</v>
      </c>
      <c r="H12" s="345" t="s">
        <v>1</v>
      </c>
      <c r="I12" s="71">
        <v>5.0999999999999996</v>
      </c>
      <c r="J12" s="344" t="s">
        <v>124</v>
      </c>
      <c r="K12" s="70">
        <v>3.5</v>
      </c>
      <c r="L12" s="344" t="s">
        <v>124</v>
      </c>
      <c r="M12" s="213">
        <v>4.2</v>
      </c>
      <c r="N12" s="341" t="s">
        <v>519</v>
      </c>
      <c r="O12" s="342" t="s">
        <v>519</v>
      </c>
      <c r="P12" s="109" t="s">
        <v>519</v>
      </c>
      <c r="Q12" s="70" t="s">
        <v>519</v>
      </c>
      <c r="R12" s="340" t="s">
        <v>1</v>
      </c>
      <c r="S12" s="213">
        <v>3.7</v>
      </c>
      <c r="T12" s="347" t="s">
        <v>1</v>
      </c>
      <c r="U12" s="213">
        <v>4</v>
      </c>
      <c r="V12" s="341" t="s">
        <v>519</v>
      </c>
      <c r="W12" s="342" t="s">
        <v>519</v>
      </c>
      <c r="X12" s="109" t="s">
        <v>519</v>
      </c>
      <c r="Y12" s="70" t="s">
        <v>519</v>
      </c>
      <c r="Z12" s="340" t="s">
        <v>1</v>
      </c>
      <c r="AA12" s="213">
        <v>2.9</v>
      </c>
      <c r="AB12" s="347" t="s">
        <v>1</v>
      </c>
      <c r="AC12" s="70">
        <v>3.4</v>
      </c>
      <c r="AD12" s="705" t="s">
        <v>1</v>
      </c>
      <c r="AE12" s="213">
        <v>2.6</v>
      </c>
      <c r="AF12" s="347" t="s">
        <v>1</v>
      </c>
      <c r="AG12" s="70">
        <v>3.4</v>
      </c>
      <c r="AH12" s="705" t="s">
        <v>1</v>
      </c>
      <c r="AI12" s="213">
        <v>3.2</v>
      </c>
      <c r="AJ12" s="347" t="s">
        <v>1</v>
      </c>
      <c r="AK12" s="70">
        <v>3.7</v>
      </c>
      <c r="AL12" s="346" t="s">
        <v>56</v>
      </c>
    </row>
    <row r="13" spans="1:40" ht="13.5" customHeight="1" x14ac:dyDescent="0.2">
      <c r="A13" s="75" t="s">
        <v>57</v>
      </c>
      <c r="B13" s="348" t="s">
        <v>1</v>
      </c>
      <c r="C13" s="67">
        <v>7.7</v>
      </c>
      <c r="D13" s="349" t="s">
        <v>1</v>
      </c>
      <c r="E13" s="68">
        <v>4.9000000000000004</v>
      </c>
      <c r="F13" s="331" t="s">
        <v>1</v>
      </c>
      <c r="G13" s="105">
        <v>8.1999999999999993</v>
      </c>
      <c r="H13" s="329" t="s">
        <v>1</v>
      </c>
      <c r="I13" s="68">
        <v>5.5</v>
      </c>
      <c r="J13" s="331" t="s">
        <v>1</v>
      </c>
      <c r="K13" s="67">
        <v>8.6</v>
      </c>
      <c r="L13" s="329" t="s">
        <v>1</v>
      </c>
      <c r="M13" s="106">
        <v>5.3</v>
      </c>
      <c r="N13" s="333">
        <v>7.7</v>
      </c>
      <c r="O13" s="332">
        <v>7.7</v>
      </c>
      <c r="P13" s="336">
        <v>7.7</v>
      </c>
      <c r="Q13" s="67">
        <v>7.7</v>
      </c>
      <c r="R13" s="331" t="s">
        <v>1</v>
      </c>
      <c r="S13" s="105">
        <v>10.4</v>
      </c>
      <c r="T13" s="350" t="s">
        <v>1</v>
      </c>
      <c r="U13" s="105">
        <v>6.7</v>
      </c>
      <c r="V13" s="333">
        <v>7.7</v>
      </c>
      <c r="W13" s="332">
        <v>7.7</v>
      </c>
      <c r="X13" s="336">
        <v>7.7</v>
      </c>
      <c r="Y13" s="67">
        <v>7.7</v>
      </c>
      <c r="Z13" s="351" t="s">
        <v>1</v>
      </c>
      <c r="AA13" s="105">
        <v>7.2</v>
      </c>
      <c r="AB13" s="349" t="s">
        <v>1</v>
      </c>
      <c r="AC13" s="67">
        <v>4.7</v>
      </c>
      <c r="AD13" s="706" t="s">
        <v>1</v>
      </c>
      <c r="AE13" s="105">
        <v>7</v>
      </c>
      <c r="AF13" s="349" t="s">
        <v>1</v>
      </c>
      <c r="AG13" s="67">
        <v>4.3</v>
      </c>
      <c r="AH13" s="706" t="s">
        <v>1</v>
      </c>
      <c r="AI13" s="105">
        <v>6.6</v>
      </c>
      <c r="AJ13" s="349" t="s">
        <v>1</v>
      </c>
      <c r="AK13" s="67">
        <v>4</v>
      </c>
      <c r="AL13" s="337" t="s">
        <v>58</v>
      </c>
    </row>
    <row r="14" spans="1:40" ht="13.5" customHeight="1" x14ac:dyDescent="0.2">
      <c r="A14" s="13" t="s">
        <v>59</v>
      </c>
      <c r="B14" s="338" t="s">
        <v>1</v>
      </c>
      <c r="C14" s="70">
        <v>10.5</v>
      </c>
      <c r="D14" s="339" t="s">
        <v>1</v>
      </c>
      <c r="E14" s="70">
        <v>7.5</v>
      </c>
      <c r="F14" s="340" t="s">
        <v>1</v>
      </c>
      <c r="G14" s="213">
        <v>10.7</v>
      </c>
      <c r="H14" s="339" t="s">
        <v>1</v>
      </c>
      <c r="I14" s="71">
        <v>7.4</v>
      </c>
      <c r="J14" s="340" t="s">
        <v>1</v>
      </c>
      <c r="K14" s="70">
        <v>8.1999999999999993</v>
      </c>
      <c r="L14" s="339" t="s">
        <v>1</v>
      </c>
      <c r="M14" s="302">
        <v>6.9</v>
      </c>
      <c r="N14" s="341">
        <v>10.5</v>
      </c>
      <c r="O14" s="342">
        <v>10.5</v>
      </c>
      <c r="P14" s="343">
        <v>10.5</v>
      </c>
      <c r="Q14" s="70">
        <v>10.5</v>
      </c>
      <c r="R14" s="340" t="s">
        <v>1</v>
      </c>
      <c r="S14" s="213">
        <v>8.6999999999999993</v>
      </c>
      <c r="T14" s="339" t="s">
        <v>1</v>
      </c>
      <c r="U14" s="213">
        <v>6.8</v>
      </c>
      <c r="V14" s="341">
        <v>10.5</v>
      </c>
      <c r="W14" s="342">
        <v>10.5</v>
      </c>
      <c r="X14" s="343">
        <v>10.5</v>
      </c>
      <c r="Y14" s="70">
        <v>10.5</v>
      </c>
      <c r="Z14" s="344" t="s">
        <v>1</v>
      </c>
      <c r="AA14" s="213">
        <v>11.8</v>
      </c>
      <c r="AB14" s="345" t="s">
        <v>1</v>
      </c>
      <c r="AC14" s="70">
        <v>8.4</v>
      </c>
      <c r="AD14" s="704" t="s">
        <v>1</v>
      </c>
      <c r="AE14" s="213">
        <v>11.8</v>
      </c>
      <c r="AF14" s="345" t="s">
        <v>1</v>
      </c>
      <c r="AG14" s="70">
        <v>8.4</v>
      </c>
      <c r="AH14" s="704" t="s">
        <v>1</v>
      </c>
      <c r="AI14" s="213">
        <v>11.5</v>
      </c>
      <c r="AJ14" s="345" t="s">
        <v>1</v>
      </c>
      <c r="AK14" s="70">
        <v>8.6999999999999993</v>
      </c>
      <c r="AL14" s="346" t="s">
        <v>60</v>
      </c>
    </row>
    <row r="15" spans="1:40" ht="13.5" customHeight="1" x14ac:dyDescent="0.2">
      <c r="A15" s="13" t="s">
        <v>61</v>
      </c>
      <c r="B15" s="344" t="s">
        <v>124</v>
      </c>
      <c r="C15" s="70">
        <v>1.4</v>
      </c>
      <c r="D15" s="344" t="s">
        <v>124</v>
      </c>
      <c r="E15" s="70">
        <v>3.9</v>
      </c>
      <c r="F15" s="344" t="s">
        <v>1</v>
      </c>
      <c r="G15" s="213">
        <v>1.8</v>
      </c>
      <c r="H15" s="345" t="s">
        <v>1</v>
      </c>
      <c r="I15" s="71">
        <v>3.1</v>
      </c>
      <c r="J15" s="340" t="s">
        <v>1</v>
      </c>
      <c r="K15" s="70">
        <v>2.5</v>
      </c>
      <c r="L15" s="339" t="s">
        <v>1</v>
      </c>
      <c r="M15" s="302">
        <v>4.4000000000000004</v>
      </c>
      <c r="N15" s="352">
        <v>1.4</v>
      </c>
      <c r="O15" s="342">
        <v>1.4</v>
      </c>
      <c r="P15" s="343">
        <v>1.4</v>
      </c>
      <c r="Q15" s="70">
        <v>1.4</v>
      </c>
      <c r="R15" s="344" t="s">
        <v>1</v>
      </c>
      <c r="S15" s="213">
        <v>2.8</v>
      </c>
      <c r="T15" s="339" t="s">
        <v>1</v>
      </c>
      <c r="U15" s="213">
        <v>3.4</v>
      </c>
      <c r="V15" s="352">
        <v>1.4</v>
      </c>
      <c r="W15" s="342">
        <v>1.4</v>
      </c>
      <c r="X15" s="343">
        <v>1.4</v>
      </c>
      <c r="Y15" s="70">
        <v>1.4</v>
      </c>
      <c r="Z15" s="344" t="s">
        <v>1</v>
      </c>
      <c r="AA15" s="213">
        <v>2.6</v>
      </c>
      <c r="AB15" s="339" t="s">
        <v>1</v>
      </c>
      <c r="AC15" s="70">
        <v>2.4</v>
      </c>
      <c r="AD15" s="704" t="s">
        <v>1</v>
      </c>
      <c r="AE15" s="213">
        <v>1.5</v>
      </c>
      <c r="AF15" s="339" t="s">
        <v>1</v>
      </c>
      <c r="AG15" s="70">
        <v>1.5</v>
      </c>
      <c r="AH15" s="704" t="s">
        <v>1</v>
      </c>
      <c r="AI15" s="213">
        <v>3</v>
      </c>
      <c r="AJ15" s="339" t="s">
        <v>1</v>
      </c>
      <c r="AK15" s="70">
        <v>2.6</v>
      </c>
      <c r="AL15" s="346" t="s">
        <v>62</v>
      </c>
    </row>
    <row r="16" spans="1:40" ht="13.5" customHeight="1" x14ac:dyDescent="0.2">
      <c r="A16" s="13" t="s">
        <v>63</v>
      </c>
      <c r="B16" s="344" t="s">
        <v>124</v>
      </c>
      <c r="C16" s="70">
        <v>18</v>
      </c>
      <c r="D16" s="344" t="s">
        <v>124</v>
      </c>
      <c r="E16" s="70">
        <v>10.7</v>
      </c>
      <c r="F16" s="344" t="s">
        <v>1</v>
      </c>
      <c r="G16" s="213">
        <v>18.3</v>
      </c>
      <c r="H16" s="345" t="s">
        <v>1</v>
      </c>
      <c r="I16" s="71">
        <v>10.8</v>
      </c>
      <c r="J16" s="340" t="s">
        <v>1</v>
      </c>
      <c r="K16" s="70">
        <v>16.8</v>
      </c>
      <c r="L16" s="339" t="s">
        <v>1</v>
      </c>
      <c r="M16" s="213">
        <v>10.199999999999999</v>
      </c>
      <c r="N16" s="341">
        <v>18</v>
      </c>
      <c r="O16" s="342">
        <v>18</v>
      </c>
      <c r="P16" s="353">
        <v>18</v>
      </c>
      <c r="Q16" s="70">
        <v>18</v>
      </c>
      <c r="R16" s="340" t="s">
        <v>1</v>
      </c>
      <c r="S16" s="213">
        <v>16.2</v>
      </c>
      <c r="T16" s="339" t="s">
        <v>1</v>
      </c>
      <c r="U16" s="213">
        <v>10.199999999999999</v>
      </c>
      <c r="V16" s="341">
        <v>18</v>
      </c>
      <c r="W16" s="342">
        <v>18</v>
      </c>
      <c r="X16" s="353">
        <v>18</v>
      </c>
      <c r="Y16" s="70">
        <v>18</v>
      </c>
      <c r="Z16" s="340" t="s">
        <v>1</v>
      </c>
      <c r="AA16" s="213">
        <v>15.7</v>
      </c>
      <c r="AB16" s="339" t="s">
        <v>1</v>
      </c>
      <c r="AC16" s="70">
        <v>10.199999999999999</v>
      </c>
      <c r="AD16" s="705" t="s">
        <v>1</v>
      </c>
      <c r="AE16" s="213">
        <v>16.8</v>
      </c>
      <c r="AF16" s="339" t="s">
        <v>1</v>
      </c>
      <c r="AG16" s="70">
        <v>11.2</v>
      </c>
      <c r="AH16" s="705" t="s">
        <v>1</v>
      </c>
      <c r="AI16" s="213">
        <v>16.600000000000001</v>
      </c>
      <c r="AJ16" s="339" t="s">
        <v>1</v>
      </c>
      <c r="AK16" s="70">
        <v>11.5</v>
      </c>
      <c r="AL16" s="346" t="s">
        <v>64</v>
      </c>
    </row>
    <row r="17" spans="1:56" ht="13.5" customHeight="1" x14ac:dyDescent="0.2">
      <c r="A17" s="13" t="s">
        <v>65</v>
      </c>
      <c r="B17" s="344" t="s">
        <v>1</v>
      </c>
      <c r="C17" s="79" t="s">
        <v>10</v>
      </c>
      <c r="D17" s="345" t="s">
        <v>1</v>
      </c>
      <c r="E17" s="79" t="s">
        <v>10</v>
      </c>
      <c r="F17" s="344" t="s">
        <v>55</v>
      </c>
      <c r="G17" s="213">
        <v>12.6</v>
      </c>
      <c r="H17" s="344" t="s">
        <v>55</v>
      </c>
      <c r="I17" s="302">
        <v>10.8</v>
      </c>
      <c r="J17" s="344" t="s">
        <v>55</v>
      </c>
      <c r="K17" s="213">
        <v>13.2</v>
      </c>
      <c r="L17" s="344" t="s">
        <v>55</v>
      </c>
      <c r="M17" s="213">
        <v>10.9</v>
      </c>
      <c r="N17" s="354" t="s">
        <v>519</v>
      </c>
      <c r="O17" s="342" t="s">
        <v>519</v>
      </c>
      <c r="P17" s="353" t="s">
        <v>519</v>
      </c>
      <c r="Q17" s="70" t="s">
        <v>519</v>
      </c>
      <c r="R17" s="340" t="s">
        <v>1</v>
      </c>
      <c r="S17" s="213">
        <v>15.3</v>
      </c>
      <c r="T17" s="339" t="s">
        <v>1</v>
      </c>
      <c r="U17" s="213">
        <v>13.2</v>
      </c>
      <c r="V17" s="354" t="s">
        <v>519</v>
      </c>
      <c r="W17" s="342" t="s">
        <v>519</v>
      </c>
      <c r="X17" s="353" t="s">
        <v>519</v>
      </c>
      <c r="Y17" s="70" t="s">
        <v>519</v>
      </c>
      <c r="Z17" s="340" t="s">
        <v>1</v>
      </c>
      <c r="AA17" s="213">
        <v>14.5</v>
      </c>
      <c r="AB17" s="339" t="s">
        <v>1</v>
      </c>
      <c r="AC17" s="213">
        <v>12.6</v>
      </c>
      <c r="AD17" s="704" t="s">
        <v>862</v>
      </c>
      <c r="AE17" s="213">
        <v>14.2</v>
      </c>
      <c r="AF17" s="704" t="s">
        <v>862</v>
      </c>
      <c r="AG17" s="213">
        <v>12.1</v>
      </c>
      <c r="AH17" s="704" t="s">
        <v>862</v>
      </c>
      <c r="AI17" s="213">
        <v>15</v>
      </c>
      <c r="AJ17" s="704" t="s">
        <v>862</v>
      </c>
      <c r="AK17" s="213">
        <v>13.1</v>
      </c>
      <c r="AL17" s="346" t="s">
        <v>66</v>
      </c>
      <c r="AM17" s="71"/>
      <c r="AN17" s="355"/>
      <c r="AO17" s="71"/>
      <c r="AP17" s="355"/>
      <c r="AQ17" s="71"/>
      <c r="AR17" s="356"/>
      <c r="AS17" s="68"/>
      <c r="AT17" s="356"/>
      <c r="AU17" s="68"/>
      <c r="AV17" s="356"/>
      <c r="AW17" s="71"/>
      <c r="AX17" s="356"/>
      <c r="AY17" s="71"/>
      <c r="AZ17" s="356"/>
      <c r="BA17" s="71"/>
      <c r="BB17" s="356"/>
      <c r="BC17" s="71"/>
      <c r="BD17" s="38"/>
    </row>
    <row r="18" spans="1:56" ht="13.5" customHeight="1" x14ac:dyDescent="0.2">
      <c r="A18" s="13" t="s">
        <v>67</v>
      </c>
      <c r="B18" s="344" t="s">
        <v>1</v>
      </c>
      <c r="C18" s="79" t="s">
        <v>10</v>
      </c>
      <c r="D18" s="345" t="s">
        <v>1</v>
      </c>
      <c r="E18" s="79" t="s">
        <v>10</v>
      </c>
      <c r="F18" s="344" t="s">
        <v>55</v>
      </c>
      <c r="G18" s="213">
        <v>9.8000000000000007</v>
      </c>
      <c r="H18" s="344" t="s">
        <v>55</v>
      </c>
      <c r="I18" s="71">
        <v>9.5</v>
      </c>
      <c r="J18" s="340" t="s">
        <v>1</v>
      </c>
      <c r="K18" s="70">
        <v>11.4</v>
      </c>
      <c r="L18" s="345" t="s">
        <v>1</v>
      </c>
      <c r="M18" s="213">
        <v>9.3000000000000007</v>
      </c>
      <c r="N18" s="354" t="s">
        <v>519</v>
      </c>
      <c r="O18" s="342" t="s">
        <v>519</v>
      </c>
      <c r="P18" s="353" t="s">
        <v>519</v>
      </c>
      <c r="Q18" s="70" t="s">
        <v>519</v>
      </c>
      <c r="R18" s="340" t="s">
        <v>1</v>
      </c>
      <c r="S18" s="213">
        <v>17.7</v>
      </c>
      <c r="T18" s="339" t="s">
        <v>1</v>
      </c>
      <c r="U18" s="213">
        <v>16.8</v>
      </c>
      <c r="V18" s="354" t="s">
        <v>519</v>
      </c>
      <c r="W18" s="342" t="s">
        <v>519</v>
      </c>
      <c r="X18" s="353" t="s">
        <v>519</v>
      </c>
      <c r="Y18" s="70" t="s">
        <v>519</v>
      </c>
      <c r="Z18" s="340" t="s">
        <v>1</v>
      </c>
      <c r="AA18" s="213">
        <v>14.8</v>
      </c>
      <c r="AB18" s="339" t="s">
        <v>1</v>
      </c>
      <c r="AC18" s="70">
        <v>12.1</v>
      </c>
      <c r="AD18" s="705" t="s">
        <v>1</v>
      </c>
      <c r="AE18" s="213">
        <v>14.1</v>
      </c>
      <c r="AF18" s="339" t="s">
        <v>1</v>
      </c>
      <c r="AG18" s="70">
        <v>9.8000000000000007</v>
      </c>
      <c r="AH18" s="705" t="s">
        <v>1</v>
      </c>
      <c r="AI18" s="213">
        <v>15.6</v>
      </c>
      <c r="AJ18" s="339" t="s">
        <v>1</v>
      </c>
      <c r="AK18" s="70">
        <v>10.199999999999999</v>
      </c>
      <c r="AL18" s="346" t="s">
        <v>68</v>
      </c>
      <c r="AM18" s="71"/>
      <c r="AN18" s="355"/>
      <c r="AO18" s="71"/>
      <c r="AP18" s="355"/>
      <c r="AQ18" s="71"/>
      <c r="AR18" s="356"/>
      <c r="AS18" s="68"/>
      <c r="AT18" s="356"/>
      <c r="AU18" s="68"/>
      <c r="AV18" s="356"/>
      <c r="AW18" s="71"/>
      <c r="AX18" s="356"/>
      <c r="AY18" s="71"/>
      <c r="AZ18" s="356"/>
      <c r="BA18" s="71"/>
      <c r="BB18" s="356"/>
      <c r="BC18" s="71"/>
      <c r="BD18" s="38"/>
    </row>
    <row r="19" spans="1:56" ht="13.5" customHeight="1" x14ac:dyDescent="0.2">
      <c r="A19" s="13" t="s">
        <v>69</v>
      </c>
      <c r="B19" s="338" t="s">
        <v>1</v>
      </c>
      <c r="C19" s="213">
        <v>10.7</v>
      </c>
      <c r="D19" s="339" t="s">
        <v>1</v>
      </c>
      <c r="E19" s="213">
        <v>6.4</v>
      </c>
      <c r="F19" s="340" t="s">
        <v>1</v>
      </c>
      <c r="G19" s="213">
        <v>10.1</v>
      </c>
      <c r="H19" s="339" t="s">
        <v>1</v>
      </c>
      <c r="I19" s="71">
        <v>6.6</v>
      </c>
      <c r="J19" s="340" t="s">
        <v>1</v>
      </c>
      <c r="K19" s="70">
        <v>9.9</v>
      </c>
      <c r="L19" s="339" t="s">
        <v>1</v>
      </c>
      <c r="M19" s="213">
        <v>7.3</v>
      </c>
      <c r="N19" s="341">
        <v>10.7</v>
      </c>
      <c r="O19" s="342">
        <v>10.7</v>
      </c>
      <c r="P19" s="343">
        <v>10.7</v>
      </c>
      <c r="Q19" s="70">
        <v>10.7</v>
      </c>
      <c r="R19" s="340" t="s">
        <v>1</v>
      </c>
      <c r="S19" s="213">
        <v>8.9</v>
      </c>
      <c r="T19" s="339" t="s">
        <v>1</v>
      </c>
      <c r="U19" s="213">
        <v>7.4</v>
      </c>
      <c r="V19" s="341">
        <v>10.7</v>
      </c>
      <c r="W19" s="342">
        <v>10.7</v>
      </c>
      <c r="X19" s="343">
        <v>10.7</v>
      </c>
      <c r="Y19" s="70">
        <v>10.7</v>
      </c>
      <c r="Z19" s="344" t="s">
        <v>1</v>
      </c>
      <c r="AA19" s="213">
        <v>8.6999999999999993</v>
      </c>
      <c r="AB19" s="345" t="s">
        <v>1</v>
      </c>
      <c r="AC19" s="70">
        <v>6.9</v>
      </c>
      <c r="AD19" s="704" t="s">
        <v>1</v>
      </c>
      <c r="AE19" s="213">
        <v>8.9</v>
      </c>
      <c r="AF19" s="345" t="s">
        <v>1</v>
      </c>
      <c r="AG19" s="70">
        <v>7.5</v>
      </c>
      <c r="AH19" s="704" t="s">
        <v>1</v>
      </c>
      <c r="AI19" s="213">
        <v>8.5</v>
      </c>
      <c r="AJ19" s="345" t="s">
        <v>1</v>
      </c>
      <c r="AK19" s="70">
        <v>6.3</v>
      </c>
      <c r="AL19" s="346" t="s">
        <v>70</v>
      </c>
    </row>
    <row r="20" spans="1:56" ht="13.5" customHeight="1" x14ac:dyDescent="0.2">
      <c r="A20" s="13" t="s">
        <v>71</v>
      </c>
      <c r="B20" s="344" t="s">
        <v>1</v>
      </c>
      <c r="C20" s="213">
        <v>9.6</v>
      </c>
      <c r="D20" s="345" t="s">
        <v>1</v>
      </c>
      <c r="E20" s="213">
        <v>6</v>
      </c>
      <c r="F20" s="340" t="s">
        <v>1</v>
      </c>
      <c r="G20" s="213">
        <v>11.7</v>
      </c>
      <c r="H20" s="339" t="s">
        <v>1</v>
      </c>
      <c r="I20" s="71">
        <v>7.4</v>
      </c>
      <c r="J20" s="340" t="s">
        <v>1</v>
      </c>
      <c r="K20" s="70">
        <v>11.8</v>
      </c>
      <c r="L20" s="339" t="s">
        <v>1</v>
      </c>
      <c r="M20" s="213">
        <v>8.1</v>
      </c>
      <c r="N20" s="354">
        <v>9.6</v>
      </c>
      <c r="O20" s="342">
        <v>9.6</v>
      </c>
      <c r="P20" s="353">
        <v>9.6</v>
      </c>
      <c r="Q20" s="70">
        <v>9.6</v>
      </c>
      <c r="R20" s="340" t="s">
        <v>1</v>
      </c>
      <c r="S20" s="213">
        <v>12</v>
      </c>
      <c r="T20" s="339" t="s">
        <v>1</v>
      </c>
      <c r="U20" s="213">
        <v>9.9</v>
      </c>
      <c r="V20" s="354">
        <v>9.6</v>
      </c>
      <c r="W20" s="342">
        <v>9.6</v>
      </c>
      <c r="X20" s="353">
        <v>9.6</v>
      </c>
      <c r="Y20" s="70">
        <v>9.6</v>
      </c>
      <c r="Z20" s="340" t="s">
        <v>1</v>
      </c>
      <c r="AA20" s="213">
        <v>13</v>
      </c>
      <c r="AB20" s="339" t="s">
        <v>1</v>
      </c>
      <c r="AC20" s="70">
        <v>11.2</v>
      </c>
      <c r="AD20" s="705" t="s">
        <v>1</v>
      </c>
      <c r="AE20" s="213">
        <v>14.7</v>
      </c>
      <c r="AF20" s="339" t="s">
        <v>1</v>
      </c>
      <c r="AG20" s="70">
        <v>12</v>
      </c>
      <c r="AH20" s="705" t="s">
        <v>1</v>
      </c>
      <c r="AI20" s="213">
        <v>15.5</v>
      </c>
      <c r="AJ20" s="339" t="s">
        <v>1</v>
      </c>
      <c r="AK20" s="70">
        <v>12</v>
      </c>
      <c r="AL20" s="346" t="s">
        <v>72</v>
      </c>
    </row>
    <row r="21" spans="1:56" ht="13.5" customHeight="1" x14ac:dyDescent="0.2">
      <c r="A21" s="13" t="s">
        <v>73</v>
      </c>
      <c r="B21" s="344" t="s">
        <v>55</v>
      </c>
      <c r="C21" s="213">
        <v>11.8</v>
      </c>
      <c r="D21" s="344" t="s">
        <v>55</v>
      </c>
      <c r="E21" s="213">
        <v>5.3</v>
      </c>
      <c r="F21" s="340" t="s">
        <v>1</v>
      </c>
      <c r="G21" s="213">
        <v>16.600000000000001</v>
      </c>
      <c r="H21" s="339" t="s">
        <v>1</v>
      </c>
      <c r="I21" s="71">
        <v>6.6</v>
      </c>
      <c r="J21" s="340" t="s">
        <v>1</v>
      </c>
      <c r="K21" s="70">
        <v>18.3</v>
      </c>
      <c r="L21" s="339" t="s">
        <v>1</v>
      </c>
      <c r="M21" s="213">
        <v>5.6</v>
      </c>
      <c r="N21" s="341">
        <v>11.8</v>
      </c>
      <c r="O21" s="342">
        <v>11.8</v>
      </c>
      <c r="P21" s="357">
        <v>11.8</v>
      </c>
      <c r="Q21" s="70">
        <v>11.8</v>
      </c>
      <c r="R21" s="340" t="s">
        <v>1</v>
      </c>
      <c r="S21" s="213">
        <v>20.9</v>
      </c>
      <c r="T21" s="345" t="s">
        <v>1</v>
      </c>
      <c r="U21" s="213">
        <v>11</v>
      </c>
      <c r="V21" s="341">
        <v>11.8</v>
      </c>
      <c r="W21" s="342">
        <v>11.8</v>
      </c>
      <c r="X21" s="357">
        <v>11.8</v>
      </c>
      <c r="Y21" s="70">
        <v>11.8</v>
      </c>
      <c r="Z21" s="340" t="s">
        <v>1</v>
      </c>
      <c r="AA21" s="213">
        <v>16.399999999999999</v>
      </c>
      <c r="AB21" s="345" t="s">
        <v>1</v>
      </c>
      <c r="AC21" s="70">
        <v>7.6</v>
      </c>
      <c r="AD21" s="705" t="s">
        <v>1</v>
      </c>
      <c r="AE21" s="213">
        <v>15.6</v>
      </c>
      <c r="AF21" s="345" t="s">
        <v>1</v>
      </c>
      <c r="AG21" s="70">
        <v>8.1</v>
      </c>
      <c r="AH21" s="705" t="s">
        <v>1</v>
      </c>
      <c r="AI21" s="213">
        <v>14</v>
      </c>
      <c r="AJ21" s="345" t="s">
        <v>1</v>
      </c>
      <c r="AK21" s="70">
        <v>7.1</v>
      </c>
      <c r="AL21" s="346" t="s">
        <v>74</v>
      </c>
    </row>
    <row r="22" spans="1:56" ht="13.5" customHeight="1" x14ac:dyDescent="0.2">
      <c r="A22" s="13" t="s">
        <v>75</v>
      </c>
      <c r="B22" s="344" t="s">
        <v>55</v>
      </c>
      <c r="C22" s="213">
        <v>2.9</v>
      </c>
      <c r="D22" s="344" t="s">
        <v>55</v>
      </c>
      <c r="E22" s="213">
        <v>5</v>
      </c>
      <c r="F22" s="344" t="s">
        <v>125</v>
      </c>
      <c r="G22" s="213">
        <v>2.9</v>
      </c>
      <c r="H22" s="339" t="s">
        <v>1</v>
      </c>
      <c r="I22" s="71">
        <v>6.1</v>
      </c>
      <c r="J22" s="340" t="s">
        <v>1</v>
      </c>
      <c r="K22" s="70">
        <v>1.5</v>
      </c>
      <c r="L22" s="339" t="s">
        <v>1</v>
      </c>
      <c r="M22" s="213">
        <v>2.9</v>
      </c>
      <c r="N22" s="341">
        <v>2.9</v>
      </c>
      <c r="O22" s="342">
        <v>2.9</v>
      </c>
      <c r="P22" s="343">
        <v>2.9</v>
      </c>
      <c r="Q22" s="70">
        <v>2.9</v>
      </c>
      <c r="R22" s="340" t="s">
        <v>1</v>
      </c>
      <c r="S22" s="213">
        <v>1.6</v>
      </c>
      <c r="T22" s="339" t="s">
        <v>1</v>
      </c>
      <c r="U22" s="213">
        <v>2.1</v>
      </c>
      <c r="V22" s="341">
        <v>2.9</v>
      </c>
      <c r="W22" s="342">
        <v>2.9</v>
      </c>
      <c r="X22" s="343">
        <v>2.9</v>
      </c>
      <c r="Y22" s="70">
        <v>2.9</v>
      </c>
      <c r="Z22" s="340" t="s">
        <v>1</v>
      </c>
      <c r="AA22" s="213">
        <v>1</v>
      </c>
      <c r="AB22" s="339" t="s">
        <v>1</v>
      </c>
      <c r="AC22" s="70">
        <v>1.2</v>
      </c>
      <c r="AD22" s="705" t="s">
        <v>1</v>
      </c>
      <c r="AE22" s="213">
        <v>1.7</v>
      </c>
      <c r="AF22" s="339" t="s">
        <v>1</v>
      </c>
      <c r="AG22" s="70">
        <v>1.7</v>
      </c>
      <c r="AH22" s="705" t="s">
        <v>1</v>
      </c>
      <c r="AI22" s="213">
        <v>1.7</v>
      </c>
      <c r="AJ22" s="339" t="s">
        <v>1</v>
      </c>
      <c r="AK22" s="70">
        <v>1.5</v>
      </c>
      <c r="AL22" s="346" t="s">
        <v>76</v>
      </c>
    </row>
    <row r="23" spans="1:56" ht="13.5" customHeight="1" x14ac:dyDescent="0.2">
      <c r="A23" s="13" t="s">
        <v>77</v>
      </c>
      <c r="B23" s="344" t="s">
        <v>55</v>
      </c>
      <c r="C23" s="213">
        <v>4.2</v>
      </c>
      <c r="D23" s="344" t="s">
        <v>55</v>
      </c>
      <c r="E23" s="213">
        <v>7.7</v>
      </c>
      <c r="F23" s="340" t="s">
        <v>1</v>
      </c>
      <c r="G23" s="213">
        <v>5.6</v>
      </c>
      <c r="H23" s="339" t="s">
        <v>1</v>
      </c>
      <c r="I23" s="71">
        <v>9.8000000000000007</v>
      </c>
      <c r="J23" s="340" t="s">
        <v>1</v>
      </c>
      <c r="K23" s="70">
        <v>4.7</v>
      </c>
      <c r="L23" s="339" t="s">
        <v>1</v>
      </c>
      <c r="M23" s="213">
        <v>8.1</v>
      </c>
      <c r="N23" s="352">
        <v>4.2</v>
      </c>
      <c r="O23" s="342">
        <v>4.2</v>
      </c>
      <c r="P23" s="343">
        <v>4.2</v>
      </c>
      <c r="Q23" s="70">
        <v>4.2</v>
      </c>
      <c r="R23" s="344" t="s">
        <v>1</v>
      </c>
      <c r="S23" s="213">
        <v>2.7</v>
      </c>
      <c r="T23" s="339" t="s">
        <v>1</v>
      </c>
      <c r="U23" s="213">
        <v>3.9</v>
      </c>
      <c r="V23" s="352">
        <v>4.2</v>
      </c>
      <c r="W23" s="342">
        <v>4.2</v>
      </c>
      <c r="X23" s="343">
        <v>4.2</v>
      </c>
      <c r="Y23" s="70">
        <v>4.2</v>
      </c>
      <c r="Z23" s="344" t="s">
        <v>1</v>
      </c>
      <c r="AA23" s="213">
        <v>2.2999999999999998</v>
      </c>
      <c r="AB23" s="339" t="s">
        <v>1</v>
      </c>
      <c r="AC23" s="70">
        <v>2.6</v>
      </c>
      <c r="AD23" s="704" t="s">
        <v>1</v>
      </c>
      <c r="AE23" s="213">
        <v>2.1</v>
      </c>
      <c r="AF23" s="339" t="s">
        <v>1</v>
      </c>
      <c r="AG23" s="70">
        <v>2.8</v>
      </c>
      <c r="AH23" s="704" t="s">
        <v>1</v>
      </c>
      <c r="AI23" s="213">
        <v>2.1</v>
      </c>
      <c r="AJ23" s="339" t="s">
        <v>1</v>
      </c>
      <c r="AK23" s="70">
        <v>2.6</v>
      </c>
      <c r="AL23" s="346" t="s">
        <v>78</v>
      </c>
    </row>
    <row r="24" spans="1:56" ht="13.5" customHeight="1" x14ac:dyDescent="0.2">
      <c r="A24" s="13" t="s">
        <v>79</v>
      </c>
      <c r="B24" s="344" t="s">
        <v>55</v>
      </c>
      <c r="C24" s="213">
        <v>4</v>
      </c>
      <c r="D24" s="344" t="s">
        <v>55</v>
      </c>
      <c r="E24" s="213">
        <v>2.6</v>
      </c>
      <c r="F24" s="344" t="s">
        <v>1</v>
      </c>
      <c r="G24" s="213">
        <v>5.4</v>
      </c>
      <c r="H24" s="339" t="s">
        <v>1</v>
      </c>
      <c r="I24" s="71">
        <v>4.5</v>
      </c>
      <c r="J24" s="340" t="s">
        <v>1</v>
      </c>
      <c r="K24" s="70">
        <v>7.7</v>
      </c>
      <c r="L24" s="339" t="s">
        <v>1</v>
      </c>
      <c r="M24" s="213">
        <v>5.6</v>
      </c>
      <c r="N24" s="341">
        <v>4</v>
      </c>
      <c r="O24" s="342">
        <v>4</v>
      </c>
      <c r="P24" s="343">
        <v>4</v>
      </c>
      <c r="Q24" s="70">
        <v>4</v>
      </c>
      <c r="R24" s="344" t="s">
        <v>124</v>
      </c>
      <c r="S24" s="213">
        <v>9.1999999999999993</v>
      </c>
      <c r="T24" s="344" t="s">
        <v>124</v>
      </c>
      <c r="U24" s="213">
        <v>9.1</v>
      </c>
      <c r="V24" s="341">
        <v>4</v>
      </c>
      <c r="W24" s="342">
        <v>4</v>
      </c>
      <c r="X24" s="343">
        <v>4</v>
      </c>
      <c r="Y24" s="70">
        <v>4</v>
      </c>
      <c r="Z24" s="344" t="s">
        <v>1</v>
      </c>
      <c r="AA24" s="213">
        <v>7.6</v>
      </c>
      <c r="AB24" s="345" t="s">
        <v>1</v>
      </c>
      <c r="AC24" s="70">
        <v>6.3</v>
      </c>
      <c r="AD24" s="704" t="s">
        <v>1</v>
      </c>
      <c r="AE24" s="213">
        <v>9.1</v>
      </c>
      <c r="AF24" s="345" t="s">
        <v>1</v>
      </c>
      <c r="AG24" s="70">
        <v>7.4</v>
      </c>
      <c r="AH24" s="704" t="s">
        <v>1</v>
      </c>
      <c r="AI24" s="213">
        <v>6.9</v>
      </c>
      <c r="AJ24" s="345" t="s">
        <v>1</v>
      </c>
      <c r="AK24" s="70">
        <v>6.2</v>
      </c>
      <c r="AL24" s="346" t="s">
        <v>80</v>
      </c>
    </row>
    <row r="25" spans="1:56" ht="13.5" customHeight="1" x14ac:dyDescent="0.2">
      <c r="A25" s="13" t="s">
        <v>81</v>
      </c>
      <c r="B25" s="344" t="s">
        <v>1</v>
      </c>
      <c r="C25" s="213">
        <v>5.7</v>
      </c>
      <c r="D25" s="345" t="s">
        <v>1</v>
      </c>
      <c r="E25" s="213">
        <v>6.2</v>
      </c>
      <c r="F25" s="344" t="s">
        <v>1</v>
      </c>
      <c r="G25" s="213">
        <v>5.8</v>
      </c>
      <c r="H25" s="339" t="s">
        <v>1</v>
      </c>
      <c r="I25" s="71">
        <v>6.3</v>
      </c>
      <c r="J25" s="344" t="s">
        <v>1</v>
      </c>
      <c r="K25" s="70">
        <v>8.4</v>
      </c>
      <c r="L25" s="345" t="s">
        <v>1</v>
      </c>
      <c r="M25" s="213">
        <v>8.6</v>
      </c>
      <c r="N25" s="354">
        <v>5.7</v>
      </c>
      <c r="O25" s="342">
        <v>5.7</v>
      </c>
      <c r="P25" s="353">
        <v>5.7</v>
      </c>
      <c r="Q25" s="70">
        <v>5.7</v>
      </c>
      <c r="R25" s="340" t="s">
        <v>1</v>
      </c>
      <c r="S25" s="213">
        <v>10.199999999999999</v>
      </c>
      <c r="T25" s="339" t="s">
        <v>1</v>
      </c>
      <c r="U25" s="213">
        <v>10.1</v>
      </c>
      <c r="V25" s="354">
        <v>5.7</v>
      </c>
      <c r="W25" s="342">
        <v>5.7</v>
      </c>
      <c r="X25" s="353">
        <v>5.7</v>
      </c>
      <c r="Y25" s="70">
        <v>5.7</v>
      </c>
      <c r="Z25" s="340" t="s">
        <v>1</v>
      </c>
      <c r="AA25" s="213">
        <v>5.9</v>
      </c>
      <c r="AB25" s="339" t="s">
        <v>1</v>
      </c>
      <c r="AC25" s="70">
        <v>4.5999999999999996</v>
      </c>
      <c r="AD25" s="705" t="s">
        <v>1</v>
      </c>
      <c r="AE25" s="213">
        <v>5.6</v>
      </c>
      <c r="AF25" s="339" t="s">
        <v>1</v>
      </c>
      <c r="AG25" s="70">
        <v>4.8</v>
      </c>
      <c r="AH25" s="705" t="s">
        <v>1</v>
      </c>
      <c r="AI25" s="213">
        <v>5.0999999999999996</v>
      </c>
      <c r="AJ25" s="339" t="s">
        <v>1</v>
      </c>
      <c r="AK25" s="70">
        <v>4.5</v>
      </c>
      <c r="AL25" s="346" t="s">
        <v>82</v>
      </c>
    </row>
    <row r="26" spans="1:56" ht="13.5" customHeight="1" x14ac:dyDescent="0.2">
      <c r="A26" s="13" t="s">
        <v>83</v>
      </c>
      <c r="B26" s="344" t="s">
        <v>55</v>
      </c>
      <c r="C26" s="213">
        <v>5.2</v>
      </c>
      <c r="D26" s="344" t="s">
        <v>55</v>
      </c>
      <c r="E26" s="213">
        <v>2.8</v>
      </c>
      <c r="F26" s="344" t="s">
        <v>124</v>
      </c>
      <c r="G26" s="213">
        <v>5.5</v>
      </c>
      <c r="H26" s="344" t="s">
        <v>124</v>
      </c>
      <c r="I26" s="71">
        <v>3</v>
      </c>
      <c r="J26" s="344" t="s">
        <v>1</v>
      </c>
      <c r="K26" s="70">
        <v>6.6</v>
      </c>
      <c r="L26" s="345" t="s">
        <v>1</v>
      </c>
      <c r="M26" s="213">
        <v>3.4</v>
      </c>
      <c r="N26" s="341">
        <v>5.2</v>
      </c>
      <c r="O26" s="342">
        <v>5.2</v>
      </c>
      <c r="P26" s="353">
        <v>5.2</v>
      </c>
      <c r="Q26" s="70">
        <v>5.2</v>
      </c>
      <c r="R26" s="340" t="s">
        <v>1</v>
      </c>
      <c r="S26" s="213">
        <v>8.3000000000000007</v>
      </c>
      <c r="T26" s="339" t="s">
        <v>1</v>
      </c>
      <c r="U26" s="213">
        <v>5.3</v>
      </c>
      <c r="V26" s="341">
        <v>5.2</v>
      </c>
      <c r="W26" s="342">
        <v>5.2</v>
      </c>
      <c r="X26" s="353">
        <v>5.2</v>
      </c>
      <c r="Y26" s="70">
        <v>5.2</v>
      </c>
      <c r="Z26" s="344" t="s">
        <v>1</v>
      </c>
      <c r="AA26" s="213">
        <v>9.4</v>
      </c>
      <c r="AB26" s="345" t="s">
        <v>1</v>
      </c>
      <c r="AC26" s="70">
        <v>4.9000000000000004</v>
      </c>
      <c r="AD26" s="704" t="s">
        <v>1</v>
      </c>
      <c r="AE26" s="213">
        <v>8.6999999999999993</v>
      </c>
      <c r="AF26" s="345" t="s">
        <v>1</v>
      </c>
      <c r="AG26" s="70">
        <v>5.3</v>
      </c>
      <c r="AH26" s="704" t="s">
        <v>1</v>
      </c>
      <c r="AI26" s="213">
        <v>8.6</v>
      </c>
      <c r="AJ26" s="345" t="s">
        <v>1</v>
      </c>
      <c r="AK26" s="70">
        <v>5.5</v>
      </c>
      <c r="AL26" s="346" t="s">
        <v>83</v>
      </c>
    </row>
    <row r="27" spans="1:56" ht="13.5" customHeight="1" x14ac:dyDescent="0.2">
      <c r="A27" s="13" t="s">
        <v>84</v>
      </c>
      <c r="B27" s="344" t="s">
        <v>55</v>
      </c>
      <c r="C27" s="213">
        <v>12.2</v>
      </c>
      <c r="D27" s="344" t="s">
        <v>55</v>
      </c>
      <c r="E27" s="213">
        <v>11.2</v>
      </c>
      <c r="F27" s="344" t="s">
        <v>124</v>
      </c>
      <c r="G27" s="213">
        <v>12.8</v>
      </c>
      <c r="H27" s="344" t="s">
        <v>124</v>
      </c>
      <c r="I27" s="71">
        <v>12.4</v>
      </c>
      <c r="J27" s="344" t="s">
        <v>124</v>
      </c>
      <c r="K27" s="70">
        <v>13.6</v>
      </c>
      <c r="L27" s="344" t="s">
        <v>124</v>
      </c>
      <c r="M27" s="213">
        <v>12.4</v>
      </c>
      <c r="N27" s="341">
        <v>12.2</v>
      </c>
      <c r="O27" s="342">
        <v>12.2</v>
      </c>
      <c r="P27" s="343">
        <v>12.2</v>
      </c>
      <c r="Q27" s="70">
        <v>12.2</v>
      </c>
      <c r="R27" s="340" t="s">
        <v>1</v>
      </c>
      <c r="S27" s="213">
        <v>12.2</v>
      </c>
      <c r="T27" s="339" t="s">
        <v>1</v>
      </c>
      <c r="U27" s="213">
        <v>11.5</v>
      </c>
      <c r="V27" s="341">
        <v>12.2</v>
      </c>
      <c r="W27" s="342">
        <v>12.2</v>
      </c>
      <c r="X27" s="343">
        <v>12.2</v>
      </c>
      <c r="Y27" s="70">
        <v>12.2</v>
      </c>
      <c r="Z27" s="344" t="s">
        <v>124</v>
      </c>
      <c r="AA27" s="213">
        <v>9.8000000000000007</v>
      </c>
      <c r="AB27" s="344" t="s">
        <v>124</v>
      </c>
      <c r="AC27" s="70">
        <v>9.8000000000000007</v>
      </c>
      <c r="AD27" s="704" t="s">
        <v>1</v>
      </c>
      <c r="AE27" s="213">
        <v>10.5</v>
      </c>
      <c r="AF27" s="704" t="s">
        <v>1</v>
      </c>
      <c r="AG27" s="70">
        <v>10.4</v>
      </c>
      <c r="AH27" s="704" t="s">
        <v>1</v>
      </c>
      <c r="AI27" s="213">
        <v>11.6</v>
      </c>
      <c r="AJ27" s="704" t="s">
        <v>1</v>
      </c>
      <c r="AK27" s="70">
        <v>11.4</v>
      </c>
      <c r="AL27" s="346" t="s">
        <v>86</v>
      </c>
    </row>
    <row r="28" spans="1:56" ht="13.5" customHeight="1" x14ac:dyDescent="0.2">
      <c r="A28" s="13" t="s">
        <v>87</v>
      </c>
      <c r="B28" s="344" t="s">
        <v>1</v>
      </c>
      <c r="C28" s="213">
        <v>14.9</v>
      </c>
      <c r="D28" s="339" t="s">
        <v>1</v>
      </c>
      <c r="E28" s="213">
        <v>9.6</v>
      </c>
      <c r="F28" s="344" t="s">
        <v>124</v>
      </c>
      <c r="G28" s="213">
        <v>15.1</v>
      </c>
      <c r="H28" s="344" t="s">
        <v>124</v>
      </c>
      <c r="I28" s="71">
        <v>11.8</v>
      </c>
      <c r="J28" s="344" t="s">
        <v>1</v>
      </c>
      <c r="K28" s="70">
        <v>17.399999999999999</v>
      </c>
      <c r="L28" s="345" t="s">
        <v>1</v>
      </c>
      <c r="M28" s="213">
        <v>13.8</v>
      </c>
      <c r="N28" s="354">
        <v>14.9</v>
      </c>
      <c r="O28" s="342">
        <v>14.9</v>
      </c>
      <c r="P28" s="353">
        <v>14.9</v>
      </c>
      <c r="Q28" s="70">
        <v>14.9</v>
      </c>
      <c r="R28" s="344" t="s">
        <v>1</v>
      </c>
      <c r="S28" s="213">
        <v>18.399999999999999</v>
      </c>
      <c r="T28" s="345" t="s">
        <v>1</v>
      </c>
      <c r="U28" s="213">
        <v>15.2</v>
      </c>
      <c r="V28" s="352">
        <v>14.9</v>
      </c>
      <c r="W28" s="342">
        <v>14.9</v>
      </c>
      <c r="X28" s="357">
        <v>14.9</v>
      </c>
      <c r="Y28" s="70">
        <v>14.9</v>
      </c>
      <c r="Z28" s="344" t="s">
        <v>1</v>
      </c>
      <c r="AA28" s="213">
        <v>16.399999999999999</v>
      </c>
      <c r="AB28" s="345" t="s">
        <v>1</v>
      </c>
      <c r="AC28" s="70">
        <v>13.6</v>
      </c>
      <c r="AD28" s="704" t="s">
        <v>1</v>
      </c>
      <c r="AE28" s="213">
        <v>25.6</v>
      </c>
      <c r="AF28" s="345" t="s">
        <v>1</v>
      </c>
      <c r="AG28" s="70">
        <v>20.8</v>
      </c>
      <c r="AH28" s="704" t="s">
        <v>1</v>
      </c>
      <c r="AI28" s="213">
        <v>25.8</v>
      </c>
      <c r="AJ28" s="345" t="s">
        <v>1</v>
      </c>
      <c r="AK28" s="70">
        <v>20.9</v>
      </c>
      <c r="AL28" s="346" t="s">
        <v>88</v>
      </c>
    </row>
    <row r="29" spans="1:56" ht="13.5" customHeight="1" x14ac:dyDescent="0.2">
      <c r="A29" s="13" t="s">
        <v>89</v>
      </c>
      <c r="B29" s="344" t="s">
        <v>124</v>
      </c>
      <c r="C29" s="213">
        <v>3.6</v>
      </c>
      <c r="D29" s="344" t="s">
        <v>124</v>
      </c>
      <c r="E29" s="213">
        <v>4.5</v>
      </c>
      <c r="F29" s="344" t="s">
        <v>1</v>
      </c>
      <c r="G29" s="213">
        <v>19.2</v>
      </c>
      <c r="H29" s="339" t="s">
        <v>1</v>
      </c>
      <c r="I29" s="71">
        <v>19.3</v>
      </c>
      <c r="J29" s="344" t="s">
        <v>124</v>
      </c>
      <c r="K29" s="70">
        <v>21.8</v>
      </c>
      <c r="L29" s="344" t="s">
        <v>124</v>
      </c>
      <c r="M29" s="213">
        <v>20.6</v>
      </c>
      <c r="N29" s="352">
        <v>3.6</v>
      </c>
      <c r="O29" s="342">
        <v>3.6</v>
      </c>
      <c r="P29" s="343">
        <v>3.6</v>
      </c>
      <c r="Q29" s="70">
        <v>3.6</v>
      </c>
      <c r="R29" s="344" t="s">
        <v>1</v>
      </c>
      <c r="S29" s="213">
        <v>23.1</v>
      </c>
      <c r="T29" s="345" t="s">
        <v>1</v>
      </c>
      <c r="U29" s="213">
        <v>21.4</v>
      </c>
      <c r="V29" s="352">
        <v>3.6</v>
      </c>
      <c r="W29" s="342">
        <v>3.6</v>
      </c>
      <c r="X29" s="343">
        <v>3.6</v>
      </c>
      <c r="Y29" s="70">
        <v>3.6</v>
      </c>
      <c r="Z29" s="344" t="s">
        <v>1</v>
      </c>
      <c r="AA29" s="213">
        <v>16.5</v>
      </c>
      <c r="AB29" s="345" t="s">
        <v>1</v>
      </c>
      <c r="AC29" s="70">
        <v>13.3</v>
      </c>
      <c r="AD29" s="704" t="s">
        <v>1</v>
      </c>
      <c r="AE29" s="213">
        <v>13.1</v>
      </c>
      <c r="AF29" s="345" t="s">
        <v>1</v>
      </c>
      <c r="AG29" s="70">
        <v>11</v>
      </c>
      <c r="AH29" s="704" t="s">
        <v>1</v>
      </c>
      <c r="AI29" s="213">
        <v>13.8</v>
      </c>
      <c r="AJ29" s="345" t="s">
        <v>1</v>
      </c>
      <c r="AK29" s="70">
        <v>10.9</v>
      </c>
      <c r="AL29" s="346" t="s">
        <v>90</v>
      </c>
    </row>
    <row r="30" spans="1:56" ht="13.5" customHeight="1" x14ac:dyDescent="0.2">
      <c r="A30" s="13" t="s">
        <v>91</v>
      </c>
      <c r="B30" s="358" t="s">
        <v>1</v>
      </c>
      <c r="C30" s="213">
        <v>16.899999999999999</v>
      </c>
      <c r="D30" s="339" t="s">
        <v>1</v>
      </c>
      <c r="E30" s="213">
        <v>13.7</v>
      </c>
      <c r="F30" s="340" t="s">
        <v>1</v>
      </c>
      <c r="G30" s="213">
        <v>16.3</v>
      </c>
      <c r="H30" s="345" t="s">
        <v>1</v>
      </c>
      <c r="I30" s="71">
        <v>14.4</v>
      </c>
      <c r="J30" s="340" t="s">
        <v>1</v>
      </c>
      <c r="K30" s="70">
        <v>19.7</v>
      </c>
      <c r="L30" s="339" t="s">
        <v>1</v>
      </c>
      <c r="M30" s="213">
        <v>17.5</v>
      </c>
      <c r="N30" s="352">
        <v>16.899999999999999</v>
      </c>
      <c r="O30" s="342">
        <v>16.899999999999999</v>
      </c>
      <c r="P30" s="343">
        <v>16.899999999999999</v>
      </c>
      <c r="Q30" s="70">
        <v>16.899999999999999</v>
      </c>
      <c r="R30" s="344" t="s">
        <v>1</v>
      </c>
      <c r="S30" s="213">
        <v>19.100000000000001</v>
      </c>
      <c r="T30" s="339" t="s">
        <v>1</v>
      </c>
      <c r="U30" s="213">
        <v>18.3</v>
      </c>
      <c r="V30" s="359">
        <v>16.899999999999999</v>
      </c>
      <c r="W30" s="342">
        <v>16.899999999999999</v>
      </c>
      <c r="X30" s="360">
        <v>16.899999999999999</v>
      </c>
      <c r="Y30" s="70">
        <v>16.899999999999999</v>
      </c>
      <c r="Z30" s="344" t="s">
        <v>1</v>
      </c>
      <c r="AA30" s="213">
        <v>16.100000000000001</v>
      </c>
      <c r="AB30" s="345" t="s">
        <v>1</v>
      </c>
      <c r="AC30" s="70">
        <v>14.6</v>
      </c>
      <c r="AD30" s="704" t="s">
        <v>1</v>
      </c>
      <c r="AE30" s="213">
        <v>15.3</v>
      </c>
      <c r="AF30" s="345" t="s">
        <v>1</v>
      </c>
      <c r="AG30" s="70">
        <v>13.9</v>
      </c>
      <c r="AH30" s="704" t="s">
        <v>1</v>
      </c>
      <c r="AI30" s="213">
        <v>14.9</v>
      </c>
      <c r="AJ30" s="345" t="s">
        <v>1</v>
      </c>
      <c r="AK30" s="70">
        <v>13.8</v>
      </c>
      <c r="AL30" s="346" t="s">
        <v>92</v>
      </c>
    </row>
    <row r="31" spans="1:56" ht="13.5" customHeight="1" x14ac:dyDescent="0.2">
      <c r="A31" s="13" t="s">
        <v>93</v>
      </c>
      <c r="B31" s="344" t="s">
        <v>55</v>
      </c>
      <c r="C31" s="213">
        <v>7.2</v>
      </c>
      <c r="D31" s="344" t="s">
        <v>55</v>
      </c>
      <c r="E31" s="213">
        <v>6.4</v>
      </c>
      <c r="F31" s="340" t="s">
        <v>1</v>
      </c>
      <c r="G31" s="213">
        <v>7.9</v>
      </c>
      <c r="H31" s="345" t="s">
        <v>1</v>
      </c>
      <c r="I31" s="71">
        <v>7.9</v>
      </c>
      <c r="J31" s="340" t="s">
        <v>1</v>
      </c>
      <c r="K31" s="70">
        <v>8</v>
      </c>
      <c r="L31" s="345" t="s">
        <v>1</v>
      </c>
      <c r="M31" s="213">
        <v>8.3000000000000007</v>
      </c>
      <c r="N31" s="341">
        <v>7.2</v>
      </c>
      <c r="O31" s="342">
        <v>7.2</v>
      </c>
      <c r="P31" s="343">
        <v>7.2</v>
      </c>
      <c r="Q31" s="70">
        <v>7.2</v>
      </c>
      <c r="R31" s="340" t="s">
        <v>1</v>
      </c>
      <c r="S31" s="213">
        <v>8.1999999999999993</v>
      </c>
      <c r="T31" s="339" t="s">
        <v>1</v>
      </c>
      <c r="U31" s="213">
        <v>7.8</v>
      </c>
      <c r="V31" s="341">
        <v>7.2</v>
      </c>
      <c r="W31" s="342">
        <v>7.2</v>
      </c>
      <c r="X31" s="343">
        <v>7.2</v>
      </c>
      <c r="Y31" s="70">
        <v>7.2</v>
      </c>
      <c r="Z31" s="340" t="s">
        <v>1</v>
      </c>
      <c r="AA31" s="213">
        <v>7.4</v>
      </c>
      <c r="AB31" s="345" t="s">
        <v>1</v>
      </c>
      <c r="AC31" s="70">
        <v>7.1</v>
      </c>
      <c r="AD31" s="705" t="s">
        <v>1</v>
      </c>
      <c r="AE31" s="213">
        <v>7.9</v>
      </c>
      <c r="AF31" s="345" t="s">
        <v>1</v>
      </c>
      <c r="AG31" s="70">
        <v>7.8</v>
      </c>
      <c r="AH31" s="705" t="s">
        <v>1</v>
      </c>
      <c r="AI31" s="213">
        <v>7.8</v>
      </c>
      <c r="AJ31" s="345" t="s">
        <v>1</v>
      </c>
      <c r="AK31" s="70">
        <v>7.7</v>
      </c>
      <c r="AL31" s="346" t="s">
        <v>94</v>
      </c>
    </row>
    <row r="32" spans="1:56" ht="13.5" customHeight="1" x14ac:dyDescent="0.2">
      <c r="A32" s="13" t="s">
        <v>95</v>
      </c>
      <c r="B32" s="358" t="s">
        <v>1</v>
      </c>
      <c r="C32" s="213">
        <v>1.7</v>
      </c>
      <c r="D32" s="339" t="s">
        <v>1</v>
      </c>
      <c r="E32" s="213">
        <v>1.7</v>
      </c>
      <c r="F32" s="340" t="s">
        <v>1</v>
      </c>
      <c r="G32" s="213">
        <v>1.3</v>
      </c>
      <c r="H32" s="339" t="s">
        <v>1</v>
      </c>
      <c r="I32" s="71">
        <v>1.9</v>
      </c>
      <c r="J32" s="344" t="s">
        <v>124</v>
      </c>
      <c r="K32" s="70">
        <v>0.6</v>
      </c>
      <c r="L32" s="344" t="s">
        <v>124</v>
      </c>
      <c r="M32" s="213">
        <v>0.8</v>
      </c>
      <c r="N32" s="341">
        <v>1.7</v>
      </c>
      <c r="O32" s="342">
        <v>1.7</v>
      </c>
      <c r="P32" s="343">
        <v>1.7</v>
      </c>
      <c r="Q32" s="70">
        <v>1.7</v>
      </c>
      <c r="R32" s="344" t="s">
        <v>1</v>
      </c>
      <c r="S32" s="213">
        <v>0.8</v>
      </c>
      <c r="T32" s="345" t="s">
        <v>1</v>
      </c>
      <c r="U32" s="213">
        <v>1.2</v>
      </c>
      <c r="V32" s="341">
        <v>1.7</v>
      </c>
      <c r="W32" s="342">
        <v>1.7</v>
      </c>
      <c r="X32" s="343">
        <v>1.7</v>
      </c>
      <c r="Y32" s="70">
        <v>1.7</v>
      </c>
      <c r="Z32" s="340" t="s">
        <v>1</v>
      </c>
      <c r="AA32" s="213">
        <v>0.7</v>
      </c>
      <c r="AB32" s="339" t="s">
        <v>1</v>
      </c>
      <c r="AC32" s="70">
        <v>1.2</v>
      </c>
      <c r="AD32" s="705" t="s">
        <v>1</v>
      </c>
      <c r="AE32" s="213">
        <v>1</v>
      </c>
      <c r="AF32" s="339" t="s">
        <v>1</v>
      </c>
      <c r="AG32" s="70">
        <v>2.7</v>
      </c>
      <c r="AH32" s="705" t="s">
        <v>1</v>
      </c>
      <c r="AI32" s="213">
        <v>0.9</v>
      </c>
      <c r="AJ32" s="339" t="s">
        <v>1</v>
      </c>
      <c r="AK32" s="70">
        <v>2.5</v>
      </c>
      <c r="AL32" s="346" t="s">
        <v>96</v>
      </c>
    </row>
    <row r="33" spans="1:38" ht="13.5" customHeight="1" x14ac:dyDescent="0.2">
      <c r="A33" s="13" t="s">
        <v>97</v>
      </c>
      <c r="B33" s="338" t="s">
        <v>1</v>
      </c>
      <c r="C33" s="213">
        <v>10</v>
      </c>
      <c r="D33" s="345" t="s">
        <v>1</v>
      </c>
      <c r="E33" s="213">
        <v>6.8</v>
      </c>
      <c r="F33" s="340" t="s">
        <v>1</v>
      </c>
      <c r="G33" s="213">
        <v>10</v>
      </c>
      <c r="H33" s="339" t="s">
        <v>1</v>
      </c>
      <c r="I33" s="71">
        <v>6.4</v>
      </c>
      <c r="J33" s="344" t="s">
        <v>1</v>
      </c>
      <c r="K33" s="70">
        <v>10.199999999999999</v>
      </c>
      <c r="L33" s="345" t="s">
        <v>1</v>
      </c>
      <c r="M33" s="213">
        <v>6.9</v>
      </c>
      <c r="N33" s="354">
        <v>10</v>
      </c>
      <c r="O33" s="342">
        <v>10</v>
      </c>
      <c r="P33" s="353">
        <v>10</v>
      </c>
      <c r="Q33" s="70">
        <v>10</v>
      </c>
      <c r="R33" s="340" t="s">
        <v>1</v>
      </c>
      <c r="S33" s="213">
        <v>9</v>
      </c>
      <c r="T33" s="339" t="s">
        <v>1</v>
      </c>
      <c r="U33" s="213">
        <v>7</v>
      </c>
      <c r="V33" s="354">
        <v>10</v>
      </c>
      <c r="W33" s="342">
        <v>10</v>
      </c>
      <c r="X33" s="353">
        <v>10</v>
      </c>
      <c r="Y33" s="70">
        <v>10</v>
      </c>
      <c r="Z33" s="340" t="s">
        <v>1</v>
      </c>
      <c r="AA33" s="213">
        <v>8.6999999999999993</v>
      </c>
      <c r="AB33" s="339" t="s">
        <v>1</v>
      </c>
      <c r="AC33" s="70">
        <v>5.8</v>
      </c>
      <c r="AD33" s="705" t="s">
        <v>1</v>
      </c>
      <c r="AE33" s="213">
        <v>9.3000000000000007</v>
      </c>
      <c r="AF33" s="339" t="s">
        <v>1</v>
      </c>
      <c r="AG33" s="70">
        <v>5.4</v>
      </c>
      <c r="AH33" s="705" t="s">
        <v>1</v>
      </c>
      <c r="AI33" s="213">
        <v>9.6999999999999993</v>
      </c>
      <c r="AJ33" s="339" t="s">
        <v>1</v>
      </c>
      <c r="AK33" s="70">
        <v>5.4</v>
      </c>
      <c r="AL33" s="346" t="s">
        <v>98</v>
      </c>
    </row>
    <row r="34" spans="1:38" ht="13.5" customHeight="1" x14ac:dyDescent="0.2">
      <c r="A34" s="13" t="s">
        <v>99</v>
      </c>
      <c r="B34" s="335" t="s">
        <v>1</v>
      </c>
      <c r="C34" s="213">
        <v>4.3</v>
      </c>
      <c r="D34" s="339" t="s">
        <v>1</v>
      </c>
      <c r="E34" s="213">
        <v>4.4000000000000004</v>
      </c>
      <c r="F34" s="340" t="s">
        <v>1</v>
      </c>
      <c r="G34" s="213">
        <v>4.4000000000000004</v>
      </c>
      <c r="H34" s="339" t="s">
        <v>1</v>
      </c>
      <c r="I34" s="71">
        <v>4.0999999999999996</v>
      </c>
      <c r="J34" s="340" t="s">
        <v>1</v>
      </c>
      <c r="K34" s="70">
        <v>5.2</v>
      </c>
      <c r="L34" s="339" t="s">
        <v>1</v>
      </c>
      <c r="M34" s="213">
        <v>4.3</v>
      </c>
      <c r="N34" s="352">
        <v>4.3</v>
      </c>
      <c r="O34" s="342">
        <v>4.3</v>
      </c>
      <c r="P34" s="353">
        <v>4.3</v>
      </c>
      <c r="Q34" s="70">
        <v>4.3</v>
      </c>
      <c r="R34" s="344" t="s">
        <v>1</v>
      </c>
      <c r="S34" s="213">
        <v>10.1</v>
      </c>
      <c r="T34" s="339" t="s">
        <v>1</v>
      </c>
      <c r="U34" s="213">
        <v>8</v>
      </c>
      <c r="V34" s="352">
        <v>4.3</v>
      </c>
      <c r="W34" s="342">
        <v>4.3</v>
      </c>
      <c r="X34" s="353">
        <v>4.3</v>
      </c>
      <c r="Y34" s="70">
        <v>4.3</v>
      </c>
      <c r="Z34" s="344" t="s">
        <v>1</v>
      </c>
      <c r="AA34" s="213">
        <v>6.6</v>
      </c>
      <c r="AB34" s="339" t="s">
        <v>1</v>
      </c>
      <c r="AC34" s="70">
        <v>4.7</v>
      </c>
      <c r="AD34" s="704" t="s">
        <v>1</v>
      </c>
      <c r="AE34" s="213">
        <v>3.9</v>
      </c>
      <c r="AF34" s="339" t="s">
        <v>1</v>
      </c>
      <c r="AG34" s="70">
        <v>3.1</v>
      </c>
      <c r="AH34" s="704" t="s">
        <v>1</v>
      </c>
      <c r="AI34" s="213">
        <v>4.0999999999999996</v>
      </c>
      <c r="AJ34" s="339" t="s">
        <v>1</v>
      </c>
      <c r="AK34" s="70">
        <v>3.2</v>
      </c>
      <c r="AL34" s="346" t="s">
        <v>100</v>
      </c>
    </row>
    <row r="35" spans="1:38" ht="13.5" customHeight="1" x14ac:dyDescent="0.2">
      <c r="A35" s="13" t="s">
        <v>101</v>
      </c>
      <c r="B35" s="338" t="s">
        <v>1</v>
      </c>
      <c r="C35" s="213">
        <v>13.1</v>
      </c>
      <c r="D35" s="339" t="s">
        <v>1</v>
      </c>
      <c r="E35" s="213">
        <v>10.4</v>
      </c>
      <c r="F35" s="340" t="s">
        <v>1</v>
      </c>
      <c r="G35" s="213">
        <v>17.100000000000001</v>
      </c>
      <c r="H35" s="339" t="s">
        <v>1</v>
      </c>
      <c r="I35" s="71">
        <v>13</v>
      </c>
      <c r="J35" s="340" t="s">
        <v>1</v>
      </c>
      <c r="K35" s="70">
        <v>16.8</v>
      </c>
      <c r="L35" s="339" t="s">
        <v>1</v>
      </c>
      <c r="M35" s="213">
        <v>12.5</v>
      </c>
      <c r="N35" s="341">
        <v>13.1</v>
      </c>
      <c r="O35" s="342">
        <v>13.1</v>
      </c>
      <c r="P35" s="343">
        <v>13.1</v>
      </c>
      <c r="Q35" s="70">
        <v>13.1</v>
      </c>
      <c r="R35" s="340" t="s">
        <v>1</v>
      </c>
      <c r="S35" s="213">
        <v>16.399999999999999</v>
      </c>
      <c r="T35" s="339" t="s">
        <v>1</v>
      </c>
      <c r="U35" s="213">
        <v>14</v>
      </c>
      <c r="V35" s="341">
        <v>13.1</v>
      </c>
      <c r="W35" s="342">
        <v>13.1</v>
      </c>
      <c r="X35" s="343">
        <v>13.1</v>
      </c>
      <c r="Y35" s="70">
        <v>13.1</v>
      </c>
      <c r="Z35" s="340" t="s">
        <v>1</v>
      </c>
      <c r="AA35" s="213">
        <v>11.1</v>
      </c>
      <c r="AB35" s="339" t="s">
        <v>1</v>
      </c>
      <c r="AC35" s="70">
        <v>8.1999999999999993</v>
      </c>
      <c r="AD35" s="705" t="s">
        <v>1</v>
      </c>
      <c r="AE35" s="213">
        <v>12.1</v>
      </c>
      <c r="AF35" s="339" t="s">
        <v>1</v>
      </c>
      <c r="AG35" s="70">
        <v>8.6</v>
      </c>
      <c r="AH35" s="705" t="s">
        <v>1</v>
      </c>
      <c r="AI35" s="213">
        <v>12.1</v>
      </c>
      <c r="AJ35" s="339" t="s">
        <v>1</v>
      </c>
      <c r="AK35" s="70">
        <v>8.3000000000000007</v>
      </c>
      <c r="AL35" s="346" t="s">
        <v>102</v>
      </c>
    </row>
    <row r="36" spans="1:38" ht="13.5" customHeight="1" x14ac:dyDescent="0.2">
      <c r="A36" s="13" t="s">
        <v>103</v>
      </c>
      <c r="B36" s="344" t="s">
        <v>1</v>
      </c>
      <c r="C36" s="213">
        <v>28.6</v>
      </c>
      <c r="D36" s="345" t="s">
        <v>1</v>
      </c>
      <c r="E36" s="213">
        <v>24.2</v>
      </c>
      <c r="F36" s="344" t="s">
        <v>124</v>
      </c>
      <c r="G36" s="213">
        <v>30.6</v>
      </c>
      <c r="H36" s="344" t="s">
        <v>124</v>
      </c>
      <c r="I36" s="71">
        <v>25.4</v>
      </c>
      <c r="J36" s="344" t="s">
        <v>1</v>
      </c>
      <c r="K36" s="70">
        <v>23</v>
      </c>
      <c r="L36" s="345" t="s">
        <v>1</v>
      </c>
      <c r="M36" s="213">
        <v>18.899999999999999</v>
      </c>
      <c r="N36" s="341">
        <v>28.6</v>
      </c>
      <c r="O36" s="342">
        <v>28.6</v>
      </c>
      <c r="P36" s="353">
        <v>28.6</v>
      </c>
      <c r="Q36" s="70">
        <v>28.6</v>
      </c>
      <c r="R36" s="340" t="s">
        <v>1</v>
      </c>
      <c r="S36" s="213">
        <v>22.1</v>
      </c>
      <c r="T36" s="339" t="s">
        <v>1</v>
      </c>
      <c r="U36" s="213">
        <v>19.899999999999999</v>
      </c>
      <c r="V36" s="341">
        <v>28.6</v>
      </c>
      <c r="W36" s="342">
        <v>28.6</v>
      </c>
      <c r="X36" s="353">
        <v>28.6</v>
      </c>
      <c r="Y36" s="70">
        <v>28.6</v>
      </c>
      <c r="Z36" s="340" t="s">
        <v>1</v>
      </c>
      <c r="AA36" s="213">
        <v>22.7</v>
      </c>
      <c r="AB36" s="339" t="s">
        <v>1</v>
      </c>
      <c r="AC36" s="70">
        <v>18.399999999999999</v>
      </c>
      <c r="AD36" s="704" t="s">
        <v>862</v>
      </c>
      <c r="AE36" s="213">
        <v>24.4</v>
      </c>
      <c r="AF36" s="704" t="s">
        <v>862</v>
      </c>
      <c r="AG36" s="70">
        <v>18.600000000000001</v>
      </c>
      <c r="AH36" s="704" t="s">
        <v>862</v>
      </c>
      <c r="AI36" s="213">
        <v>21</v>
      </c>
      <c r="AJ36" s="704" t="s">
        <v>862</v>
      </c>
      <c r="AK36" s="70">
        <v>15.5</v>
      </c>
      <c r="AL36" s="346" t="s">
        <v>104</v>
      </c>
    </row>
    <row r="37" spans="1:38" ht="13.5" customHeight="1" x14ac:dyDescent="0.2">
      <c r="A37" s="13" t="s">
        <v>105</v>
      </c>
      <c r="B37" s="344" t="s">
        <v>55</v>
      </c>
      <c r="C37" s="213">
        <v>15.5</v>
      </c>
      <c r="D37" s="344" t="s">
        <v>55</v>
      </c>
      <c r="E37" s="213">
        <v>10.199999999999999</v>
      </c>
      <c r="F37" s="344" t="s">
        <v>124</v>
      </c>
      <c r="G37" s="213">
        <v>16.7</v>
      </c>
      <c r="H37" s="344" t="s">
        <v>124</v>
      </c>
      <c r="I37" s="71">
        <v>11.7</v>
      </c>
      <c r="J37" s="344" t="s">
        <v>1</v>
      </c>
      <c r="K37" s="70">
        <v>16.8</v>
      </c>
      <c r="L37" s="345" t="s">
        <v>1</v>
      </c>
      <c r="M37" s="213">
        <v>12.2</v>
      </c>
      <c r="N37" s="341">
        <v>15.5</v>
      </c>
      <c r="O37" s="342">
        <v>15.5</v>
      </c>
      <c r="P37" s="343">
        <v>15.5</v>
      </c>
      <c r="Q37" s="70">
        <v>15.5</v>
      </c>
      <c r="R37" s="340" t="s">
        <v>1</v>
      </c>
      <c r="S37" s="213">
        <v>17.2</v>
      </c>
      <c r="T37" s="339" t="s">
        <v>1</v>
      </c>
      <c r="U37" s="213">
        <v>13.1</v>
      </c>
      <c r="V37" s="341">
        <v>15.5</v>
      </c>
      <c r="W37" s="342">
        <v>15.5</v>
      </c>
      <c r="X37" s="343">
        <v>15.5</v>
      </c>
      <c r="Y37" s="70">
        <v>15.5</v>
      </c>
      <c r="Z37" s="340" t="s">
        <v>1</v>
      </c>
      <c r="AA37" s="213">
        <v>15.6</v>
      </c>
      <c r="AB37" s="339" t="s">
        <v>1</v>
      </c>
      <c r="AC37" s="70">
        <v>11.6</v>
      </c>
      <c r="AD37" s="705" t="s">
        <v>1</v>
      </c>
      <c r="AE37" s="213">
        <v>15.5</v>
      </c>
      <c r="AF37" s="339" t="s">
        <v>1</v>
      </c>
      <c r="AG37" s="70">
        <v>11</v>
      </c>
      <c r="AH37" s="705" t="s">
        <v>1</v>
      </c>
      <c r="AI37" s="213">
        <v>15.7</v>
      </c>
      <c r="AJ37" s="339" t="s">
        <v>1</v>
      </c>
      <c r="AK37" s="70">
        <v>11.6</v>
      </c>
      <c r="AL37" s="346" t="s">
        <v>106</v>
      </c>
    </row>
    <row r="38" spans="1:38" ht="7.15" customHeight="1" x14ac:dyDescent="0.2">
      <c r="A38" s="273"/>
      <c r="AL38" s="361"/>
    </row>
    <row r="39" spans="1:38" ht="12.75" customHeight="1" x14ac:dyDescent="0.2">
      <c r="A39" s="101" t="s">
        <v>509</v>
      </c>
      <c r="Z39" s="14"/>
      <c r="AA39" s="19"/>
      <c r="AB39" s="19"/>
      <c r="AC39" s="362" t="s">
        <v>510</v>
      </c>
      <c r="AD39" s="362"/>
      <c r="AE39" s="362"/>
      <c r="AF39" s="362"/>
      <c r="AG39" s="362"/>
      <c r="AI39" s="448"/>
    </row>
    <row r="40" spans="1:38" ht="12.75" customHeight="1" x14ac:dyDescent="0.2">
      <c r="A40" s="101" t="s">
        <v>520</v>
      </c>
      <c r="Z40" s="14"/>
      <c r="AA40" s="19"/>
      <c r="AB40" s="19"/>
      <c r="AC40" s="806" t="s">
        <v>512</v>
      </c>
      <c r="AD40" s="806"/>
      <c r="AE40" s="806"/>
      <c r="AF40" s="806"/>
      <c r="AG40" s="806"/>
      <c r="AI40" s="581"/>
    </row>
    <row r="41" spans="1:38" ht="12.75" customHeight="1" x14ac:dyDescent="0.2">
      <c r="A41" s="101" t="s">
        <v>521</v>
      </c>
      <c r="Z41" s="14"/>
      <c r="AA41" s="19"/>
      <c r="AB41" s="19"/>
      <c r="AC41" s="362" t="s">
        <v>522</v>
      </c>
      <c r="AD41" s="362"/>
      <c r="AE41" s="362"/>
      <c r="AF41" s="362"/>
      <c r="AG41" s="362"/>
      <c r="AI41" s="448"/>
    </row>
    <row r="42" spans="1:38" ht="12.75" customHeight="1" x14ac:dyDescent="0.2">
      <c r="A42" s="820" t="s">
        <v>144</v>
      </c>
      <c r="Z42" s="14"/>
      <c r="AA42" s="19"/>
      <c r="AB42" s="19"/>
      <c r="AC42" s="362" t="s">
        <v>523</v>
      </c>
      <c r="AD42" s="362"/>
      <c r="AE42" s="362"/>
      <c r="AF42" s="362"/>
      <c r="AG42" s="362"/>
      <c r="AI42" s="448"/>
    </row>
    <row r="43" spans="1:38" ht="12.2" customHeight="1" x14ac:dyDescent="0.2">
      <c r="A43" s="820" t="s">
        <v>872</v>
      </c>
      <c r="J43" s="322"/>
      <c r="L43" s="322"/>
      <c r="N43" s="323"/>
      <c r="P43" s="323"/>
      <c r="R43" s="322"/>
      <c r="T43" s="322"/>
      <c r="Z43" s="14"/>
      <c r="AA43" s="19"/>
      <c r="AB43" s="19"/>
      <c r="AC43" s="362" t="s">
        <v>873</v>
      </c>
      <c r="AD43" s="362"/>
      <c r="AE43" s="362"/>
      <c r="AF43" s="362"/>
      <c r="AG43" s="362"/>
      <c r="AI43" s="362"/>
    </row>
    <row r="44" spans="1:38" x14ac:dyDescent="0.2">
      <c r="A44" s="101"/>
      <c r="AI44" s="362"/>
    </row>
    <row r="46" spans="1:38" x14ac:dyDescent="0.2">
      <c r="U46" s="363"/>
      <c r="V46" s="363"/>
      <c r="W46" s="363"/>
      <c r="X46" s="363"/>
      <c r="Y46" s="363"/>
      <c r="Z46" s="363"/>
      <c r="AA46" s="363"/>
      <c r="AB46" s="363"/>
      <c r="AC46" s="363"/>
      <c r="AD46" s="363"/>
      <c r="AE46" s="363"/>
      <c r="AF46" s="363"/>
      <c r="AG46" s="363"/>
    </row>
  </sheetData>
  <mergeCells count="47">
    <mergeCell ref="AJ8:AK8"/>
    <mergeCell ref="B9:C9"/>
    <mergeCell ref="D9:E9"/>
    <mergeCell ref="F9:G9"/>
    <mergeCell ref="H9:I9"/>
    <mergeCell ref="J9:K9"/>
    <mergeCell ref="L9:M9"/>
    <mergeCell ref="AJ9:AK9"/>
    <mergeCell ref="P9:Q9"/>
    <mergeCell ref="R9:S9"/>
    <mergeCell ref="T9:U9"/>
    <mergeCell ref="V9:W9"/>
    <mergeCell ref="X9:Y9"/>
    <mergeCell ref="AH9:AI9"/>
    <mergeCell ref="V7:Y7"/>
    <mergeCell ref="AH7:AK7"/>
    <mergeCell ref="AL7:AL9"/>
    <mergeCell ref="B8:C8"/>
    <mergeCell ref="D8:E8"/>
    <mergeCell ref="F8:G8"/>
    <mergeCell ref="H8:I8"/>
    <mergeCell ref="J8:K8"/>
    <mergeCell ref="L8:M8"/>
    <mergeCell ref="N8:O8"/>
    <mergeCell ref="R7:U7"/>
    <mergeCell ref="R8:S8"/>
    <mergeCell ref="T8:U8"/>
    <mergeCell ref="V8:W8"/>
    <mergeCell ref="X8:Y8"/>
    <mergeCell ref="AH8:AI8"/>
    <mergeCell ref="A7:A9"/>
    <mergeCell ref="B7:E7"/>
    <mergeCell ref="F7:I7"/>
    <mergeCell ref="J7:M7"/>
    <mergeCell ref="N7:Q7"/>
    <mergeCell ref="P8:Q8"/>
    <mergeCell ref="N9:O9"/>
    <mergeCell ref="Z7:AC7"/>
    <mergeCell ref="Z8:AA8"/>
    <mergeCell ref="AB8:AC8"/>
    <mergeCell ref="Z9:AA9"/>
    <mergeCell ref="AB9:AC9"/>
    <mergeCell ref="AD7:AG7"/>
    <mergeCell ref="AD8:AE8"/>
    <mergeCell ref="AF8:AG8"/>
    <mergeCell ref="AD9:AE9"/>
    <mergeCell ref="AF9:AG9"/>
  </mergeCells>
  <hyperlinks>
    <hyperlink ref="AN1" location="obsah!A1" display="Obsah"/>
  </hyperlink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workbookViewId="0"/>
  </sheetViews>
  <sheetFormatPr defaultColWidth="10.28515625" defaultRowHeight="14.25" x14ac:dyDescent="0.2"/>
  <cols>
    <col min="1" max="1" width="11.140625" style="100" customWidth="1"/>
    <col min="2" max="2" width="1.42578125" style="365" customWidth="1"/>
    <col min="3" max="3" width="3.85546875" style="100" customWidth="1"/>
    <col min="4" max="4" width="1.42578125" style="365" customWidth="1"/>
    <col min="5" max="5" width="3.85546875" style="100" customWidth="1"/>
    <col min="6" max="6" width="1.42578125" style="365" customWidth="1"/>
    <col min="7" max="7" width="3.85546875" style="100" customWidth="1"/>
    <col min="8" max="8" width="1.42578125" style="365" customWidth="1"/>
    <col min="9" max="9" width="3.85546875" style="100" customWidth="1"/>
    <col min="10" max="10" width="1.42578125" style="365" customWidth="1"/>
    <col min="11" max="11" width="3.85546875" style="100" customWidth="1"/>
    <col min="12" max="12" width="1.42578125" style="365" customWidth="1"/>
    <col min="13" max="13" width="3.85546875" style="100" customWidth="1"/>
    <col min="14" max="14" width="2.140625" style="810" customWidth="1"/>
    <col min="15" max="15" width="3.85546875" style="100" customWidth="1"/>
    <col min="16" max="16" width="2.140625" style="810" customWidth="1"/>
    <col min="17" max="17" width="3.85546875" style="100" customWidth="1"/>
    <col min="18" max="18" width="2.140625" style="810" customWidth="1"/>
    <col min="19" max="19" width="3.85546875" style="100" customWidth="1"/>
    <col min="20" max="20" width="2.140625" style="810" customWidth="1"/>
    <col min="21" max="21" width="3.85546875" style="100" customWidth="1"/>
    <col min="22" max="22" width="2.140625" style="110" customWidth="1"/>
    <col min="23" max="23" width="3.85546875" style="100" customWidth="1"/>
    <col min="24" max="24" width="2.140625" style="810" customWidth="1"/>
    <col min="25" max="25" width="3.85546875" style="100" customWidth="1"/>
    <col min="26" max="26" width="10.7109375" style="100" customWidth="1"/>
    <col min="27" max="16384" width="10.28515625" style="100"/>
  </cols>
  <sheetData>
    <row r="1" spans="1:28" ht="15" x14ac:dyDescent="0.2">
      <c r="A1" s="32" t="s">
        <v>22</v>
      </c>
      <c r="B1" s="364"/>
      <c r="C1" s="112"/>
      <c r="Z1" s="1" t="s">
        <v>23</v>
      </c>
      <c r="AB1" s="614" t="s">
        <v>806</v>
      </c>
    </row>
    <row r="2" spans="1:28" ht="15" x14ac:dyDescent="0.2">
      <c r="A2" s="32"/>
      <c r="B2" s="364"/>
      <c r="C2" s="112"/>
      <c r="Z2" s="39"/>
    </row>
    <row r="3" spans="1:28" x14ac:dyDescent="0.2">
      <c r="A3" s="1121" t="s">
        <v>836</v>
      </c>
      <c r="B3" s="1121"/>
      <c r="C3" s="1121"/>
      <c r="D3" s="1121"/>
      <c r="E3" s="1121"/>
      <c r="F3" s="1121"/>
      <c r="G3" s="1121"/>
      <c r="H3" s="1121"/>
      <c r="I3" s="1121"/>
      <c r="J3" s="1121"/>
      <c r="K3" s="1121"/>
      <c r="L3" s="1121"/>
      <c r="M3" s="1121"/>
      <c r="N3" s="1121"/>
      <c r="O3" s="1121"/>
      <c r="P3" s="1121"/>
      <c r="Q3" s="1121"/>
      <c r="R3" s="1121"/>
      <c r="S3" s="1121"/>
      <c r="T3" s="1121"/>
      <c r="U3" s="1121"/>
      <c r="V3" s="1121"/>
      <c r="W3" s="1121"/>
      <c r="X3" s="1121"/>
      <c r="Y3" s="1121"/>
      <c r="Z3" s="1121"/>
    </row>
    <row r="4" spans="1:28" x14ac:dyDescent="0.2">
      <c r="A4" s="1037" t="s">
        <v>837</v>
      </c>
      <c r="B4" s="1037"/>
      <c r="C4" s="1037"/>
      <c r="D4" s="1037"/>
      <c r="E4" s="1037"/>
      <c r="F4" s="1037"/>
      <c r="G4" s="1037"/>
      <c r="H4" s="1037"/>
      <c r="I4" s="1037"/>
      <c r="J4" s="1037"/>
      <c r="K4" s="1037"/>
      <c r="L4" s="1037"/>
      <c r="M4" s="1037"/>
      <c r="N4" s="1037"/>
      <c r="O4" s="1037"/>
      <c r="P4" s="1037"/>
      <c r="Q4" s="1037"/>
      <c r="R4" s="1037"/>
      <c r="S4" s="1037"/>
      <c r="T4" s="1037"/>
      <c r="U4" s="1037"/>
      <c r="V4" s="1037"/>
      <c r="W4" s="1037"/>
      <c r="X4" s="1037"/>
      <c r="Y4" s="1037"/>
      <c r="Z4" s="1037"/>
    </row>
    <row r="5" spans="1:28" x14ac:dyDescent="0.2">
      <c r="A5" s="28" t="s">
        <v>999</v>
      </c>
      <c r="B5" s="366"/>
      <c r="C5" s="872"/>
      <c r="D5" s="366"/>
      <c r="E5" s="872"/>
      <c r="F5" s="366"/>
      <c r="G5" s="28"/>
      <c r="I5" s="28"/>
      <c r="K5" s="28"/>
      <c r="M5" s="28"/>
      <c r="O5" s="28"/>
      <c r="Q5" s="91"/>
      <c r="R5" s="210"/>
      <c r="S5" s="28"/>
      <c r="U5" s="28"/>
      <c r="W5" s="28"/>
      <c r="Y5" s="28"/>
      <c r="Z5" s="367" t="s">
        <v>1000</v>
      </c>
    </row>
    <row r="6" spans="1:28" s="28" customFormat="1" ht="12" thickBot="1" x14ac:dyDescent="0.25">
      <c r="A6" s="813" t="s">
        <v>524</v>
      </c>
      <c r="B6" s="365"/>
      <c r="D6" s="365"/>
      <c r="F6" s="365"/>
      <c r="H6" s="365"/>
      <c r="J6" s="365"/>
      <c r="L6" s="365"/>
      <c r="N6" s="810"/>
      <c r="P6" s="810"/>
      <c r="Q6" s="91"/>
      <c r="R6" s="210"/>
      <c r="T6" s="810"/>
      <c r="V6" s="110"/>
      <c r="X6" s="810"/>
      <c r="Y6" s="91"/>
      <c r="Z6" s="367" t="s">
        <v>516</v>
      </c>
    </row>
    <row r="7" spans="1:28" s="28" customFormat="1" ht="11.25" x14ac:dyDescent="0.2">
      <c r="A7" s="971" t="s">
        <v>14</v>
      </c>
      <c r="B7" s="1020">
        <v>2010</v>
      </c>
      <c r="C7" s="1021"/>
      <c r="D7" s="1021"/>
      <c r="E7" s="1021"/>
      <c r="F7" s="1021"/>
      <c r="G7" s="1021"/>
      <c r="H7" s="1021"/>
      <c r="I7" s="1021"/>
      <c r="J7" s="1021"/>
      <c r="K7" s="1021"/>
      <c r="L7" s="1021"/>
      <c r="M7" s="1022"/>
      <c r="N7" s="1020">
        <v>2021</v>
      </c>
      <c r="O7" s="1021"/>
      <c r="P7" s="1021"/>
      <c r="Q7" s="1021"/>
      <c r="R7" s="1021"/>
      <c r="S7" s="1021"/>
      <c r="T7" s="1021"/>
      <c r="U7" s="1021"/>
      <c r="V7" s="1021"/>
      <c r="W7" s="1021"/>
      <c r="X7" s="1021"/>
      <c r="Y7" s="1022"/>
      <c r="Z7" s="978" t="s">
        <v>15</v>
      </c>
    </row>
    <row r="8" spans="1:28" s="28" customFormat="1" ht="11.25" customHeight="1" x14ac:dyDescent="0.2">
      <c r="A8" s="972"/>
      <c r="B8" s="1122" t="s">
        <v>525</v>
      </c>
      <c r="C8" s="1123"/>
      <c r="D8" s="1123"/>
      <c r="E8" s="1123"/>
      <c r="F8" s="1122" t="s">
        <v>526</v>
      </c>
      <c r="G8" s="1123"/>
      <c r="H8" s="1123"/>
      <c r="I8" s="1123"/>
      <c r="J8" s="1122" t="s">
        <v>527</v>
      </c>
      <c r="K8" s="1123"/>
      <c r="L8" s="1123"/>
      <c r="M8" s="1123"/>
      <c r="N8" s="1122" t="s">
        <v>525</v>
      </c>
      <c r="O8" s="1123"/>
      <c r="P8" s="1123"/>
      <c r="Q8" s="1123"/>
      <c r="R8" s="1122" t="s">
        <v>526</v>
      </c>
      <c r="S8" s="1123"/>
      <c r="T8" s="1123"/>
      <c r="U8" s="1123"/>
      <c r="V8" s="1122" t="s">
        <v>527</v>
      </c>
      <c r="W8" s="1123"/>
      <c r="X8" s="1123"/>
      <c r="Y8" s="1123"/>
      <c r="Z8" s="979"/>
    </row>
    <row r="9" spans="1:28" s="28" customFormat="1" ht="11.25" x14ac:dyDescent="0.2">
      <c r="A9" s="972"/>
      <c r="B9" s="1026" t="s">
        <v>284</v>
      </c>
      <c r="C9" s="1027"/>
      <c r="D9" s="1036" t="s">
        <v>281</v>
      </c>
      <c r="E9" s="1027"/>
      <c r="F9" s="1026" t="s">
        <v>284</v>
      </c>
      <c r="G9" s="1027"/>
      <c r="H9" s="1036" t="s">
        <v>281</v>
      </c>
      <c r="I9" s="1027"/>
      <c r="J9" s="1026" t="s">
        <v>284</v>
      </c>
      <c r="K9" s="1027"/>
      <c r="L9" s="1036" t="s">
        <v>281</v>
      </c>
      <c r="M9" s="1027"/>
      <c r="N9" s="1026" t="s">
        <v>284</v>
      </c>
      <c r="O9" s="1027"/>
      <c r="P9" s="1036" t="s">
        <v>281</v>
      </c>
      <c r="Q9" s="1027"/>
      <c r="R9" s="1026" t="s">
        <v>284</v>
      </c>
      <c r="S9" s="1027"/>
      <c r="T9" s="1036" t="s">
        <v>281</v>
      </c>
      <c r="U9" s="1027"/>
      <c r="V9" s="1026" t="s">
        <v>284</v>
      </c>
      <c r="W9" s="1027"/>
      <c r="X9" s="1036" t="s">
        <v>281</v>
      </c>
      <c r="Y9" s="1027"/>
      <c r="Z9" s="979"/>
    </row>
    <row r="10" spans="1:28" s="28" customFormat="1" ht="12" thickBot="1" x14ac:dyDescent="0.25">
      <c r="A10" s="973"/>
      <c r="B10" s="980" t="s">
        <v>280</v>
      </c>
      <c r="C10" s="1101"/>
      <c r="D10" s="1102" t="s">
        <v>281</v>
      </c>
      <c r="E10" s="1101"/>
      <c r="F10" s="980" t="s">
        <v>280</v>
      </c>
      <c r="G10" s="1101"/>
      <c r="H10" s="1102" t="s">
        <v>281</v>
      </c>
      <c r="I10" s="1101"/>
      <c r="J10" s="980" t="s">
        <v>280</v>
      </c>
      <c r="K10" s="1101"/>
      <c r="L10" s="1102" t="s">
        <v>281</v>
      </c>
      <c r="M10" s="1101"/>
      <c r="N10" s="980" t="s">
        <v>280</v>
      </c>
      <c r="O10" s="1101"/>
      <c r="P10" s="1102" t="s">
        <v>281</v>
      </c>
      <c r="Q10" s="1101"/>
      <c r="R10" s="980" t="s">
        <v>280</v>
      </c>
      <c r="S10" s="1101"/>
      <c r="T10" s="1102" t="s">
        <v>281</v>
      </c>
      <c r="U10" s="1101"/>
      <c r="V10" s="980" t="s">
        <v>280</v>
      </c>
      <c r="W10" s="1101"/>
      <c r="X10" s="1102" t="s">
        <v>281</v>
      </c>
      <c r="Y10" s="1101"/>
      <c r="Z10" s="980"/>
    </row>
    <row r="11" spans="1:28" s="28" customFormat="1" ht="11.25" x14ac:dyDescent="0.2">
      <c r="A11" s="601" t="s">
        <v>19</v>
      </c>
      <c r="B11" s="368" t="s">
        <v>1</v>
      </c>
      <c r="C11" s="369">
        <v>90.1</v>
      </c>
      <c r="D11" s="370" t="s">
        <v>1</v>
      </c>
      <c r="E11" s="371">
        <v>81.7</v>
      </c>
      <c r="F11" s="372" t="s">
        <v>1</v>
      </c>
      <c r="G11" s="373">
        <v>5.0999999999999996</v>
      </c>
      <c r="H11" s="374" t="s">
        <v>1</v>
      </c>
      <c r="I11" s="373">
        <v>9.9</v>
      </c>
      <c r="J11" s="372" t="s">
        <v>1</v>
      </c>
      <c r="K11" s="373">
        <v>4.8</v>
      </c>
      <c r="L11" s="374" t="s">
        <v>1</v>
      </c>
      <c r="M11" s="373">
        <v>8.4</v>
      </c>
      <c r="N11" s="372"/>
      <c r="O11" s="373">
        <v>91.3</v>
      </c>
      <c r="P11" s="374"/>
      <c r="Q11" s="373">
        <v>84.8</v>
      </c>
      <c r="R11" s="372"/>
      <c r="S11" s="373">
        <v>5.6</v>
      </c>
      <c r="T11" s="374"/>
      <c r="U11" s="873">
        <v>10</v>
      </c>
      <c r="V11" s="372"/>
      <c r="W11" s="373">
        <v>3.1</v>
      </c>
      <c r="X11" s="374"/>
      <c r="Y11" s="373">
        <v>5.3</v>
      </c>
      <c r="Z11" s="602" t="s">
        <v>0</v>
      </c>
    </row>
    <row r="12" spans="1:28" s="28" customFormat="1" ht="11.25" x14ac:dyDescent="0.2">
      <c r="A12" s="377" t="s">
        <v>52</v>
      </c>
      <c r="B12" s="378" t="s">
        <v>1</v>
      </c>
      <c r="C12" s="375">
        <v>91.9</v>
      </c>
      <c r="D12" s="379" t="s">
        <v>1</v>
      </c>
      <c r="E12" s="380">
        <v>83.5</v>
      </c>
      <c r="F12" s="378" t="s">
        <v>1</v>
      </c>
      <c r="G12" s="381">
        <v>5.3</v>
      </c>
      <c r="H12" s="307" t="s">
        <v>1</v>
      </c>
      <c r="I12" s="381">
        <v>10.9</v>
      </c>
      <c r="J12" s="378" t="s">
        <v>1</v>
      </c>
      <c r="K12" s="381">
        <v>2.8</v>
      </c>
      <c r="L12" s="307" t="s">
        <v>1</v>
      </c>
      <c r="M12" s="381">
        <v>5.6</v>
      </c>
      <c r="N12" s="378"/>
      <c r="O12" s="381">
        <v>93</v>
      </c>
      <c r="P12" s="307"/>
      <c r="Q12" s="381">
        <v>86.8</v>
      </c>
      <c r="R12" s="378"/>
      <c r="S12" s="381">
        <v>4.5</v>
      </c>
      <c r="T12" s="307"/>
      <c r="U12" s="874">
        <v>8.6999999999999993</v>
      </c>
      <c r="V12" s="378"/>
      <c r="W12" s="381">
        <v>2.5</v>
      </c>
      <c r="X12" s="307"/>
      <c r="Y12" s="381">
        <v>4.5</v>
      </c>
      <c r="Z12" s="382" t="s">
        <v>53</v>
      </c>
    </row>
    <row r="13" spans="1:28" s="28" customFormat="1" ht="11.25" x14ac:dyDescent="0.2">
      <c r="A13" s="377" t="s">
        <v>54</v>
      </c>
      <c r="B13" s="378" t="s">
        <v>124</v>
      </c>
      <c r="C13" s="375">
        <v>91.7</v>
      </c>
      <c r="D13" s="379" t="s">
        <v>124</v>
      </c>
      <c r="E13" s="380">
        <v>83.7</v>
      </c>
      <c r="F13" s="378" t="s">
        <v>124</v>
      </c>
      <c r="G13" s="381">
        <v>5.7</v>
      </c>
      <c r="H13" s="307" t="s">
        <v>124</v>
      </c>
      <c r="I13" s="381">
        <v>10.4</v>
      </c>
      <c r="J13" s="378" t="s">
        <v>124</v>
      </c>
      <c r="K13" s="381">
        <v>2.7</v>
      </c>
      <c r="L13" s="307" t="s">
        <v>124</v>
      </c>
      <c r="M13" s="381">
        <v>6</v>
      </c>
      <c r="N13" s="378"/>
      <c r="O13" s="381">
        <v>91.1</v>
      </c>
      <c r="P13" s="307"/>
      <c r="Q13" s="381">
        <v>84.8</v>
      </c>
      <c r="R13" s="378"/>
      <c r="S13" s="381">
        <v>6.2</v>
      </c>
      <c r="T13" s="307"/>
      <c r="U13" s="874">
        <v>10.5</v>
      </c>
      <c r="V13" s="378"/>
      <c r="W13" s="381">
        <v>2.7</v>
      </c>
      <c r="X13" s="307"/>
      <c r="Y13" s="381">
        <v>4.7</v>
      </c>
      <c r="Z13" s="382" t="s">
        <v>56</v>
      </c>
    </row>
    <row r="14" spans="1:28" s="28" customFormat="1" ht="11.25" x14ac:dyDescent="0.2">
      <c r="A14" s="383" t="s">
        <v>57</v>
      </c>
      <c r="B14" s="372" t="s">
        <v>1</v>
      </c>
      <c r="C14" s="369">
        <v>86.9</v>
      </c>
      <c r="D14" s="370" t="s">
        <v>1</v>
      </c>
      <c r="E14" s="371">
        <v>81.5</v>
      </c>
      <c r="F14" s="372" t="s">
        <v>1</v>
      </c>
      <c r="G14" s="373">
        <v>9.1999999999999993</v>
      </c>
      <c r="H14" s="374" t="s">
        <v>1</v>
      </c>
      <c r="I14" s="373">
        <v>13.3</v>
      </c>
      <c r="J14" s="372" t="s">
        <v>1</v>
      </c>
      <c r="K14" s="373">
        <v>4</v>
      </c>
      <c r="L14" s="374" t="s">
        <v>1</v>
      </c>
      <c r="M14" s="373">
        <v>5.2</v>
      </c>
      <c r="N14" s="372"/>
      <c r="O14" s="373">
        <v>88.2</v>
      </c>
      <c r="P14" s="374"/>
      <c r="Q14" s="373">
        <v>83.1</v>
      </c>
      <c r="R14" s="372"/>
      <c r="S14" s="373">
        <v>8.3000000000000007</v>
      </c>
      <c r="T14" s="374"/>
      <c r="U14" s="873">
        <v>11.9</v>
      </c>
      <c r="V14" s="372"/>
      <c r="W14" s="373">
        <v>3.5</v>
      </c>
      <c r="X14" s="374"/>
      <c r="Y14" s="373">
        <v>5</v>
      </c>
      <c r="Z14" s="384" t="s">
        <v>58</v>
      </c>
    </row>
    <row r="15" spans="1:28" s="28" customFormat="1" ht="11.25" x14ac:dyDescent="0.2">
      <c r="A15" s="377" t="s">
        <v>59</v>
      </c>
      <c r="B15" s="378" t="s">
        <v>1</v>
      </c>
      <c r="C15" s="375">
        <v>92.1</v>
      </c>
      <c r="D15" s="379" t="s">
        <v>1</v>
      </c>
      <c r="E15" s="380">
        <v>85.6</v>
      </c>
      <c r="F15" s="378" t="s">
        <v>1</v>
      </c>
      <c r="G15" s="381">
        <v>5.0999999999999996</v>
      </c>
      <c r="H15" s="307" t="s">
        <v>1</v>
      </c>
      <c r="I15" s="381">
        <v>9</v>
      </c>
      <c r="J15" s="378" t="s">
        <v>1</v>
      </c>
      <c r="K15" s="381">
        <v>2.9</v>
      </c>
      <c r="L15" s="307" t="s">
        <v>1</v>
      </c>
      <c r="M15" s="381">
        <v>5.4</v>
      </c>
      <c r="N15" s="378"/>
      <c r="O15" s="381">
        <v>92.1</v>
      </c>
      <c r="P15" s="307"/>
      <c r="Q15" s="381">
        <v>88</v>
      </c>
      <c r="R15" s="378"/>
      <c r="S15" s="381">
        <v>4.5999999999999996</v>
      </c>
      <c r="T15" s="307"/>
      <c r="U15" s="874">
        <v>6.8</v>
      </c>
      <c r="V15" s="378"/>
      <c r="W15" s="381">
        <v>3.3</v>
      </c>
      <c r="X15" s="307"/>
      <c r="Y15" s="381">
        <v>5.2</v>
      </c>
      <c r="Z15" s="382" t="s">
        <v>60</v>
      </c>
    </row>
    <row r="16" spans="1:28" s="28" customFormat="1" ht="11.25" x14ac:dyDescent="0.2">
      <c r="A16" s="377" t="s">
        <v>61</v>
      </c>
      <c r="B16" s="378" t="s">
        <v>1</v>
      </c>
      <c r="C16" s="375">
        <v>89.3</v>
      </c>
      <c r="D16" s="379" t="s">
        <v>1</v>
      </c>
      <c r="E16" s="380">
        <v>84.1</v>
      </c>
      <c r="F16" s="378" t="s">
        <v>1</v>
      </c>
      <c r="G16" s="381">
        <v>5.3</v>
      </c>
      <c r="H16" s="307" t="s">
        <v>1</v>
      </c>
      <c r="I16" s="381">
        <v>7.5</v>
      </c>
      <c r="J16" s="378" t="s">
        <v>1</v>
      </c>
      <c r="K16" s="381">
        <v>5.4</v>
      </c>
      <c r="L16" s="307" t="s">
        <v>1</v>
      </c>
      <c r="M16" s="381">
        <v>8.4</v>
      </c>
      <c r="N16" s="378"/>
      <c r="O16" s="381">
        <v>90.4</v>
      </c>
      <c r="P16" s="307"/>
      <c r="Q16" s="381">
        <v>84.4</v>
      </c>
      <c r="R16" s="378"/>
      <c r="S16" s="381">
        <v>5</v>
      </c>
      <c r="T16" s="307"/>
      <c r="U16" s="874">
        <v>9.4</v>
      </c>
      <c r="V16" s="378"/>
      <c r="W16" s="381">
        <v>4.5999999999999996</v>
      </c>
      <c r="X16" s="307"/>
      <c r="Y16" s="381">
        <v>6.2</v>
      </c>
      <c r="Z16" s="382" t="s">
        <v>62</v>
      </c>
    </row>
    <row r="17" spans="1:26" s="28" customFormat="1" ht="11.25" x14ac:dyDescent="0.2">
      <c r="A17" s="377" t="s">
        <v>63</v>
      </c>
      <c r="B17" s="378" t="s">
        <v>1</v>
      </c>
      <c r="C17" s="375">
        <v>87.8</v>
      </c>
      <c r="D17" s="379" t="s">
        <v>1</v>
      </c>
      <c r="E17" s="380">
        <v>82.7</v>
      </c>
      <c r="F17" s="378" t="s">
        <v>1</v>
      </c>
      <c r="G17" s="381">
        <v>5.3</v>
      </c>
      <c r="H17" s="307" t="s">
        <v>1</v>
      </c>
      <c r="I17" s="381">
        <v>8.6</v>
      </c>
      <c r="J17" s="378" t="s">
        <v>1</v>
      </c>
      <c r="K17" s="381">
        <v>6.9</v>
      </c>
      <c r="L17" s="307" t="s">
        <v>1</v>
      </c>
      <c r="M17" s="381">
        <v>8.6999999999999993</v>
      </c>
      <c r="N17" s="378"/>
      <c r="O17" s="381">
        <v>87.4</v>
      </c>
      <c r="P17" s="307"/>
      <c r="Q17" s="381">
        <v>78.3</v>
      </c>
      <c r="R17" s="378"/>
      <c r="S17" s="381">
        <v>7.7</v>
      </c>
      <c r="T17" s="307"/>
      <c r="U17" s="874">
        <v>13.4</v>
      </c>
      <c r="V17" s="378"/>
      <c r="W17" s="381">
        <v>4.9000000000000004</v>
      </c>
      <c r="X17" s="307"/>
      <c r="Y17" s="381">
        <v>8.1999999999999993</v>
      </c>
      <c r="Z17" s="382" t="s">
        <v>64</v>
      </c>
    </row>
    <row r="18" spans="1:26" s="28" customFormat="1" ht="11.25" x14ac:dyDescent="0.2">
      <c r="A18" s="377" t="s">
        <v>65</v>
      </c>
      <c r="B18" s="378" t="s">
        <v>1</v>
      </c>
      <c r="C18" s="375">
        <v>90.7</v>
      </c>
      <c r="D18" s="379" t="s">
        <v>1</v>
      </c>
      <c r="E18" s="380">
        <v>77.8</v>
      </c>
      <c r="F18" s="378" t="s">
        <v>1</v>
      </c>
      <c r="G18" s="381">
        <v>4.8</v>
      </c>
      <c r="H18" s="307" t="s">
        <v>1</v>
      </c>
      <c r="I18" s="381">
        <v>12.7</v>
      </c>
      <c r="J18" s="378" t="s">
        <v>1</v>
      </c>
      <c r="K18" s="381">
        <v>4.5</v>
      </c>
      <c r="L18" s="307" t="s">
        <v>1</v>
      </c>
      <c r="M18" s="381">
        <v>9.6</v>
      </c>
      <c r="N18" s="378" t="s">
        <v>125</v>
      </c>
      <c r="O18" s="381">
        <v>93.6</v>
      </c>
      <c r="P18" s="307" t="s">
        <v>125</v>
      </c>
      <c r="Q18" s="381">
        <v>86.3</v>
      </c>
      <c r="R18" s="378" t="s">
        <v>125</v>
      </c>
      <c r="S18" s="381">
        <v>4.3</v>
      </c>
      <c r="T18" s="307" t="s">
        <v>125</v>
      </c>
      <c r="U18" s="874">
        <v>9.6</v>
      </c>
      <c r="V18" s="378" t="s">
        <v>125</v>
      </c>
      <c r="W18" s="381">
        <v>2.1</v>
      </c>
      <c r="X18" s="307" t="s">
        <v>125</v>
      </c>
      <c r="Y18" s="381">
        <v>4</v>
      </c>
      <c r="Z18" s="382" t="s">
        <v>66</v>
      </c>
    </row>
    <row r="19" spans="1:26" s="28" customFormat="1" ht="11.25" x14ac:dyDescent="0.2">
      <c r="A19" s="377" t="s">
        <v>67</v>
      </c>
      <c r="B19" s="378" t="s">
        <v>1</v>
      </c>
      <c r="C19" s="375">
        <v>89.8</v>
      </c>
      <c r="D19" s="379" t="s">
        <v>1</v>
      </c>
      <c r="E19" s="380">
        <v>78.3</v>
      </c>
      <c r="F19" s="378" t="s">
        <v>1</v>
      </c>
      <c r="G19" s="381">
        <v>9.6</v>
      </c>
      <c r="H19" s="307" t="s">
        <v>1</v>
      </c>
      <c r="I19" s="381">
        <v>19.600000000000001</v>
      </c>
      <c r="J19" s="378" t="s">
        <v>55</v>
      </c>
      <c r="K19" s="381">
        <v>0.7</v>
      </c>
      <c r="L19" s="307" t="s">
        <v>1</v>
      </c>
      <c r="M19" s="381">
        <v>2.1</v>
      </c>
      <c r="N19" s="378"/>
      <c r="O19" s="381">
        <v>89.2</v>
      </c>
      <c r="P19" s="307"/>
      <c r="Q19" s="381">
        <v>77.599999999999994</v>
      </c>
      <c r="R19" s="378"/>
      <c r="S19" s="381">
        <v>7.8</v>
      </c>
      <c r="T19" s="307"/>
      <c r="U19" s="874">
        <v>17.399999999999999</v>
      </c>
      <c r="V19" s="378"/>
      <c r="W19" s="381">
        <v>2.9</v>
      </c>
      <c r="X19" s="307"/>
      <c r="Y19" s="381">
        <v>5.0999999999999996</v>
      </c>
      <c r="Z19" s="382" t="s">
        <v>68</v>
      </c>
    </row>
    <row r="20" spans="1:26" s="28" customFormat="1" ht="11.25" x14ac:dyDescent="0.2">
      <c r="A20" s="377" t="s">
        <v>69</v>
      </c>
      <c r="B20" s="378" t="s">
        <v>1</v>
      </c>
      <c r="C20" s="375">
        <v>85</v>
      </c>
      <c r="D20" s="379" t="s">
        <v>1</v>
      </c>
      <c r="E20" s="380">
        <v>73.900000000000006</v>
      </c>
      <c r="F20" s="378" t="s">
        <v>1</v>
      </c>
      <c r="G20" s="381">
        <v>8.4</v>
      </c>
      <c r="H20" s="307" t="s">
        <v>1</v>
      </c>
      <c r="I20" s="381">
        <v>15.7</v>
      </c>
      <c r="J20" s="378" t="s">
        <v>1</v>
      </c>
      <c r="K20" s="381">
        <v>6.6</v>
      </c>
      <c r="L20" s="307" t="s">
        <v>1</v>
      </c>
      <c r="M20" s="381">
        <v>10.4</v>
      </c>
      <c r="N20" s="378"/>
      <c r="O20" s="381">
        <v>90.5</v>
      </c>
      <c r="P20" s="307"/>
      <c r="Q20" s="381">
        <v>85.1</v>
      </c>
      <c r="R20" s="378"/>
      <c r="S20" s="381">
        <v>5.4</v>
      </c>
      <c r="T20" s="307"/>
      <c r="U20" s="874">
        <v>8.6</v>
      </c>
      <c r="V20" s="378"/>
      <c r="W20" s="381">
        <v>4.0999999999999996</v>
      </c>
      <c r="X20" s="307"/>
      <c r="Y20" s="381">
        <v>6.2</v>
      </c>
      <c r="Z20" s="382" t="s">
        <v>70</v>
      </c>
    </row>
    <row r="21" spans="1:26" s="28" customFormat="1" ht="11.25" x14ac:dyDescent="0.2">
      <c r="A21" s="377" t="s">
        <v>71</v>
      </c>
      <c r="B21" s="378" t="s">
        <v>1</v>
      </c>
      <c r="C21" s="375">
        <v>92.8</v>
      </c>
      <c r="D21" s="379" t="s">
        <v>1</v>
      </c>
      <c r="E21" s="380">
        <v>87.2</v>
      </c>
      <c r="F21" s="378" t="s">
        <v>1</v>
      </c>
      <c r="G21" s="381">
        <v>2.1</v>
      </c>
      <c r="H21" s="307" t="s">
        <v>1</v>
      </c>
      <c r="I21" s="381">
        <v>3.7</v>
      </c>
      <c r="J21" s="378" t="s">
        <v>1</v>
      </c>
      <c r="K21" s="381">
        <v>5.0999999999999996</v>
      </c>
      <c r="L21" s="307" t="s">
        <v>1</v>
      </c>
      <c r="M21" s="381">
        <v>9.1</v>
      </c>
      <c r="N21" s="378"/>
      <c r="O21" s="381">
        <v>92.2</v>
      </c>
      <c r="P21" s="307"/>
      <c r="Q21" s="381">
        <v>87.3</v>
      </c>
      <c r="R21" s="378"/>
      <c r="S21" s="381">
        <v>3.4</v>
      </c>
      <c r="T21" s="307"/>
      <c r="U21" s="874">
        <v>5.6</v>
      </c>
      <c r="V21" s="378"/>
      <c r="W21" s="381">
        <v>4.4000000000000004</v>
      </c>
      <c r="X21" s="307"/>
      <c r="Y21" s="381">
        <v>7.1</v>
      </c>
      <c r="Z21" s="382" t="s">
        <v>72</v>
      </c>
    </row>
    <row r="22" spans="1:26" s="28" customFormat="1" ht="11.25" x14ac:dyDescent="0.2">
      <c r="A22" s="377" t="s">
        <v>73</v>
      </c>
      <c r="B22" s="378" t="s">
        <v>1</v>
      </c>
      <c r="C22" s="375">
        <v>94</v>
      </c>
      <c r="D22" s="379" t="s">
        <v>1</v>
      </c>
      <c r="E22" s="380">
        <v>88.4</v>
      </c>
      <c r="F22" s="378" t="s">
        <v>1</v>
      </c>
      <c r="G22" s="381">
        <v>4.5</v>
      </c>
      <c r="H22" s="307" t="s">
        <v>1</v>
      </c>
      <c r="I22" s="381">
        <v>9.1</v>
      </c>
      <c r="J22" s="378" t="s">
        <v>1</v>
      </c>
      <c r="K22" s="381">
        <v>1.5</v>
      </c>
      <c r="L22" s="307" t="s">
        <v>1</v>
      </c>
      <c r="M22" s="381">
        <v>2.5</v>
      </c>
      <c r="N22" s="378"/>
      <c r="O22" s="381">
        <v>94.3</v>
      </c>
      <c r="P22" s="307"/>
      <c r="Q22" s="381">
        <v>87.8</v>
      </c>
      <c r="R22" s="378"/>
      <c r="S22" s="381">
        <v>4.8</v>
      </c>
      <c r="T22" s="307"/>
      <c r="U22" s="874">
        <v>9.1999999999999993</v>
      </c>
      <c r="V22" s="378"/>
      <c r="W22" s="381">
        <v>1</v>
      </c>
      <c r="X22" s="307"/>
      <c r="Y22" s="381">
        <v>3</v>
      </c>
      <c r="Z22" s="382" t="s">
        <v>74</v>
      </c>
    </row>
    <row r="23" spans="1:26" s="28" customFormat="1" ht="11.25" x14ac:dyDescent="0.2">
      <c r="A23" s="377" t="s">
        <v>75</v>
      </c>
      <c r="B23" s="378" t="s">
        <v>1</v>
      </c>
      <c r="C23" s="375">
        <v>91.8</v>
      </c>
      <c r="D23" s="379" t="s">
        <v>1</v>
      </c>
      <c r="E23" s="380">
        <v>85.7</v>
      </c>
      <c r="F23" s="378" t="s">
        <v>1</v>
      </c>
      <c r="G23" s="381">
        <v>4.9000000000000004</v>
      </c>
      <c r="H23" s="307" t="s">
        <v>1</v>
      </c>
      <c r="I23" s="381">
        <v>8.6999999999999993</v>
      </c>
      <c r="J23" s="378" t="s">
        <v>1</v>
      </c>
      <c r="K23" s="381">
        <v>3.3</v>
      </c>
      <c r="L23" s="307" t="s">
        <v>1</v>
      </c>
      <c r="M23" s="381">
        <v>5.6</v>
      </c>
      <c r="N23" s="378" t="s">
        <v>55</v>
      </c>
      <c r="O23" s="381">
        <v>94.3</v>
      </c>
      <c r="P23" s="307"/>
      <c r="Q23" s="381">
        <v>91</v>
      </c>
      <c r="R23" s="378" t="s">
        <v>55</v>
      </c>
      <c r="S23" s="381">
        <v>4.0999999999999996</v>
      </c>
      <c r="T23" s="307"/>
      <c r="U23" s="874">
        <v>6.4</v>
      </c>
      <c r="V23" s="378" t="s">
        <v>55</v>
      </c>
      <c r="W23" s="381">
        <v>1.6</v>
      </c>
      <c r="X23" s="307"/>
      <c r="Y23" s="381">
        <v>2.6</v>
      </c>
      <c r="Z23" s="382" t="s">
        <v>76</v>
      </c>
    </row>
    <row r="24" spans="1:26" s="28" customFormat="1" ht="11.25" x14ac:dyDescent="0.2">
      <c r="A24" s="377" t="s">
        <v>77</v>
      </c>
      <c r="B24" s="378" t="s">
        <v>1</v>
      </c>
      <c r="C24" s="375">
        <v>91.6</v>
      </c>
      <c r="D24" s="379" t="s">
        <v>1</v>
      </c>
      <c r="E24" s="380">
        <v>82.9</v>
      </c>
      <c r="F24" s="378" t="s">
        <v>1</v>
      </c>
      <c r="G24" s="381">
        <v>5.4</v>
      </c>
      <c r="H24" s="307" t="s">
        <v>1</v>
      </c>
      <c r="I24" s="381">
        <v>11.2</v>
      </c>
      <c r="J24" s="378" t="s">
        <v>1</v>
      </c>
      <c r="K24" s="381">
        <v>3</v>
      </c>
      <c r="L24" s="307" t="s">
        <v>1</v>
      </c>
      <c r="M24" s="381">
        <v>5.9</v>
      </c>
      <c r="N24" s="378"/>
      <c r="O24" s="381">
        <v>93.3</v>
      </c>
      <c r="P24" s="307"/>
      <c r="Q24" s="381">
        <v>87.6</v>
      </c>
      <c r="R24" s="378"/>
      <c r="S24" s="381">
        <v>4.5999999999999996</v>
      </c>
      <c r="T24" s="307"/>
      <c r="U24" s="874">
        <v>7.4</v>
      </c>
      <c r="V24" s="378"/>
      <c r="W24" s="381">
        <v>2.2000000000000002</v>
      </c>
      <c r="X24" s="307"/>
      <c r="Y24" s="381">
        <v>4.9000000000000004</v>
      </c>
      <c r="Z24" s="382" t="s">
        <v>78</v>
      </c>
    </row>
    <row r="25" spans="1:26" s="28" customFormat="1" ht="11.25" x14ac:dyDescent="0.2">
      <c r="A25" s="377" t="s">
        <v>79</v>
      </c>
      <c r="B25" s="378" t="s">
        <v>1</v>
      </c>
      <c r="C25" s="375">
        <v>92.8</v>
      </c>
      <c r="D25" s="379" t="s">
        <v>1</v>
      </c>
      <c r="E25" s="380">
        <v>83.5</v>
      </c>
      <c r="F25" s="378" t="s">
        <v>1</v>
      </c>
      <c r="G25" s="381">
        <v>4.0999999999999996</v>
      </c>
      <c r="H25" s="307" t="s">
        <v>1</v>
      </c>
      <c r="I25" s="381">
        <v>10</v>
      </c>
      <c r="J25" s="378" t="s">
        <v>1</v>
      </c>
      <c r="K25" s="381">
        <v>3.1</v>
      </c>
      <c r="L25" s="307" t="s">
        <v>1</v>
      </c>
      <c r="M25" s="381">
        <v>6.4</v>
      </c>
      <c r="N25" s="378"/>
      <c r="O25" s="381">
        <v>88.8</v>
      </c>
      <c r="P25" s="307"/>
      <c r="Q25" s="381">
        <v>82.3</v>
      </c>
      <c r="R25" s="378"/>
      <c r="S25" s="381">
        <v>7</v>
      </c>
      <c r="T25" s="307"/>
      <c r="U25" s="874">
        <v>11.2</v>
      </c>
      <c r="V25" s="378"/>
      <c r="W25" s="381">
        <v>4.2</v>
      </c>
      <c r="X25" s="307"/>
      <c r="Y25" s="381">
        <v>6.5</v>
      </c>
      <c r="Z25" s="382" t="s">
        <v>80</v>
      </c>
    </row>
    <row r="26" spans="1:26" s="28" customFormat="1" ht="11.25" x14ac:dyDescent="0.2">
      <c r="A26" s="377" t="s">
        <v>81</v>
      </c>
      <c r="B26" s="378" t="s">
        <v>1</v>
      </c>
      <c r="C26" s="375">
        <v>88.2</v>
      </c>
      <c r="D26" s="379" t="s">
        <v>1</v>
      </c>
      <c r="E26" s="380">
        <v>79.2</v>
      </c>
      <c r="F26" s="378" t="s">
        <v>1</v>
      </c>
      <c r="G26" s="381">
        <v>7.4</v>
      </c>
      <c r="H26" s="307" t="s">
        <v>1</v>
      </c>
      <c r="I26" s="381">
        <v>12.9</v>
      </c>
      <c r="J26" s="378" t="s">
        <v>1</v>
      </c>
      <c r="K26" s="381">
        <v>4.4000000000000004</v>
      </c>
      <c r="L26" s="307" t="s">
        <v>1</v>
      </c>
      <c r="M26" s="381">
        <v>7.9</v>
      </c>
      <c r="N26" s="378"/>
      <c r="O26" s="381">
        <v>91</v>
      </c>
      <c r="P26" s="307"/>
      <c r="Q26" s="381">
        <v>83.4</v>
      </c>
      <c r="R26" s="378"/>
      <c r="S26" s="381">
        <v>5.7</v>
      </c>
      <c r="T26" s="307"/>
      <c r="U26" s="874">
        <v>10.6</v>
      </c>
      <c r="V26" s="378"/>
      <c r="W26" s="381">
        <v>3.3</v>
      </c>
      <c r="X26" s="307"/>
      <c r="Y26" s="381">
        <v>6</v>
      </c>
      <c r="Z26" s="382" t="s">
        <v>82</v>
      </c>
    </row>
    <row r="27" spans="1:26" s="28" customFormat="1" ht="11.25" x14ac:dyDescent="0.2">
      <c r="A27" s="377" t="s">
        <v>83</v>
      </c>
      <c r="B27" s="378" t="s">
        <v>1</v>
      </c>
      <c r="C27" s="375">
        <v>89</v>
      </c>
      <c r="D27" s="379" t="s">
        <v>1</v>
      </c>
      <c r="E27" s="380">
        <v>79.3</v>
      </c>
      <c r="F27" s="378" t="s">
        <v>1</v>
      </c>
      <c r="G27" s="381">
        <v>4.5999999999999996</v>
      </c>
      <c r="H27" s="307" t="s">
        <v>1</v>
      </c>
      <c r="I27" s="381">
        <v>9</v>
      </c>
      <c r="J27" s="378" t="s">
        <v>1</v>
      </c>
      <c r="K27" s="381">
        <v>6.4</v>
      </c>
      <c r="L27" s="307" t="s">
        <v>1</v>
      </c>
      <c r="M27" s="381">
        <v>11.7</v>
      </c>
      <c r="N27" s="378"/>
      <c r="O27" s="381">
        <v>84.7</v>
      </c>
      <c r="P27" s="307"/>
      <c r="Q27" s="381">
        <v>79.400000000000006</v>
      </c>
      <c r="R27" s="378"/>
      <c r="S27" s="381">
        <v>7.6</v>
      </c>
      <c r="T27" s="307"/>
      <c r="U27" s="874">
        <v>10.9</v>
      </c>
      <c r="V27" s="378"/>
      <c r="W27" s="381">
        <v>7.7</v>
      </c>
      <c r="X27" s="307"/>
      <c r="Y27" s="381">
        <v>9.6999999999999993</v>
      </c>
      <c r="Z27" s="382" t="s">
        <v>83</v>
      </c>
    </row>
    <row r="28" spans="1:26" s="28" customFormat="1" ht="11.25" x14ac:dyDescent="0.2">
      <c r="A28" s="377" t="s">
        <v>84</v>
      </c>
      <c r="B28" s="378" t="s">
        <v>124</v>
      </c>
      <c r="C28" s="375">
        <v>90.7</v>
      </c>
      <c r="D28" s="379" t="s">
        <v>124</v>
      </c>
      <c r="E28" s="380">
        <v>80.400000000000006</v>
      </c>
      <c r="F28" s="378" t="s">
        <v>124</v>
      </c>
      <c r="G28" s="381">
        <v>3.3</v>
      </c>
      <c r="H28" s="307" t="s">
        <v>124</v>
      </c>
      <c r="I28" s="381">
        <v>8.1</v>
      </c>
      <c r="J28" s="378" t="s">
        <v>124</v>
      </c>
      <c r="K28" s="381">
        <v>6</v>
      </c>
      <c r="L28" s="307" t="s">
        <v>124</v>
      </c>
      <c r="M28" s="381">
        <v>11.5</v>
      </c>
      <c r="N28" s="378"/>
      <c r="O28" s="381">
        <v>93.7</v>
      </c>
      <c r="P28" s="378"/>
      <c r="Q28" s="381">
        <v>88.2</v>
      </c>
      <c r="R28" s="378"/>
      <c r="S28" s="381">
        <v>3.5</v>
      </c>
      <c r="T28" s="378"/>
      <c r="U28" s="874">
        <v>6.5</v>
      </c>
      <c r="V28" s="378"/>
      <c r="W28" s="381">
        <v>2.8</v>
      </c>
      <c r="X28" s="378"/>
      <c r="Y28" s="381">
        <v>5.3</v>
      </c>
      <c r="Z28" s="382" t="s">
        <v>86</v>
      </c>
    </row>
    <row r="29" spans="1:26" s="28" customFormat="1" ht="11.25" x14ac:dyDescent="0.2">
      <c r="A29" s="377" t="s">
        <v>87</v>
      </c>
      <c r="B29" s="378" t="s">
        <v>1</v>
      </c>
      <c r="C29" s="375">
        <v>89.6</v>
      </c>
      <c r="D29" s="379" t="s">
        <v>1</v>
      </c>
      <c r="E29" s="380">
        <v>80.2</v>
      </c>
      <c r="F29" s="378" t="s">
        <v>1</v>
      </c>
      <c r="G29" s="381">
        <v>4.0999999999999996</v>
      </c>
      <c r="H29" s="307" t="s">
        <v>1</v>
      </c>
      <c r="I29" s="381">
        <v>8.6999999999999993</v>
      </c>
      <c r="J29" s="378" t="s">
        <v>1</v>
      </c>
      <c r="K29" s="381">
        <v>6.4</v>
      </c>
      <c r="L29" s="307" t="s">
        <v>1</v>
      </c>
      <c r="M29" s="381">
        <v>11</v>
      </c>
      <c r="N29" s="378"/>
      <c r="O29" s="381">
        <v>89</v>
      </c>
      <c r="P29" s="307"/>
      <c r="Q29" s="381">
        <v>80.2</v>
      </c>
      <c r="R29" s="378"/>
      <c r="S29" s="381">
        <v>8.8000000000000007</v>
      </c>
      <c r="T29" s="307"/>
      <c r="U29" s="874">
        <v>16.100000000000001</v>
      </c>
      <c r="V29" s="378"/>
      <c r="W29" s="381">
        <v>2.2000000000000002</v>
      </c>
      <c r="X29" s="307"/>
      <c r="Y29" s="381">
        <v>3.6</v>
      </c>
      <c r="Z29" s="382" t="s">
        <v>88</v>
      </c>
    </row>
    <row r="30" spans="1:26" s="28" customFormat="1" ht="11.25" x14ac:dyDescent="0.2">
      <c r="A30" s="377" t="s">
        <v>89</v>
      </c>
      <c r="B30" s="378" t="s">
        <v>124</v>
      </c>
      <c r="C30" s="375">
        <v>88</v>
      </c>
      <c r="D30" s="379" t="s">
        <v>124</v>
      </c>
      <c r="E30" s="380">
        <v>77</v>
      </c>
      <c r="F30" s="378" t="s">
        <v>124</v>
      </c>
      <c r="G30" s="381">
        <v>9.9</v>
      </c>
      <c r="H30" s="307" t="s">
        <v>124</v>
      </c>
      <c r="I30" s="381">
        <v>19</v>
      </c>
      <c r="J30" s="378" t="s">
        <v>124</v>
      </c>
      <c r="K30" s="381">
        <v>2.1</v>
      </c>
      <c r="L30" s="307" t="s">
        <v>124</v>
      </c>
      <c r="M30" s="381">
        <v>4</v>
      </c>
      <c r="N30" s="378"/>
      <c r="O30" s="381">
        <v>88.7</v>
      </c>
      <c r="P30" s="307"/>
      <c r="Q30" s="381">
        <v>80.2</v>
      </c>
      <c r="R30" s="378"/>
      <c r="S30" s="381">
        <v>9.6</v>
      </c>
      <c r="T30" s="307"/>
      <c r="U30" s="874">
        <v>17.600000000000001</v>
      </c>
      <c r="V30" s="378"/>
      <c r="W30" s="381">
        <v>1.7</v>
      </c>
      <c r="X30" s="307"/>
      <c r="Y30" s="381">
        <v>2.2000000000000002</v>
      </c>
      <c r="Z30" s="382" t="s">
        <v>90</v>
      </c>
    </row>
    <row r="31" spans="1:26" s="28" customFormat="1" ht="11.25" x14ac:dyDescent="0.2">
      <c r="A31" s="377" t="s">
        <v>91</v>
      </c>
      <c r="B31" s="378" t="s">
        <v>1</v>
      </c>
      <c r="C31" s="375">
        <v>87.3</v>
      </c>
      <c r="D31" s="379" t="s">
        <v>1</v>
      </c>
      <c r="E31" s="380">
        <v>79.5</v>
      </c>
      <c r="F31" s="378" t="s">
        <v>1</v>
      </c>
      <c r="G31" s="381">
        <v>7</v>
      </c>
      <c r="H31" s="307" t="s">
        <v>1</v>
      </c>
      <c r="I31" s="381">
        <v>11.6</v>
      </c>
      <c r="J31" s="378" t="s">
        <v>1</v>
      </c>
      <c r="K31" s="381">
        <v>5.8</v>
      </c>
      <c r="L31" s="307" t="s">
        <v>1</v>
      </c>
      <c r="M31" s="381">
        <v>8.9</v>
      </c>
      <c r="N31" s="378"/>
      <c r="O31" s="381">
        <v>93</v>
      </c>
      <c r="P31" s="307"/>
      <c r="Q31" s="381">
        <v>87</v>
      </c>
      <c r="R31" s="378"/>
      <c r="S31" s="381">
        <v>4.5</v>
      </c>
      <c r="T31" s="307"/>
      <c r="U31" s="874">
        <v>7.3</v>
      </c>
      <c r="V31" s="378"/>
      <c r="W31" s="381">
        <v>2.5</v>
      </c>
      <c r="X31" s="307"/>
      <c r="Y31" s="381">
        <v>5.6</v>
      </c>
      <c r="Z31" s="382" t="s">
        <v>92</v>
      </c>
    </row>
    <row r="32" spans="1:26" s="28" customFormat="1" ht="11.25" x14ac:dyDescent="0.2">
      <c r="A32" s="377" t="s">
        <v>93</v>
      </c>
      <c r="B32" s="378" t="s">
        <v>1</v>
      </c>
      <c r="C32" s="375">
        <v>86.9</v>
      </c>
      <c r="D32" s="379" t="s">
        <v>1</v>
      </c>
      <c r="E32" s="380">
        <v>77</v>
      </c>
      <c r="F32" s="378" t="s">
        <v>1</v>
      </c>
      <c r="G32" s="381">
        <v>8.6999999999999993</v>
      </c>
      <c r="H32" s="307" t="s">
        <v>1</v>
      </c>
      <c r="I32" s="381">
        <v>15.1</v>
      </c>
      <c r="J32" s="378" t="s">
        <v>1</v>
      </c>
      <c r="K32" s="381">
        <v>4.4000000000000004</v>
      </c>
      <c r="L32" s="307" t="s">
        <v>1</v>
      </c>
      <c r="M32" s="381">
        <v>8</v>
      </c>
      <c r="N32" s="378"/>
      <c r="O32" s="381">
        <v>89.6</v>
      </c>
      <c r="P32" s="307"/>
      <c r="Q32" s="381">
        <v>80.900000000000006</v>
      </c>
      <c r="R32" s="378"/>
      <c r="S32" s="381">
        <v>7.5</v>
      </c>
      <c r="T32" s="307"/>
      <c r="U32" s="874">
        <v>12.6</v>
      </c>
      <c r="V32" s="378"/>
      <c r="W32" s="381">
        <v>2.9</v>
      </c>
      <c r="X32" s="307"/>
      <c r="Y32" s="381">
        <v>6.5</v>
      </c>
      <c r="Z32" s="382" t="s">
        <v>94</v>
      </c>
    </row>
    <row r="33" spans="1:26" s="28" customFormat="1" ht="11.25" x14ac:dyDescent="0.2">
      <c r="A33" s="377" t="s">
        <v>95</v>
      </c>
      <c r="B33" s="378" t="s">
        <v>124</v>
      </c>
      <c r="C33" s="375">
        <v>90.3</v>
      </c>
      <c r="D33" s="379" t="s">
        <v>124</v>
      </c>
      <c r="E33" s="380">
        <v>85.2</v>
      </c>
      <c r="F33" s="378" t="s">
        <v>124</v>
      </c>
      <c r="G33" s="381">
        <v>5.0999999999999996</v>
      </c>
      <c r="H33" s="307" t="s">
        <v>124</v>
      </c>
      <c r="I33" s="381">
        <v>8.3000000000000007</v>
      </c>
      <c r="J33" s="378" t="s">
        <v>124</v>
      </c>
      <c r="K33" s="381">
        <v>4.5999999999999996</v>
      </c>
      <c r="L33" s="307" t="s">
        <v>124</v>
      </c>
      <c r="M33" s="381">
        <v>6.5</v>
      </c>
      <c r="N33" s="378"/>
      <c r="O33" s="381">
        <v>86</v>
      </c>
      <c r="P33" s="307"/>
      <c r="Q33" s="381">
        <v>80.099999999999994</v>
      </c>
      <c r="R33" s="378"/>
      <c r="S33" s="381">
        <v>9.5</v>
      </c>
      <c r="T33" s="307"/>
      <c r="U33" s="874">
        <v>13.8</v>
      </c>
      <c r="V33" s="378"/>
      <c r="W33" s="381">
        <v>4.4000000000000004</v>
      </c>
      <c r="X33" s="307"/>
      <c r="Y33" s="381">
        <v>6.1</v>
      </c>
      <c r="Z33" s="382" t="s">
        <v>96</v>
      </c>
    </row>
    <row r="34" spans="1:26" s="28" customFormat="1" ht="11.25" x14ac:dyDescent="0.2">
      <c r="A34" s="377" t="s">
        <v>97</v>
      </c>
      <c r="B34" s="378" t="s">
        <v>1</v>
      </c>
      <c r="C34" s="375">
        <v>89.6</v>
      </c>
      <c r="D34" s="379" t="s">
        <v>1</v>
      </c>
      <c r="E34" s="380">
        <v>82.6</v>
      </c>
      <c r="F34" s="378" t="s">
        <v>1</v>
      </c>
      <c r="G34" s="381">
        <v>6.1</v>
      </c>
      <c r="H34" s="307" t="s">
        <v>1</v>
      </c>
      <c r="I34" s="381">
        <v>11</v>
      </c>
      <c r="J34" s="378" t="s">
        <v>1</v>
      </c>
      <c r="K34" s="381">
        <v>4.2</v>
      </c>
      <c r="L34" s="307" t="s">
        <v>1</v>
      </c>
      <c r="M34" s="381">
        <v>6.4</v>
      </c>
      <c r="N34" s="378"/>
      <c r="O34" s="381">
        <v>88.3</v>
      </c>
      <c r="P34" s="307"/>
      <c r="Q34" s="381">
        <v>78.7</v>
      </c>
      <c r="R34" s="378"/>
      <c r="S34" s="381">
        <v>8.3000000000000007</v>
      </c>
      <c r="T34" s="307"/>
      <c r="U34" s="874">
        <v>14.3</v>
      </c>
      <c r="V34" s="378"/>
      <c r="W34" s="381">
        <v>3.3</v>
      </c>
      <c r="X34" s="307"/>
      <c r="Y34" s="381">
        <v>7</v>
      </c>
      <c r="Z34" s="382" t="s">
        <v>98</v>
      </c>
    </row>
    <row r="35" spans="1:26" s="28" customFormat="1" ht="11.25" x14ac:dyDescent="0.2">
      <c r="A35" s="377" t="s">
        <v>99</v>
      </c>
      <c r="B35" s="378" t="s">
        <v>1</v>
      </c>
      <c r="C35" s="375">
        <v>84.5</v>
      </c>
      <c r="D35" s="379" t="s">
        <v>1</v>
      </c>
      <c r="E35" s="380">
        <v>77.5</v>
      </c>
      <c r="F35" s="378" t="s">
        <v>1</v>
      </c>
      <c r="G35" s="381">
        <v>3.4</v>
      </c>
      <c r="H35" s="307" t="s">
        <v>1</v>
      </c>
      <c r="I35" s="381">
        <v>5.7</v>
      </c>
      <c r="J35" s="378" t="s">
        <v>1</v>
      </c>
      <c r="K35" s="381">
        <v>12</v>
      </c>
      <c r="L35" s="307" t="s">
        <v>1</v>
      </c>
      <c r="M35" s="381">
        <v>16.8</v>
      </c>
      <c r="N35" s="378"/>
      <c r="O35" s="381">
        <v>87.1</v>
      </c>
      <c r="P35" s="307"/>
      <c r="Q35" s="381">
        <v>78.8</v>
      </c>
      <c r="R35" s="378"/>
      <c r="S35" s="381">
        <v>4.5</v>
      </c>
      <c r="T35" s="307"/>
      <c r="U35" s="874">
        <v>7.9</v>
      </c>
      <c r="V35" s="378"/>
      <c r="W35" s="381">
        <v>8.5</v>
      </c>
      <c r="X35" s="307"/>
      <c r="Y35" s="381">
        <v>13.3</v>
      </c>
      <c r="Z35" s="382" t="s">
        <v>100</v>
      </c>
    </row>
    <row r="36" spans="1:26" s="28" customFormat="1" ht="11.25" x14ac:dyDescent="0.2">
      <c r="A36" s="377" t="s">
        <v>101</v>
      </c>
      <c r="B36" s="378" t="s">
        <v>1</v>
      </c>
      <c r="C36" s="375">
        <v>85.3</v>
      </c>
      <c r="D36" s="379" t="s">
        <v>1</v>
      </c>
      <c r="E36" s="380">
        <v>73.5</v>
      </c>
      <c r="F36" s="378" t="s">
        <v>1</v>
      </c>
      <c r="G36" s="381">
        <v>8.8000000000000007</v>
      </c>
      <c r="H36" s="307" t="s">
        <v>1</v>
      </c>
      <c r="I36" s="381">
        <v>16.100000000000001</v>
      </c>
      <c r="J36" s="378" t="s">
        <v>1</v>
      </c>
      <c r="K36" s="381">
        <v>5.8</v>
      </c>
      <c r="L36" s="307" t="s">
        <v>1</v>
      </c>
      <c r="M36" s="381">
        <v>10.4</v>
      </c>
      <c r="N36" s="378"/>
      <c r="O36" s="381">
        <v>89.3</v>
      </c>
      <c r="P36" s="307"/>
      <c r="Q36" s="381">
        <v>80.7</v>
      </c>
      <c r="R36" s="378"/>
      <c r="S36" s="381">
        <v>6.8</v>
      </c>
      <c r="T36" s="307"/>
      <c r="U36" s="874">
        <v>11.7</v>
      </c>
      <c r="V36" s="378"/>
      <c r="W36" s="381">
        <v>3.9</v>
      </c>
      <c r="X36" s="307"/>
      <c r="Y36" s="381">
        <v>7.5</v>
      </c>
      <c r="Z36" s="382" t="s">
        <v>102</v>
      </c>
    </row>
    <row r="37" spans="1:26" s="28" customFormat="1" ht="11.25" x14ac:dyDescent="0.2">
      <c r="A37" s="377" t="s">
        <v>103</v>
      </c>
      <c r="B37" s="378" t="s">
        <v>1</v>
      </c>
      <c r="C37" s="375">
        <v>90.5</v>
      </c>
      <c r="D37" s="379" t="s">
        <v>1</v>
      </c>
      <c r="E37" s="380">
        <v>86.3</v>
      </c>
      <c r="F37" s="378" t="s">
        <v>1</v>
      </c>
      <c r="G37" s="381">
        <v>4.4000000000000004</v>
      </c>
      <c r="H37" s="307" t="s">
        <v>1</v>
      </c>
      <c r="I37" s="381">
        <v>7.1</v>
      </c>
      <c r="J37" s="378" t="s">
        <v>1</v>
      </c>
      <c r="K37" s="381">
        <v>5</v>
      </c>
      <c r="L37" s="307" t="s">
        <v>1</v>
      </c>
      <c r="M37" s="381">
        <v>6.6</v>
      </c>
      <c r="N37" s="378" t="s">
        <v>125</v>
      </c>
      <c r="O37" s="381">
        <v>91.9</v>
      </c>
      <c r="P37" s="307" t="s">
        <v>125</v>
      </c>
      <c r="Q37" s="381">
        <v>87.1</v>
      </c>
      <c r="R37" s="378" t="s">
        <v>125</v>
      </c>
      <c r="S37" s="381">
        <v>4.7</v>
      </c>
      <c r="T37" s="307" t="s">
        <v>125</v>
      </c>
      <c r="U37" s="874">
        <v>7.2</v>
      </c>
      <c r="V37" s="378" t="s">
        <v>125</v>
      </c>
      <c r="W37" s="381">
        <v>3.4</v>
      </c>
      <c r="X37" s="307" t="s">
        <v>125</v>
      </c>
      <c r="Y37" s="381">
        <v>5.7</v>
      </c>
      <c r="Z37" s="382" t="s">
        <v>104</v>
      </c>
    </row>
    <row r="38" spans="1:26" s="28" customFormat="1" ht="11.25" x14ac:dyDescent="0.2">
      <c r="A38" s="377" t="s">
        <v>105</v>
      </c>
      <c r="B38" s="378" t="s">
        <v>1</v>
      </c>
      <c r="C38" s="375">
        <v>89.2</v>
      </c>
      <c r="D38" s="379" t="s">
        <v>1</v>
      </c>
      <c r="E38" s="380">
        <v>85.3</v>
      </c>
      <c r="F38" s="378" t="s">
        <v>1</v>
      </c>
      <c r="G38" s="381">
        <v>6</v>
      </c>
      <c r="H38" s="307" t="s">
        <v>1</v>
      </c>
      <c r="I38" s="381">
        <v>8.9</v>
      </c>
      <c r="J38" s="378" t="s">
        <v>1</v>
      </c>
      <c r="K38" s="381">
        <v>4.8</v>
      </c>
      <c r="L38" s="307" t="s">
        <v>1</v>
      </c>
      <c r="M38" s="381">
        <v>5.8</v>
      </c>
      <c r="N38" s="378"/>
      <c r="O38" s="381">
        <v>91.7</v>
      </c>
      <c r="P38" s="307"/>
      <c r="Q38" s="381">
        <v>88.6</v>
      </c>
      <c r="R38" s="378"/>
      <c r="S38" s="381">
        <v>4.4000000000000004</v>
      </c>
      <c r="T38" s="307"/>
      <c r="U38" s="874">
        <v>6.7</v>
      </c>
      <c r="V38" s="378"/>
      <c r="W38" s="381">
        <v>3.9</v>
      </c>
      <c r="X38" s="307"/>
      <c r="Y38" s="381">
        <v>4.7</v>
      </c>
      <c r="Z38" s="382" t="s">
        <v>106</v>
      </c>
    </row>
    <row r="39" spans="1:26" x14ac:dyDescent="0.2">
      <c r="A39" s="13"/>
      <c r="B39" s="73"/>
      <c r="C39" s="71"/>
      <c r="D39" s="73"/>
      <c r="E39" s="71"/>
      <c r="F39" s="73"/>
      <c r="G39" s="71"/>
      <c r="H39" s="73"/>
      <c r="I39" s="71"/>
      <c r="J39" s="73"/>
      <c r="K39" s="71"/>
      <c r="L39" s="73"/>
      <c r="M39" s="71"/>
      <c r="N39" s="73"/>
      <c r="O39" s="71"/>
      <c r="P39" s="73"/>
      <c r="Q39" s="71"/>
      <c r="R39" s="73"/>
      <c r="S39" s="71"/>
      <c r="T39" s="73"/>
      <c r="U39" s="71"/>
      <c r="V39" s="73"/>
      <c r="W39" s="71"/>
      <c r="X39" s="73"/>
      <c r="Y39" s="71"/>
      <c r="Z39" s="821"/>
    </row>
    <row r="40" spans="1:26" x14ac:dyDescent="0.2">
      <c r="A40" s="376" t="s">
        <v>467</v>
      </c>
      <c r="B40" s="385"/>
      <c r="C40" s="386"/>
      <c r="D40" s="385"/>
      <c r="E40" s="386"/>
      <c r="F40" s="385"/>
      <c r="G40" s="386"/>
      <c r="H40" s="385"/>
      <c r="I40" s="386"/>
      <c r="J40" s="385"/>
      <c r="K40" s="386"/>
      <c r="L40" s="385"/>
      <c r="M40" s="386"/>
      <c r="N40" s="385"/>
      <c r="O40" s="386"/>
      <c r="P40" s="385"/>
      <c r="Q40" s="386"/>
      <c r="R40" s="385"/>
      <c r="S40" s="386"/>
      <c r="T40" s="385"/>
      <c r="U40" s="386"/>
      <c r="V40" s="385"/>
      <c r="W40" s="387" t="s">
        <v>468</v>
      </c>
      <c r="X40" s="385"/>
      <c r="Y40" s="386"/>
      <c r="Z40" s="320"/>
    </row>
    <row r="41" spans="1:26" x14ac:dyDescent="0.2">
      <c r="A41" s="603" t="s">
        <v>528</v>
      </c>
      <c r="B41" s="388"/>
      <c r="C41" s="389"/>
      <c r="D41" s="388"/>
      <c r="E41" s="389"/>
      <c r="F41" s="388"/>
      <c r="G41" s="389"/>
      <c r="H41" s="388"/>
      <c r="I41" s="389"/>
      <c r="J41" s="388"/>
      <c r="K41" s="389"/>
      <c r="L41" s="388"/>
      <c r="M41" s="389"/>
      <c r="N41" s="390"/>
      <c r="O41" s="389"/>
      <c r="P41" s="390"/>
      <c r="Q41" s="389"/>
      <c r="R41" s="390"/>
      <c r="S41" s="389"/>
      <c r="T41" s="390"/>
      <c r="U41" s="389"/>
      <c r="V41" s="391"/>
      <c r="W41" s="604" t="s">
        <v>529</v>
      </c>
      <c r="X41" s="390"/>
      <c r="Y41" s="389"/>
      <c r="Z41" s="389"/>
    </row>
    <row r="42" spans="1:26" x14ac:dyDescent="0.2">
      <c r="A42" s="603" t="s">
        <v>530</v>
      </c>
      <c r="B42" s="388"/>
      <c r="C42" s="389"/>
      <c r="D42" s="388"/>
      <c r="E42" s="389"/>
      <c r="F42" s="388"/>
      <c r="G42" s="389"/>
      <c r="H42" s="388"/>
      <c r="I42" s="389"/>
      <c r="J42" s="388"/>
      <c r="K42" s="389"/>
      <c r="L42" s="388"/>
      <c r="M42" s="389"/>
      <c r="N42" s="390"/>
      <c r="O42" s="389"/>
      <c r="P42" s="390"/>
      <c r="Q42" s="389"/>
      <c r="R42" s="390"/>
      <c r="S42" s="389"/>
      <c r="T42" s="390"/>
      <c r="U42" s="389"/>
      <c r="V42" s="391"/>
      <c r="W42" s="604" t="s">
        <v>531</v>
      </c>
      <c r="X42" s="390"/>
      <c r="Y42" s="389"/>
      <c r="Z42" s="389"/>
    </row>
    <row r="43" spans="1:26" x14ac:dyDescent="0.2">
      <c r="A43" s="605" t="s">
        <v>532</v>
      </c>
      <c r="B43" s="388"/>
      <c r="C43" s="389"/>
      <c r="D43" s="388"/>
      <c r="E43" s="389"/>
      <c r="F43" s="388"/>
      <c r="G43" s="389"/>
      <c r="H43" s="388"/>
      <c r="I43" s="389"/>
      <c r="J43" s="388"/>
      <c r="K43" s="389"/>
      <c r="L43" s="388"/>
      <c r="M43" s="389"/>
      <c r="N43" s="390"/>
      <c r="O43" s="389"/>
      <c r="P43" s="390"/>
      <c r="Q43" s="389"/>
      <c r="R43" s="390"/>
      <c r="S43" s="389"/>
      <c r="T43" s="390"/>
      <c r="U43" s="389"/>
      <c r="V43" s="391"/>
      <c r="W43" s="606" t="s">
        <v>533</v>
      </c>
      <c r="X43" s="390"/>
      <c r="Y43" s="389"/>
      <c r="Z43" s="389"/>
    </row>
  </sheetData>
  <mergeCells count="36">
    <mergeCell ref="N10:O10"/>
    <mergeCell ref="P10:Q10"/>
    <mergeCell ref="R10:S10"/>
    <mergeCell ref="T10:U10"/>
    <mergeCell ref="V10:W10"/>
    <mergeCell ref="X10:Y10"/>
    <mergeCell ref="R9:S9"/>
    <mergeCell ref="T9:U9"/>
    <mergeCell ref="V9:W9"/>
    <mergeCell ref="X9:Y9"/>
    <mergeCell ref="B10:C10"/>
    <mergeCell ref="D10:E10"/>
    <mergeCell ref="F10:G10"/>
    <mergeCell ref="H10:I10"/>
    <mergeCell ref="J10:K10"/>
    <mergeCell ref="H9:I9"/>
    <mergeCell ref="J9:K9"/>
    <mergeCell ref="L9:M9"/>
    <mergeCell ref="N9:O9"/>
    <mergeCell ref="P9:Q9"/>
    <mergeCell ref="A3:Z3"/>
    <mergeCell ref="A4:Z4"/>
    <mergeCell ref="A7:A10"/>
    <mergeCell ref="B7:M7"/>
    <mergeCell ref="N7:Y7"/>
    <mergeCell ref="Z7:Z10"/>
    <mergeCell ref="B8:E8"/>
    <mergeCell ref="F8:I8"/>
    <mergeCell ref="J8:M8"/>
    <mergeCell ref="N8:Q8"/>
    <mergeCell ref="L10:M10"/>
    <mergeCell ref="R8:U8"/>
    <mergeCell ref="V8:Y8"/>
    <mergeCell ref="B9:C9"/>
    <mergeCell ref="D9:E9"/>
    <mergeCell ref="F9:G9"/>
  </mergeCells>
  <hyperlinks>
    <hyperlink ref="AB1" location="obsah!A1" display="Obsah"/>
  </hyperlink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/>
  </sheetViews>
  <sheetFormatPr defaultColWidth="9.140625" defaultRowHeight="14.25" x14ac:dyDescent="0.2"/>
  <cols>
    <col min="1" max="1" width="14.28515625" style="19" customWidth="1"/>
    <col min="2" max="2" width="1.5703125" style="393" customWidth="1"/>
    <col min="3" max="3" width="8.28515625" style="19" customWidth="1"/>
    <col min="4" max="4" width="1.5703125" style="393" customWidth="1"/>
    <col min="5" max="5" width="8.28515625" style="19" customWidth="1"/>
    <col min="6" max="6" width="1.5703125" style="393" customWidth="1"/>
    <col min="7" max="7" width="8.28515625" style="19" customWidth="1"/>
    <col min="8" max="8" width="1.5703125" style="393" customWidth="1"/>
    <col min="9" max="9" width="8.28515625" style="19" customWidth="1"/>
    <col min="10" max="10" width="1.5703125" style="393" customWidth="1"/>
    <col min="11" max="11" width="8.28515625" style="19" customWidth="1"/>
    <col min="12" max="12" width="1.5703125" style="393" customWidth="1"/>
    <col min="13" max="13" width="8.28515625" style="19" customWidth="1"/>
    <col min="14" max="14" width="13.7109375" style="40" customWidth="1"/>
    <col min="15" max="16384" width="9.140625" style="19"/>
  </cols>
  <sheetData>
    <row r="1" spans="1:16" s="395" customFormat="1" x14ac:dyDescent="0.2">
      <c r="A1" s="32" t="s">
        <v>22</v>
      </c>
      <c r="B1" s="392"/>
      <c r="C1" s="19"/>
      <c r="D1" s="393"/>
      <c r="E1" s="19"/>
      <c r="F1" s="393"/>
      <c r="G1" s="19"/>
      <c r="H1" s="393"/>
      <c r="I1" s="19"/>
      <c r="J1" s="393"/>
      <c r="K1" s="19"/>
      <c r="L1" s="393"/>
      <c r="M1" s="19"/>
      <c r="N1" s="394" t="s">
        <v>23</v>
      </c>
      <c r="P1" s="614" t="s">
        <v>806</v>
      </c>
    </row>
    <row r="2" spans="1:16" s="395" customFormat="1" x14ac:dyDescent="0.2">
      <c r="A2" s="32"/>
      <c r="B2" s="392"/>
      <c r="C2" s="19"/>
      <c r="D2" s="393"/>
      <c r="E2" s="19"/>
      <c r="F2" s="393"/>
      <c r="G2" s="19"/>
      <c r="H2" s="393"/>
      <c r="I2" s="19"/>
      <c r="J2" s="393"/>
      <c r="K2" s="19"/>
      <c r="L2" s="393"/>
      <c r="M2" s="19"/>
      <c r="N2" s="394"/>
    </row>
    <row r="3" spans="1:16" x14ac:dyDescent="0.2">
      <c r="A3" s="807" t="s">
        <v>910</v>
      </c>
      <c r="B3" s="807"/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7"/>
      <c r="N3" s="807"/>
    </row>
    <row r="4" spans="1:16" x14ac:dyDescent="0.2">
      <c r="A4" s="3" t="s">
        <v>911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6" ht="15" customHeight="1" x14ac:dyDescent="0.2">
      <c r="A5" s="811" t="s">
        <v>1003</v>
      </c>
      <c r="B5" s="396"/>
      <c r="C5" s="396"/>
      <c r="D5" s="396"/>
      <c r="E5" s="396"/>
      <c r="F5" s="397"/>
      <c r="G5" s="28"/>
      <c r="H5" s="101"/>
      <c r="I5" s="28"/>
      <c r="J5" s="101"/>
      <c r="K5" s="28"/>
      <c r="L5" s="101"/>
      <c r="M5" s="28"/>
      <c r="N5" s="367" t="s">
        <v>1000</v>
      </c>
    </row>
    <row r="6" spans="1:16" ht="15" thickBot="1" x14ac:dyDescent="0.25">
      <c r="A6" s="820" t="s">
        <v>12</v>
      </c>
      <c r="B6" s="810"/>
      <c r="C6" s="66"/>
      <c r="D6" s="398"/>
      <c r="E6" s="399"/>
      <c r="F6" s="400"/>
      <c r="G6" s="399"/>
      <c r="H6" s="400"/>
      <c r="I6" s="399"/>
      <c r="J6" s="400"/>
      <c r="K6" s="399"/>
      <c r="L6" s="400"/>
      <c r="M6" s="399"/>
      <c r="N6" s="367" t="s">
        <v>13</v>
      </c>
    </row>
    <row r="7" spans="1:16" ht="15" customHeight="1" x14ac:dyDescent="0.2">
      <c r="A7" s="971" t="s">
        <v>14</v>
      </c>
      <c r="B7" s="977" t="s">
        <v>534</v>
      </c>
      <c r="C7" s="977"/>
      <c r="D7" s="977"/>
      <c r="E7" s="977"/>
      <c r="F7" s="977"/>
      <c r="G7" s="971"/>
      <c r="H7" s="977" t="s">
        <v>535</v>
      </c>
      <c r="I7" s="977"/>
      <c r="J7" s="977"/>
      <c r="K7" s="977"/>
      <c r="L7" s="977"/>
      <c r="M7" s="971"/>
      <c r="N7" s="978" t="s">
        <v>15</v>
      </c>
    </row>
    <row r="8" spans="1:16" ht="15" customHeight="1" x14ac:dyDescent="0.2">
      <c r="A8" s="972"/>
      <c r="B8" s="982" t="s">
        <v>536</v>
      </c>
      <c r="C8" s="982"/>
      <c r="D8" s="982"/>
      <c r="E8" s="982"/>
      <c r="F8" s="982"/>
      <c r="G8" s="983"/>
      <c r="H8" s="982" t="s">
        <v>537</v>
      </c>
      <c r="I8" s="982"/>
      <c r="J8" s="982"/>
      <c r="K8" s="982"/>
      <c r="L8" s="982"/>
      <c r="M8" s="983"/>
      <c r="N8" s="979"/>
    </row>
    <row r="9" spans="1:16" ht="15" customHeight="1" x14ac:dyDescent="0.2">
      <c r="A9" s="972"/>
      <c r="B9" s="1032" t="s">
        <v>538</v>
      </c>
      <c r="C9" s="1031"/>
      <c r="D9" s="1032" t="s">
        <v>539</v>
      </c>
      <c r="E9" s="1031"/>
      <c r="F9" s="1030" t="s">
        <v>540</v>
      </c>
      <c r="G9" s="1031"/>
      <c r="H9" s="1032" t="s">
        <v>538</v>
      </c>
      <c r="I9" s="1031"/>
      <c r="J9" s="1032" t="s">
        <v>539</v>
      </c>
      <c r="K9" s="1031"/>
      <c r="L9" s="1030" t="s">
        <v>540</v>
      </c>
      <c r="M9" s="1031"/>
      <c r="N9" s="979"/>
    </row>
    <row r="10" spans="1:16" ht="13.5" thickBot="1" x14ac:dyDescent="0.25">
      <c r="A10" s="973"/>
      <c r="B10" s="980" t="s">
        <v>541</v>
      </c>
      <c r="C10" s="1101"/>
      <c r="D10" s="980" t="s">
        <v>542</v>
      </c>
      <c r="E10" s="1101"/>
      <c r="F10" s="1102" t="s">
        <v>543</v>
      </c>
      <c r="G10" s="1101"/>
      <c r="H10" s="980" t="s">
        <v>541</v>
      </c>
      <c r="I10" s="1101"/>
      <c r="J10" s="980" t="s">
        <v>542</v>
      </c>
      <c r="K10" s="1101"/>
      <c r="L10" s="1102" t="s">
        <v>543</v>
      </c>
      <c r="M10" s="1101"/>
      <c r="N10" s="980"/>
    </row>
    <row r="11" spans="1:16" s="32" customFormat="1" ht="18.75" customHeight="1" x14ac:dyDescent="0.2">
      <c r="A11" s="416" t="s">
        <v>19</v>
      </c>
      <c r="B11" s="875" t="s">
        <v>1</v>
      </c>
      <c r="C11" s="67">
        <v>71.099999999999994</v>
      </c>
      <c r="D11" s="875" t="s">
        <v>1</v>
      </c>
      <c r="E11" s="67">
        <v>68.8</v>
      </c>
      <c r="F11" s="875" t="s">
        <v>1</v>
      </c>
      <c r="G11" s="67">
        <v>51.8</v>
      </c>
      <c r="H11" s="875" t="s">
        <v>1</v>
      </c>
      <c r="I11" s="67">
        <v>91.5</v>
      </c>
      <c r="J11" s="875" t="s">
        <v>1</v>
      </c>
      <c r="K11" s="67">
        <v>91.5</v>
      </c>
      <c r="L11" s="875" t="s">
        <v>1</v>
      </c>
      <c r="M11" s="67">
        <v>86.2</v>
      </c>
      <c r="N11" s="424" t="s">
        <v>0</v>
      </c>
    </row>
    <row r="12" spans="1:16" ht="15" customHeight="1" x14ac:dyDescent="0.2">
      <c r="A12" s="25" t="s">
        <v>52</v>
      </c>
      <c r="B12" s="73" t="s">
        <v>1</v>
      </c>
      <c r="C12" s="70">
        <v>76</v>
      </c>
      <c r="D12" s="73" t="s">
        <v>1</v>
      </c>
      <c r="E12" s="70">
        <v>78.900000000000006</v>
      </c>
      <c r="F12" s="73" t="s">
        <v>1</v>
      </c>
      <c r="G12" s="70">
        <v>50.5</v>
      </c>
      <c r="H12" s="73" t="s">
        <v>1</v>
      </c>
      <c r="I12" s="70">
        <v>91.5</v>
      </c>
      <c r="J12" s="73" t="s">
        <v>1</v>
      </c>
      <c r="K12" s="70">
        <v>91.2</v>
      </c>
      <c r="L12" s="73" t="s">
        <v>1</v>
      </c>
      <c r="M12" s="70">
        <v>84.6</v>
      </c>
      <c r="N12" s="821" t="s">
        <v>53</v>
      </c>
    </row>
    <row r="13" spans="1:16" ht="15" customHeight="1" x14ac:dyDescent="0.2">
      <c r="A13" s="25" t="s">
        <v>54</v>
      </c>
      <c r="B13" s="73" t="s">
        <v>1</v>
      </c>
      <c r="C13" s="70">
        <v>68.7</v>
      </c>
      <c r="D13" s="73" t="s">
        <v>1</v>
      </c>
      <c r="E13" s="70">
        <v>66.2</v>
      </c>
      <c r="F13" s="73" t="s">
        <v>124</v>
      </c>
      <c r="G13" s="70">
        <v>38.799999999999997</v>
      </c>
      <c r="H13" s="73" t="s">
        <v>1</v>
      </c>
      <c r="I13" s="70">
        <v>93.4</v>
      </c>
      <c r="J13" s="73" t="s">
        <v>1</v>
      </c>
      <c r="K13" s="70">
        <v>88.2</v>
      </c>
      <c r="L13" s="73" t="s">
        <v>1</v>
      </c>
      <c r="M13" s="70">
        <v>68.7</v>
      </c>
      <c r="N13" s="821" t="s">
        <v>56</v>
      </c>
    </row>
    <row r="14" spans="1:16" s="32" customFormat="1" ht="15" customHeight="1" x14ac:dyDescent="0.2">
      <c r="A14" s="33" t="s">
        <v>57</v>
      </c>
      <c r="B14" s="87" t="s">
        <v>1</v>
      </c>
      <c r="C14" s="67">
        <v>41</v>
      </c>
      <c r="D14" s="87" t="s">
        <v>1</v>
      </c>
      <c r="E14" s="67">
        <v>44.7</v>
      </c>
      <c r="F14" s="87" t="s">
        <v>1</v>
      </c>
      <c r="G14" s="67">
        <v>41.1</v>
      </c>
      <c r="H14" s="87" t="s">
        <v>1</v>
      </c>
      <c r="I14" s="67">
        <v>96.7</v>
      </c>
      <c r="J14" s="87" t="s">
        <v>1</v>
      </c>
      <c r="K14" s="67">
        <v>97.2</v>
      </c>
      <c r="L14" s="87" t="s">
        <v>1</v>
      </c>
      <c r="M14" s="67">
        <v>91.7</v>
      </c>
      <c r="N14" s="797" t="s">
        <v>58</v>
      </c>
    </row>
    <row r="15" spans="1:16" s="32" customFormat="1" ht="15" customHeight="1" x14ac:dyDescent="0.2">
      <c r="A15" s="25" t="s">
        <v>59</v>
      </c>
      <c r="B15" s="73" t="s">
        <v>1</v>
      </c>
      <c r="C15" s="70">
        <v>78.099999999999994</v>
      </c>
      <c r="D15" s="73" t="s">
        <v>1</v>
      </c>
      <c r="E15" s="70">
        <v>82.7</v>
      </c>
      <c r="F15" s="73" t="s">
        <v>1</v>
      </c>
      <c r="G15" s="70">
        <v>78.2</v>
      </c>
      <c r="H15" s="73" t="s">
        <v>1</v>
      </c>
      <c r="I15" s="70">
        <v>87.9</v>
      </c>
      <c r="J15" s="73" t="s">
        <v>1</v>
      </c>
      <c r="K15" s="70">
        <v>93.1</v>
      </c>
      <c r="L15" s="73" t="s">
        <v>1</v>
      </c>
      <c r="M15" s="70">
        <v>87</v>
      </c>
      <c r="N15" s="821" t="s">
        <v>60</v>
      </c>
    </row>
    <row r="16" spans="1:16" ht="15" customHeight="1" x14ac:dyDescent="0.2">
      <c r="A16" s="25" t="s">
        <v>61</v>
      </c>
      <c r="B16" s="73" t="s">
        <v>1</v>
      </c>
      <c r="C16" s="70">
        <v>75.3</v>
      </c>
      <c r="D16" s="73" t="s">
        <v>1</v>
      </c>
      <c r="E16" s="70">
        <v>74.900000000000006</v>
      </c>
      <c r="F16" s="73" t="s">
        <v>1</v>
      </c>
      <c r="G16" s="70">
        <v>66.599999999999994</v>
      </c>
      <c r="H16" s="73" t="s">
        <v>1</v>
      </c>
      <c r="I16" s="70">
        <v>89.1</v>
      </c>
      <c r="J16" s="73" t="s">
        <v>1</v>
      </c>
      <c r="K16" s="70">
        <v>94.3</v>
      </c>
      <c r="L16" s="73" t="s">
        <v>1</v>
      </c>
      <c r="M16" s="70">
        <v>94.6</v>
      </c>
      <c r="N16" s="821" t="s">
        <v>62</v>
      </c>
    </row>
    <row r="17" spans="1:14" ht="15" customHeight="1" x14ac:dyDescent="0.2">
      <c r="A17" s="25" t="s">
        <v>63</v>
      </c>
      <c r="B17" s="73" t="s">
        <v>1</v>
      </c>
      <c r="C17" s="70">
        <v>73.3</v>
      </c>
      <c r="D17" s="73" t="s">
        <v>1</v>
      </c>
      <c r="E17" s="70">
        <v>72.7</v>
      </c>
      <c r="F17" s="73" t="s">
        <v>1</v>
      </c>
      <c r="G17" s="70">
        <v>61.8</v>
      </c>
      <c r="H17" s="73" t="s">
        <v>1</v>
      </c>
      <c r="I17" s="70">
        <v>93.2</v>
      </c>
      <c r="J17" s="73" t="s">
        <v>1</v>
      </c>
      <c r="K17" s="70">
        <v>93.2</v>
      </c>
      <c r="L17" s="73" t="s">
        <v>1</v>
      </c>
      <c r="M17" s="70">
        <v>90.1</v>
      </c>
      <c r="N17" s="821" t="s">
        <v>64</v>
      </c>
    </row>
    <row r="18" spans="1:14" ht="15" customHeight="1" x14ac:dyDescent="0.2">
      <c r="A18" s="25" t="s">
        <v>1001</v>
      </c>
      <c r="B18" s="73"/>
      <c r="C18" s="70">
        <v>77.3</v>
      </c>
      <c r="D18" s="73"/>
      <c r="E18" s="70">
        <v>74.8</v>
      </c>
      <c r="F18" s="73"/>
      <c r="G18" s="70">
        <v>49.6</v>
      </c>
      <c r="H18" s="73"/>
      <c r="I18" s="70">
        <v>89.8</v>
      </c>
      <c r="J18" s="73"/>
      <c r="K18" s="70">
        <v>92.2</v>
      </c>
      <c r="L18" s="73"/>
      <c r="M18" s="70">
        <v>87.7</v>
      </c>
      <c r="N18" s="821" t="s">
        <v>1002</v>
      </c>
    </row>
    <row r="19" spans="1:14" ht="15" customHeight="1" x14ac:dyDescent="0.2">
      <c r="A19" s="25" t="s">
        <v>67</v>
      </c>
      <c r="B19" s="73" t="s">
        <v>1</v>
      </c>
      <c r="C19" s="70">
        <v>75.3</v>
      </c>
      <c r="D19" s="73" t="s">
        <v>1</v>
      </c>
      <c r="E19" s="70">
        <v>74.599999999999994</v>
      </c>
      <c r="F19" s="73" t="s">
        <v>1</v>
      </c>
      <c r="G19" s="70">
        <v>70.400000000000006</v>
      </c>
      <c r="H19" s="73" t="s">
        <v>1</v>
      </c>
      <c r="I19" s="70">
        <v>89.8</v>
      </c>
      <c r="J19" s="73" t="s">
        <v>1</v>
      </c>
      <c r="K19" s="70">
        <v>91.1</v>
      </c>
      <c r="L19" s="73" t="s">
        <v>1</v>
      </c>
      <c r="M19" s="70">
        <v>96</v>
      </c>
      <c r="N19" s="821" t="s">
        <v>68</v>
      </c>
    </row>
    <row r="20" spans="1:14" ht="15" customHeight="1" x14ac:dyDescent="0.2">
      <c r="A20" s="25" t="s">
        <v>69</v>
      </c>
      <c r="B20" s="73" t="s">
        <v>1</v>
      </c>
      <c r="C20" s="70">
        <v>80.5</v>
      </c>
      <c r="D20" s="73" t="s">
        <v>1</v>
      </c>
      <c r="E20" s="70">
        <v>71.900000000000006</v>
      </c>
      <c r="F20" s="73" t="s">
        <v>1</v>
      </c>
      <c r="G20" s="70">
        <v>58.5</v>
      </c>
      <c r="H20" s="73" t="s">
        <v>1</v>
      </c>
      <c r="I20" s="70">
        <v>91.1</v>
      </c>
      <c r="J20" s="73" t="s">
        <v>1</v>
      </c>
      <c r="K20" s="70">
        <v>90.6</v>
      </c>
      <c r="L20" s="73" t="s">
        <v>1</v>
      </c>
      <c r="M20" s="70">
        <v>87.5</v>
      </c>
      <c r="N20" s="821" t="s">
        <v>70</v>
      </c>
    </row>
    <row r="21" spans="1:14" ht="15" customHeight="1" x14ac:dyDescent="0.2">
      <c r="A21" s="25" t="s">
        <v>71</v>
      </c>
      <c r="B21" s="73" t="s">
        <v>1</v>
      </c>
      <c r="C21" s="70">
        <v>61.4</v>
      </c>
      <c r="D21" s="73" t="s">
        <v>1</v>
      </c>
      <c r="E21" s="70">
        <v>52.8</v>
      </c>
      <c r="F21" s="73" t="s">
        <v>1</v>
      </c>
      <c r="G21" s="70">
        <v>35</v>
      </c>
      <c r="H21" s="73" t="s">
        <v>1</v>
      </c>
      <c r="I21" s="70">
        <v>91.4</v>
      </c>
      <c r="J21" s="73" t="s">
        <v>1</v>
      </c>
      <c r="K21" s="70">
        <v>90.7</v>
      </c>
      <c r="L21" s="73" t="s">
        <v>1</v>
      </c>
      <c r="M21" s="70">
        <v>84.2</v>
      </c>
      <c r="N21" s="821" t="s">
        <v>72</v>
      </c>
    </row>
    <row r="22" spans="1:14" ht="15" customHeight="1" x14ac:dyDescent="0.2">
      <c r="A22" s="25" t="s">
        <v>73</v>
      </c>
      <c r="B22" s="73" t="s">
        <v>1</v>
      </c>
      <c r="C22" s="70">
        <v>73.900000000000006</v>
      </c>
      <c r="D22" s="73" t="s">
        <v>1</v>
      </c>
      <c r="E22" s="70">
        <v>77.5</v>
      </c>
      <c r="F22" s="73" t="s">
        <v>1</v>
      </c>
      <c r="G22" s="70">
        <v>65.400000000000006</v>
      </c>
      <c r="H22" s="73" t="s">
        <v>1</v>
      </c>
      <c r="I22" s="70">
        <v>94.3</v>
      </c>
      <c r="J22" s="73" t="s">
        <v>1</v>
      </c>
      <c r="K22" s="70">
        <v>95.3</v>
      </c>
      <c r="L22" s="73" t="s">
        <v>1</v>
      </c>
      <c r="M22" s="70">
        <v>96.6</v>
      </c>
      <c r="N22" s="821" t="s">
        <v>74</v>
      </c>
    </row>
    <row r="23" spans="1:14" ht="15" customHeight="1" x14ac:dyDescent="0.2">
      <c r="A23" s="25" t="s">
        <v>75</v>
      </c>
      <c r="B23" s="73" t="s">
        <v>1</v>
      </c>
      <c r="C23" s="70">
        <v>81</v>
      </c>
      <c r="D23" s="73" t="s">
        <v>1</v>
      </c>
      <c r="E23" s="70">
        <v>78.900000000000006</v>
      </c>
      <c r="F23" s="73" t="s">
        <v>1</v>
      </c>
      <c r="G23" s="70">
        <v>68.599999999999994</v>
      </c>
      <c r="H23" s="73" t="s">
        <v>1</v>
      </c>
      <c r="I23" s="70">
        <v>94.6</v>
      </c>
      <c r="J23" s="73" t="s">
        <v>1</v>
      </c>
      <c r="K23" s="70">
        <v>91.9</v>
      </c>
      <c r="L23" s="73" t="s">
        <v>1</v>
      </c>
      <c r="M23" s="70">
        <v>88</v>
      </c>
      <c r="N23" s="821" t="s">
        <v>76</v>
      </c>
    </row>
    <row r="24" spans="1:14" ht="15" customHeight="1" x14ac:dyDescent="0.2">
      <c r="A24" s="25" t="s">
        <v>77</v>
      </c>
      <c r="B24" s="73" t="s">
        <v>1</v>
      </c>
      <c r="C24" s="70">
        <v>68.7</v>
      </c>
      <c r="D24" s="73" t="s">
        <v>1</v>
      </c>
      <c r="E24" s="70">
        <v>73.400000000000006</v>
      </c>
      <c r="F24" s="73" t="s">
        <v>1</v>
      </c>
      <c r="G24" s="70">
        <v>74.7</v>
      </c>
      <c r="H24" s="73" t="s">
        <v>1</v>
      </c>
      <c r="I24" s="70">
        <v>87.1</v>
      </c>
      <c r="J24" s="73" t="s">
        <v>1</v>
      </c>
      <c r="K24" s="70">
        <v>83.4</v>
      </c>
      <c r="L24" s="73" t="s">
        <v>1</v>
      </c>
      <c r="M24" s="70">
        <v>95.2</v>
      </c>
      <c r="N24" s="821" t="s">
        <v>78</v>
      </c>
    </row>
    <row r="25" spans="1:14" ht="15" customHeight="1" x14ac:dyDescent="0.2">
      <c r="A25" s="25" t="s">
        <v>79</v>
      </c>
      <c r="B25" s="73" t="s">
        <v>1</v>
      </c>
      <c r="C25" s="70">
        <v>90.7</v>
      </c>
      <c r="D25" s="73" t="s">
        <v>1</v>
      </c>
      <c r="E25" s="70">
        <v>85.5</v>
      </c>
      <c r="F25" s="73" t="s">
        <v>1</v>
      </c>
      <c r="G25" s="70">
        <v>69.400000000000006</v>
      </c>
      <c r="H25" s="73" t="s">
        <v>1</v>
      </c>
      <c r="I25" s="70">
        <v>94.5</v>
      </c>
      <c r="J25" s="73" t="s">
        <v>1</v>
      </c>
      <c r="K25" s="70">
        <v>93.6</v>
      </c>
      <c r="L25" s="73" t="s">
        <v>1</v>
      </c>
      <c r="M25" s="70">
        <v>88.8</v>
      </c>
      <c r="N25" s="821" t="s">
        <v>80</v>
      </c>
    </row>
    <row r="26" spans="1:14" ht="15" customHeight="1" x14ac:dyDescent="0.2">
      <c r="A26" s="25" t="s">
        <v>81</v>
      </c>
      <c r="B26" s="73" t="s">
        <v>1</v>
      </c>
      <c r="C26" s="70">
        <v>80.3</v>
      </c>
      <c r="D26" s="73" t="s">
        <v>1</v>
      </c>
      <c r="E26" s="70">
        <v>74</v>
      </c>
      <c r="F26" s="73" t="s">
        <v>1</v>
      </c>
      <c r="G26" s="70">
        <v>51.6</v>
      </c>
      <c r="H26" s="73" t="s">
        <v>1</v>
      </c>
      <c r="I26" s="70">
        <v>95</v>
      </c>
      <c r="J26" s="73" t="s">
        <v>1</v>
      </c>
      <c r="K26" s="70">
        <v>94.3</v>
      </c>
      <c r="L26" s="73" t="s">
        <v>1</v>
      </c>
      <c r="M26" s="70">
        <v>89.4</v>
      </c>
      <c r="N26" s="821" t="s">
        <v>82</v>
      </c>
    </row>
    <row r="27" spans="1:14" ht="15" customHeight="1" x14ac:dyDescent="0.2">
      <c r="A27" s="25" t="s">
        <v>83</v>
      </c>
      <c r="B27" s="73" t="s">
        <v>1</v>
      </c>
      <c r="C27" s="70">
        <v>79</v>
      </c>
      <c r="D27" s="73" t="s">
        <v>1</v>
      </c>
      <c r="E27" s="70">
        <v>73.8</v>
      </c>
      <c r="F27" s="73" t="s">
        <v>124</v>
      </c>
      <c r="G27" s="70">
        <v>55.7</v>
      </c>
      <c r="H27" s="73" t="s">
        <v>1</v>
      </c>
      <c r="I27" s="70">
        <v>98.9</v>
      </c>
      <c r="J27" s="73" t="s">
        <v>1</v>
      </c>
      <c r="K27" s="70">
        <v>98.6</v>
      </c>
      <c r="L27" s="73" t="s">
        <v>124</v>
      </c>
      <c r="M27" s="70">
        <v>88.7</v>
      </c>
      <c r="N27" s="821" t="s">
        <v>83</v>
      </c>
    </row>
    <row r="28" spans="1:14" ht="15" customHeight="1" x14ac:dyDescent="0.2">
      <c r="A28" s="25" t="s">
        <v>84</v>
      </c>
      <c r="B28" s="73" t="s">
        <v>1</v>
      </c>
      <c r="C28" s="70">
        <v>72.3</v>
      </c>
      <c r="D28" s="73" t="s">
        <v>1</v>
      </c>
      <c r="E28" s="70">
        <v>69.3</v>
      </c>
      <c r="F28" s="73" t="s">
        <v>1</v>
      </c>
      <c r="G28" s="70">
        <v>49</v>
      </c>
      <c r="H28" s="73" t="s">
        <v>1</v>
      </c>
      <c r="I28" s="70">
        <v>93.8</v>
      </c>
      <c r="J28" s="73" t="s">
        <v>1</v>
      </c>
      <c r="K28" s="70">
        <v>92.7</v>
      </c>
      <c r="L28" s="73" t="s">
        <v>1</v>
      </c>
      <c r="M28" s="70">
        <v>85.3</v>
      </c>
      <c r="N28" s="821" t="s">
        <v>86</v>
      </c>
    </row>
    <row r="29" spans="1:14" ht="15" customHeight="1" x14ac:dyDescent="0.2">
      <c r="A29" s="25" t="s">
        <v>87</v>
      </c>
      <c r="B29" s="73" t="s">
        <v>1</v>
      </c>
      <c r="C29" s="70">
        <v>85.8</v>
      </c>
      <c r="D29" s="73" t="s">
        <v>1</v>
      </c>
      <c r="E29" s="70">
        <v>83.6</v>
      </c>
      <c r="F29" s="73" t="s">
        <v>1</v>
      </c>
      <c r="G29" s="70">
        <v>70.7</v>
      </c>
      <c r="H29" s="73" t="s">
        <v>1</v>
      </c>
      <c r="I29" s="70">
        <v>95.8</v>
      </c>
      <c r="J29" s="73" t="s">
        <v>1</v>
      </c>
      <c r="K29" s="70">
        <v>96.8</v>
      </c>
      <c r="L29" s="73" t="s">
        <v>1</v>
      </c>
      <c r="M29" s="70">
        <v>94.4</v>
      </c>
      <c r="N29" s="821" t="s">
        <v>88</v>
      </c>
    </row>
    <row r="30" spans="1:14" ht="15" customHeight="1" x14ac:dyDescent="0.2">
      <c r="A30" s="25" t="s">
        <v>89</v>
      </c>
      <c r="B30" s="73" t="s">
        <v>1</v>
      </c>
      <c r="C30" s="70">
        <v>68.900000000000006</v>
      </c>
      <c r="D30" s="73" t="s">
        <v>1</v>
      </c>
      <c r="E30" s="70">
        <v>68.2</v>
      </c>
      <c r="F30" s="73" t="s">
        <v>1</v>
      </c>
      <c r="G30" s="70">
        <v>56.2</v>
      </c>
      <c r="H30" s="73" t="s">
        <v>1</v>
      </c>
      <c r="I30" s="70">
        <v>84.5</v>
      </c>
      <c r="J30" s="73" t="s">
        <v>1</v>
      </c>
      <c r="K30" s="70">
        <v>87</v>
      </c>
      <c r="L30" s="73" t="s">
        <v>1</v>
      </c>
      <c r="M30" s="70">
        <v>84</v>
      </c>
      <c r="N30" s="821" t="s">
        <v>90</v>
      </c>
    </row>
    <row r="31" spans="1:14" ht="15" customHeight="1" x14ac:dyDescent="0.2">
      <c r="A31" s="25" t="s">
        <v>91</v>
      </c>
      <c r="B31" s="73" t="s">
        <v>1</v>
      </c>
      <c r="C31" s="70">
        <v>82.1</v>
      </c>
      <c r="D31" s="73" t="s">
        <v>1</v>
      </c>
      <c r="E31" s="70">
        <v>85.4</v>
      </c>
      <c r="F31" s="73" t="s">
        <v>1</v>
      </c>
      <c r="G31" s="70">
        <v>62.6</v>
      </c>
      <c r="H31" s="73" t="s">
        <v>1</v>
      </c>
      <c r="I31" s="70">
        <v>93</v>
      </c>
      <c r="J31" s="73" t="s">
        <v>1</v>
      </c>
      <c r="K31" s="70">
        <v>90.4</v>
      </c>
      <c r="L31" s="73" t="s">
        <v>1</v>
      </c>
      <c r="M31" s="70">
        <v>84.8</v>
      </c>
      <c r="N31" s="821" t="s">
        <v>92</v>
      </c>
    </row>
    <row r="32" spans="1:14" ht="15" customHeight="1" x14ac:dyDescent="0.2">
      <c r="A32" s="25" t="s">
        <v>93</v>
      </c>
      <c r="B32" s="73" t="s">
        <v>1</v>
      </c>
      <c r="C32" s="70">
        <v>77.3</v>
      </c>
      <c r="D32" s="73" t="s">
        <v>1</v>
      </c>
      <c r="E32" s="70">
        <v>77</v>
      </c>
      <c r="F32" s="73" t="s">
        <v>1</v>
      </c>
      <c r="G32" s="70">
        <v>56</v>
      </c>
      <c r="H32" s="73" t="s">
        <v>1</v>
      </c>
      <c r="I32" s="70">
        <v>94.8</v>
      </c>
      <c r="J32" s="73" t="s">
        <v>1</v>
      </c>
      <c r="K32" s="70">
        <v>95.1</v>
      </c>
      <c r="L32" s="73" t="s">
        <v>1</v>
      </c>
      <c r="M32" s="70">
        <v>88.4</v>
      </c>
      <c r="N32" s="821" t="s">
        <v>94</v>
      </c>
    </row>
    <row r="33" spans="1:14" ht="15" customHeight="1" x14ac:dyDescent="0.2">
      <c r="A33" s="25" t="s">
        <v>95</v>
      </c>
      <c r="B33" s="73" t="s">
        <v>1</v>
      </c>
      <c r="C33" s="70">
        <v>60</v>
      </c>
      <c r="D33" s="73" t="s">
        <v>1</v>
      </c>
      <c r="E33" s="70">
        <v>55.1</v>
      </c>
      <c r="F33" s="73" t="s">
        <v>1</v>
      </c>
      <c r="G33" s="70">
        <v>35</v>
      </c>
      <c r="H33" s="73" t="s">
        <v>1</v>
      </c>
      <c r="I33" s="70">
        <v>91.1</v>
      </c>
      <c r="J33" s="73" t="s">
        <v>1</v>
      </c>
      <c r="K33" s="70">
        <v>87.6</v>
      </c>
      <c r="L33" s="73" t="s">
        <v>1</v>
      </c>
      <c r="M33" s="70">
        <v>76.099999999999994</v>
      </c>
      <c r="N33" s="821" t="s">
        <v>96</v>
      </c>
    </row>
    <row r="34" spans="1:14" ht="15" customHeight="1" x14ac:dyDescent="0.2">
      <c r="A34" s="25" t="s">
        <v>97</v>
      </c>
      <c r="B34" s="73" t="s">
        <v>1</v>
      </c>
      <c r="C34" s="70">
        <v>64.400000000000006</v>
      </c>
      <c r="D34" s="73" t="s">
        <v>1</v>
      </c>
      <c r="E34" s="70">
        <v>59.7</v>
      </c>
      <c r="F34" s="73" t="s">
        <v>1</v>
      </c>
      <c r="G34" s="70">
        <v>56.4</v>
      </c>
      <c r="H34" s="73" t="s">
        <v>1</v>
      </c>
      <c r="I34" s="70">
        <v>91.9</v>
      </c>
      <c r="J34" s="73" t="s">
        <v>1</v>
      </c>
      <c r="K34" s="70">
        <v>90.9</v>
      </c>
      <c r="L34" s="73" t="s">
        <v>1</v>
      </c>
      <c r="M34" s="70">
        <v>90.5</v>
      </c>
      <c r="N34" s="821" t="s">
        <v>98</v>
      </c>
    </row>
    <row r="35" spans="1:14" ht="15" customHeight="1" x14ac:dyDescent="0.2">
      <c r="A35" s="25" t="s">
        <v>99</v>
      </c>
      <c r="B35" s="73" t="s">
        <v>1</v>
      </c>
      <c r="C35" s="70">
        <v>73.900000000000006</v>
      </c>
      <c r="D35" s="73" t="s">
        <v>1</v>
      </c>
      <c r="E35" s="70">
        <v>72.5</v>
      </c>
      <c r="F35" s="73" t="s">
        <v>1</v>
      </c>
      <c r="G35" s="70">
        <v>48.1</v>
      </c>
      <c r="H35" s="73" t="s">
        <v>1</v>
      </c>
      <c r="I35" s="70">
        <v>94.1</v>
      </c>
      <c r="J35" s="73" t="s">
        <v>1</v>
      </c>
      <c r="K35" s="70">
        <v>93.7</v>
      </c>
      <c r="L35" s="73" t="s">
        <v>1</v>
      </c>
      <c r="M35" s="70">
        <v>81.3</v>
      </c>
      <c r="N35" s="821" t="s">
        <v>100</v>
      </c>
    </row>
    <row r="36" spans="1:14" ht="15" customHeight="1" x14ac:dyDescent="0.2">
      <c r="A36" s="25" t="s">
        <v>101</v>
      </c>
      <c r="B36" s="73" t="s">
        <v>1</v>
      </c>
      <c r="C36" s="70">
        <v>85</v>
      </c>
      <c r="D36" s="73" t="s">
        <v>1</v>
      </c>
      <c r="E36" s="70">
        <v>84.2</v>
      </c>
      <c r="F36" s="73" t="s">
        <v>124</v>
      </c>
      <c r="G36" s="70">
        <v>82.1</v>
      </c>
      <c r="H36" s="73" t="s">
        <v>1</v>
      </c>
      <c r="I36" s="70">
        <v>97</v>
      </c>
      <c r="J36" s="73" t="s">
        <v>1</v>
      </c>
      <c r="K36" s="70">
        <v>96.4</v>
      </c>
      <c r="L36" s="73" t="s">
        <v>124</v>
      </c>
      <c r="M36" s="70">
        <v>95.7</v>
      </c>
      <c r="N36" s="821" t="s">
        <v>102</v>
      </c>
    </row>
    <row r="37" spans="1:14" ht="15" customHeight="1" x14ac:dyDescent="0.2">
      <c r="A37" s="25" t="s">
        <v>955</v>
      </c>
      <c r="B37" s="73"/>
      <c r="C37" s="70">
        <v>67.5</v>
      </c>
      <c r="D37" s="73"/>
      <c r="E37" s="70">
        <v>68.8</v>
      </c>
      <c r="F37" s="73"/>
      <c r="G37" s="70">
        <v>46.4</v>
      </c>
      <c r="H37" s="73"/>
      <c r="I37" s="70">
        <v>88.1</v>
      </c>
      <c r="J37" s="73"/>
      <c r="K37" s="70">
        <v>89.8</v>
      </c>
      <c r="L37" s="73"/>
      <c r="M37" s="70">
        <v>78</v>
      </c>
      <c r="N37" s="821" t="s">
        <v>956</v>
      </c>
    </row>
    <row r="38" spans="1:14" ht="15" customHeight="1" x14ac:dyDescent="0.2">
      <c r="A38" s="25" t="s">
        <v>105</v>
      </c>
      <c r="B38" s="73" t="s">
        <v>1</v>
      </c>
      <c r="C38" s="70">
        <v>83.3</v>
      </c>
      <c r="D38" s="73" t="s">
        <v>1</v>
      </c>
      <c r="E38" s="70">
        <v>85.2</v>
      </c>
      <c r="F38" s="73" t="s">
        <v>1</v>
      </c>
      <c r="G38" s="70">
        <v>76</v>
      </c>
      <c r="H38" s="73" t="s">
        <v>1</v>
      </c>
      <c r="I38" s="70">
        <v>97</v>
      </c>
      <c r="J38" s="73" t="s">
        <v>1</v>
      </c>
      <c r="K38" s="70">
        <v>94.3</v>
      </c>
      <c r="L38" s="73" t="s">
        <v>1</v>
      </c>
      <c r="M38" s="70">
        <v>98</v>
      </c>
      <c r="N38" s="821" t="s">
        <v>106</v>
      </c>
    </row>
    <row r="39" spans="1:14" ht="6.75" customHeight="1" x14ac:dyDescent="0.2">
      <c r="A39" s="819"/>
      <c r="B39" s="819"/>
      <c r="C39" s="819"/>
      <c r="D39" s="819"/>
      <c r="E39" s="819"/>
      <c r="F39" s="397"/>
      <c r="G39" s="28"/>
      <c r="H39" s="101"/>
      <c r="I39" s="28"/>
      <c r="J39" s="101"/>
      <c r="K39" s="28"/>
      <c r="L39" s="101"/>
      <c r="M39" s="28"/>
      <c r="N39" s="361"/>
    </row>
    <row r="40" spans="1:14" x14ac:dyDescent="0.2">
      <c r="A40" s="810" t="s">
        <v>544</v>
      </c>
      <c r="B40" s="810"/>
      <c r="C40" s="811"/>
      <c r="D40" s="810"/>
      <c r="E40" s="811"/>
      <c r="F40" s="810"/>
      <c r="G40" s="811"/>
      <c r="H40" s="810"/>
      <c r="J40" s="607" t="s">
        <v>545</v>
      </c>
    </row>
    <row r="41" spans="1:14" x14ac:dyDescent="0.2">
      <c r="A41" s="80" t="s">
        <v>127</v>
      </c>
      <c r="B41" s="810"/>
      <c r="C41" s="811"/>
      <c r="D41" s="810"/>
      <c r="E41" s="811"/>
      <c r="F41" s="810"/>
      <c r="G41" s="811"/>
      <c r="H41" s="810"/>
      <c r="J41" s="448" t="s">
        <v>546</v>
      </c>
    </row>
    <row r="42" spans="1:14" x14ac:dyDescent="0.2">
      <c r="A42" s="102" t="s">
        <v>513</v>
      </c>
      <c r="J42" s="448" t="s">
        <v>514</v>
      </c>
    </row>
    <row r="46" spans="1:14" x14ac:dyDescent="0.2">
      <c r="N46" s="19"/>
    </row>
    <row r="47" spans="1:14" x14ac:dyDescent="0.2">
      <c r="N47" s="19"/>
    </row>
  </sheetData>
  <mergeCells count="18">
    <mergeCell ref="N7:N10"/>
    <mergeCell ref="B8:G8"/>
    <mergeCell ref="H8:M8"/>
    <mergeCell ref="B9:C9"/>
    <mergeCell ref="D9:E9"/>
    <mergeCell ref="F9:G9"/>
    <mergeCell ref="H9:I9"/>
    <mergeCell ref="J9:K9"/>
    <mergeCell ref="L9:M9"/>
    <mergeCell ref="B10:C10"/>
    <mergeCell ref="D10:E10"/>
    <mergeCell ref="F10:G10"/>
    <mergeCell ref="H10:I10"/>
    <mergeCell ref="J10:K10"/>
    <mergeCell ref="L10:M10"/>
    <mergeCell ref="A7:A10"/>
    <mergeCell ref="B7:G7"/>
    <mergeCell ref="H7:M7"/>
  </mergeCells>
  <hyperlinks>
    <hyperlink ref="P1" location="obsah!A1" display="Obsah"/>
  </hyperlink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workbookViewId="0"/>
  </sheetViews>
  <sheetFormatPr defaultColWidth="9.140625" defaultRowHeight="14.25" x14ac:dyDescent="0.2"/>
  <cols>
    <col min="1" max="1" width="16" style="19" customWidth="1"/>
    <col min="2" max="2" width="1.42578125" style="403" customWidth="1"/>
    <col min="3" max="3" width="8.140625" style="19" customWidth="1"/>
    <col min="4" max="4" width="1.42578125" style="403" customWidth="1"/>
    <col min="5" max="5" width="7.42578125" style="19" customWidth="1"/>
    <col min="6" max="6" width="2" style="403" customWidth="1"/>
    <col min="7" max="7" width="8.140625" style="19" customWidth="1"/>
    <col min="8" max="8" width="2" style="403" customWidth="1"/>
    <col min="9" max="9" width="7.42578125" style="19" customWidth="1"/>
    <col min="10" max="10" width="1.42578125" style="14" customWidth="1"/>
    <col min="11" max="11" width="8.140625" style="19" customWidth="1"/>
    <col min="12" max="12" width="1.42578125" style="403" customWidth="1"/>
    <col min="13" max="13" width="7.42578125" style="19" customWidth="1"/>
    <col min="14" max="14" width="14.28515625" style="19" customWidth="1"/>
    <col min="15" max="16384" width="9.140625" style="19"/>
  </cols>
  <sheetData>
    <row r="1" spans="1:16" s="395" customFormat="1" x14ac:dyDescent="0.2">
      <c r="A1" s="32" t="s">
        <v>22</v>
      </c>
      <c r="B1" s="402"/>
      <c r="C1" s="32"/>
      <c r="D1" s="402"/>
      <c r="E1" s="19"/>
      <c r="F1" s="403"/>
      <c r="G1" s="19"/>
      <c r="H1" s="403"/>
      <c r="I1" s="19"/>
      <c r="J1" s="14"/>
      <c r="K1" s="19"/>
      <c r="L1" s="403"/>
      <c r="M1" s="19"/>
      <c r="N1" s="394" t="s">
        <v>23</v>
      </c>
      <c r="P1" s="614" t="s">
        <v>806</v>
      </c>
    </row>
    <row r="2" spans="1:16" s="395" customFormat="1" x14ac:dyDescent="0.2">
      <c r="A2" s="32"/>
      <c r="B2" s="402"/>
      <c r="C2" s="32"/>
      <c r="D2" s="402"/>
      <c r="E2" s="19"/>
      <c r="F2" s="403"/>
      <c r="G2" s="19"/>
      <c r="H2" s="403"/>
      <c r="I2" s="19"/>
      <c r="J2" s="14"/>
      <c r="K2" s="19"/>
      <c r="L2" s="403"/>
      <c r="M2" s="19"/>
      <c r="N2" s="394"/>
    </row>
    <row r="3" spans="1:16" x14ac:dyDescent="0.2">
      <c r="A3" s="807" t="s">
        <v>912</v>
      </c>
      <c r="B3" s="807"/>
      <c r="C3" s="807"/>
      <c r="D3" s="807"/>
      <c r="E3" s="818"/>
      <c r="F3" s="818"/>
      <c r="G3" s="818"/>
      <c r="H3" s="818"/>
      <c r="I3" s="818"/>
      <c r="J3" s="818"/>
      <c r="K3" s="818"/>
      <c r="L3" s="818"/>
      <c r="M3" s="818"/>
      <c r="N3" s="818"/>
    </row>
    <row r="4" spans="1:16" x14ac:dyDescent="0.2">
      <c r="A4" s="794" t="s">
        <v>913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6" ht="13.5" customHeight="1" x14ac:dyDescent="0.2">
      <c r="A5" s="811" t="s">
        <v>1010</v>
      </c>
      <c r="B5" s="396"/>
      <c r="C5" s="396"/>
      <c r="D5" s="396"/>
      <c r="E5" s="399"/>
      <c r="F5" s="805"/>
      <c r="G5" s="18"/>
      <c r="H5" s="805"/>
      <c r="I5" s="18"/>
      <c r="J5" s="805"/>
      <c r="K5" s="18"/>
      <c r="L5" s="805"/>
      <c r="M5" s="18"/>
      <c r="N5" s="367" t="s">
        <v>1000</v>
      </c>
    </row>
    <row r="6" spans="1:16" ht="15" thickBot="1" x14ac:dyDescent="0.25">
      <c r="A6" s="820" t="s">
        <v>12</v>
      </c>
      <c r="B6" s="14"/>
      <c r="D6" s="14"/>
      <c r="F6" s="404"/>
      <c r="G6" s="28"/>
      <c r="H6" s="80"/>
      <c r="I6" s="28"/>
      <c r="J6" s="813"/>
      <c r="K6" s="28"/>
      <c r="L6" s="80"/>
      <c r="M6" s="28"/>
      <c r="N6" s="218" t="s">
        <v>13</v>
      </c>
    </row>
    <row r="7" spans="1:16" ht="32.25" customHeight="1" x14ac:dyDescent="0.2">
      <c r="A7" s="971" t="s">
        <v>547</v>
      </c>
      <c r="B7" s="974" t="s">
        <v>548</v>
      </c>
      <c r="C7" s="975"/>
      <c r="D7" s="975"/>
      <c r="E7" s="976"/>
      <c r="F7" s="974" t="s">
        <v>549</v>
      </c>
      <c r="G7" s="975"/>
      <c r="H7" s="975"/>
      <c r="I7" s="976"/>
      <c r="J7" s="974" t="s">
        <v>550</v>
      </c>
      <c r="K7" s="975"/>
      <c r="L7" s="975"/>
      <c r="M7" s="976"/>
      <c r="N7" s="978" t="s">
        <v>551</v>
      </c>
      <c r="P7" s="405"/>
    </row>
    <row r="8" spans="1:16" ht="32.25" customHeight="1" x14ac:dyDescent="0.2">
      <c r="A8" s="972"/>
      <c r="B8" s="981" t="s">
        <v>552</v>
      </c>
      <c r="C8" s="1125"/>
      <c r="D8" s="1125"/>
      <c r="E8" s="1126"/>
      <c r="F8" s="981" t="s">
        <v>553</v>
      </c>
      <c r="G8" s="1125"/>
      <c r="H8" s="1125"/>
      <c r="I8" s="1126"/>
      <c r="J8" s="981" t="s">
        <v>554</v>
      </c>
      <c r="K8" s="1125"/>
      <c r="L8" s="1125"/>
      <c r="M8" s="1126"/>
      <c r="N8" s="979"/>
    </row>
    <row r="9" spans="1:16" ht="13.5" customHeight="1" x14ac:dyDescent="0.2">
      <c r="A9" s="972"/>
      <c r="B9" s="1032" t="s">
        <v>7</v>
      </c>
      <c r="C9" s="1127"/>
      <c r="D9" s="1030" t="s">
        <v>50</v>
      </c>
      <c r="E9" s="1127"/>
      <c r="F9" s="1032" t="s">
        <v>7</v>
      </c>
      <c r="G9" s="1127"/>
      <c r="H9" s="1030" t="s">
        <v>50</v>
      </c>
      <c r="I9" s="1127"/>
      <c r="J9" s="1032" t="s">
        <v>7</v>
      </c>
      <c r="K9" s="1127"/>
      <c r="L9" s="1030" t="s">
        <v>50</v>
      </c>
      <c r="M9" s="1127"/>
      <c r="N9" s="979"/>
    </row>
    <row r="10" spans="1:16" ht="13.5" thickBot="1" x14ac:dyDescent="0.25">
      <c r="A10" s="973"/>
      <c r="B10" s="980" t="s">
        <v>8</v>
      </c>
      <c r="C10" s="1124"/>
      <c r="D10" s="1102" t="s">
        <v>9</v>
      </c>
      <c r="E10" s="1124"/>
      <c r="F10" s="980" t="s">
        <v>8</v>
      </c>
      <c r="G10" s="1124"/>
      <c r="H10" s="1102" t="s">
        <v>9</v>
      </c>
      <c r="I10" s="1124"/>
      <c r="J10" s="980" t="s">
        <v>8</v>
      </c>
      <c r="K10" s="1124"/>
      <c r="L10" s="1102" t="s">
        <v>9</v>
      </c>
      <c r="M10" s="1124"/>
      <c r="N10" s="980"/>
    </row>
    <row r="11" spans="1:16" s="32" customFormat="1" ht="12.75" customHeight="1" x14ac:dyDescent="0.2">
      <c r="A11" s="608" t="s">
        <v>19</v>
      </c>
      <c r="B11" s="876" t="s">
        <v>1</v>
      </c>
      <c r="C11" s="67">
        <v>28.4</v>
      </c>
      <c r="D11" s="877" t="s">
        <v>1</v>
      </c>
      <c r="E11" s="67">
        <v>8.1999999999999993</v>
      </c>
      <c r="F11" s="878" t="s">
        <v>1</v>
      </c>
      <c r="G11" s="67">
        <v>19.100000000000001</v>
      </c>
      <c r="H11" s="879" t="s">
        <v>1</v>
      </c>
      <c r="I11" s="67">
        <v>26.2</v>
      </c>
      <c r="J11" s="880" t="s">
        <v>1</v>
      </c>
      <c r="K11" s="67">
        <v>21.571639951949599</v>
      </c>
      <c r="L11" s="881" t="s">
        <v>1</v>
      </c>
      <c r="M11" s="67">
        <v>7.2184505082372494</v>
      </c>
      <c r="N11" s="609" t="s">
        <v>19</v>
      </c>
      <c r="P11" s="406"/>
    </row>
    <row r="12" spans="1:16" ht="12" customHeight="1" x14ac:dyDescent="0.2">
      <c r="A12" s="25" t="s">
        <v>52</v>
      </c>
      <c r="B12" s="89" t="s">
        <v>1</v>
      </c>
      <c r="C12" s="70">
        <v>38.4</v>
      </c>
      <c r="D12" s="108" t="s">
        <v>1</v>
      </c>
      <c r="E12" s="70">
        <v>10.8</v>
      </c>
      <c r="F12" s="882" t="s">
        <v>1</v>
      </c>
      <c r="G12" s="70">
        <v>17.5</v>
      </c>
      <c r="H12" s="108" t="s">
        <v>1</v>
      </c>
      <c r="I12" s="70">
        <v>21.8</v>
      </c>
      <c r="J12" s="882" t="s">
        <v>1</v>
      </c>
      <c r="K12" s="70">
        <v>31.529946484861814</v>
      </c>
      <c r="L12" s="108" t="s">
        <v>1</v>
      </c>
      <c r="M12" s="70">
        <v>8.7512882171075219</v>
      </c>
      <c r="N12" s="821" t="s">
        <v>53</v>
      </c>
      <c r="P12" s="407"/>
    </row>
    <row r="13" spans="1:16" ht="12" customHeight="1" x14ac:dyDescent="0.2">
      <c r="A13" s="25" t="s">
        <v>54</v>
      </c>
      <c r="B13" s="89" t="s">
        <v>1</v>
      </c>
      <c r="C13" s="70">
        <v>1.7</v>
      </c>
      <c r="D13" s="108" t="s">
        <v>1</v>
      </c>
      <c r="E13" s="70">
        <v>1.4</v>
      </c>
      <c r="F13" s="882" t="s">
        <v>862</v>
      </c>
      <c r="G13" s="70">
        <v>45.1</v>
      </c>
      <c r="H13" s="108" t="s">
        <v>1</v>
      </c>
      <c r="I13" s="70">
        <v>50.7</v>
      </c>
      <c r="J13" s="108" t="s">
        <v>862</v>
      </c>
      <c r="K13" s="70">
        <v>0.81585081585081576</v>
      </c>
      <c r="L13" s="108" t="s">
        <v>862</v>
      </c>
      <c r="M13" s="70">
        <v>0.8685162846803377</v>
      </c>
      <c r="N13" s="821" t="s">
        <v>56</v>
      </c>
      <c r="P13" s="407"/>
    </row>
    <row r="14" spans="1:16" s="32" customFormat="1" ht="12" customHeight="1" x14ac:dyDescent="0.2">
      <c r="A14" s="33" t="s">
        <v>57</v>
      </c>
      <c r="B14" s="90" t="s">
        <v>1</v>
      </c>
      <c r="C14" s="67">
        <v>10.199999999999999</v>
      </c>
      <c r="D14" s="103" t="s">
        <v>1</v>
      </c>
      <c r="E14" s="67">
        <v>2.7</v>
      </c>
      <c r="F14" s="880" t="s">
        <v>1</v>
      </c>
      <c r="G14" s="67">
        <v>19.8</v>
      </c>
      <c r="H14" s="103" t="s">
        <v>1</v>
      </c>
      <c r="I14" s="67">
        <v>12.3</v>
      </c>
      <c r="J14" s="880" t="s">
        <v>1</v>
      </c>
      <c r="K14" s="67">
        <v>11.423938679245284</v>
      </c>
      <c r="L14" s="103" t="s">
        <v>1</v>
      </c>
      <c r="M14" s="67">
        <v>2.9540316503391111</v>
      </c>
      <c r="N14" s="797" t="s">
        <v>58</v>
      </c>
      <c r="P14" s="407"/>
    </row>
    <row r="15" spans="1:16" s="32" customFormat="1" ht="12" customHeight="1" x14ac:dyDescent="0.2">
      <c r="A15" s="25" t="s">
        <v>59</v>
      </c>
      <c r="B15" s="90" t="s">
        <v>1</v>
      </c>
      <c r="C15" s="70">
        <v>33.799999999999997</v>
      </c>
      <c r="D15" s="103" t="s">
        <v>1</v>
      </c>
      <c r="E15" s="70">
        <v>15.2</v>
      </c>
      <c r="F15" s="882" t="s">
        <v>1</v>
      </c>
      <c r="G15" s="70">
        <v>6.1</v>
      </c>
      <c r="H15" s="108" t="s">
        <v>1</v>
      </c>
      <c r="I15" s="70">
        <v>6.7</v>
      </c>
      <c r="J15" s="882" t="s">
        <v>1</v>
      </c>
      <c r="K15" s="70">
        <v>24.340085942295886</v>
      </c>
      <c r="L15" s="103" t="s">
        <v>1</v>
      </c>
      <c r="M15" s="70">
        <v>8.9199029126213603</v>
      </c>
      <c r="N15" s="821" t="s">
        <v>60</v>
      </c>
      <c r="P15" s="407"/>
    </row>
    <row r="16" spans="1:16" ht="12" customHeight="1" x14ac:dyDescent="0.2">
      <c r="A16" s="25" t="s">
        <v>61</v>
      </c>
      <c r="B16" s="89" t="s">
        <v>1</v>
      </c>
      <c r="C16" s="70">
        <v>18.5</v>
      </c>
      <c r="D16" s="108" t="s">
        <v>1</v>
      </c>
      <c r="E16" s="70">
        <v>8.1</v>
      </c>
      <c r="F16" s="882" t="s">
        <v>1</v>
      </c>
      <c r="G16" s="70">
        <v>12.3</v>
      </c>
      <c r="H16" s="108" t="s">
        <v>1</v>
      </c>
      <c r="I16" s="70">
        <v>22.9</v>
      </c>
      <c r="J16" s="882" t="s">
        <v>1</v>
      </c>
      <c r="K16" s="70">
        <v>15.201900237529692</v>
      </c>
      <c r="L16" s="108" t="s">
        <v>1</v>
      </c>
      <c r="M16" s="70">
        <v>6.8384539147670971</v>
      </c>
      <c r="N16" s="821" t="s">
        <v>62</v>
      </c>
      <c r="P16" s="407"/>
    </row>
    <row r="17" spans="1:16" ht="12" customHeight="1" x14ac:dyDescent="0.2">
      <c r="A17" s="25" t="s">
        <v>63</v>
      </c>
      <c r="B17" s="89" t="s">
        <v>1</v>
      </c>
      <c r="C17" s="70">
        <v>23</v>
      </c>
      <c r="D17" s="108" t="s">
        <v>1</v>
      </c>
      <c r="E17" s="70">
        <v>11.3</v>
      </c>
      <c r="F17" s="882" t="s">
        <v>1</v>
      </c>
      <c r="G17" s="70">
        <v>24.5</v>
      </c>
      <c r="H17" s="108" t="s">
        <v>1</v>
      </c>
      <c r="I17" s="70">
        <v>28.4</v>
      </c>
      <c r="J17" s="882" t="s">
        <v>1</v>
      </c>
      <c r="K17" s="70">
        <v>15.611264854305714</v>
      </c>
      <c r="L17" s="108" t="s">
        <v>1</v>
      </c>
      <c r="M17" s="70">
        <v>7.2050500653025695</v>
      </c>
      <c r="N17" s="821" t="s">
        <v>64</v>
      </c>
      <c r="P17" s="407"/>
    </row>
    <row r="18" spans="1:16" ht="12" customHeight="1" x14ac:dyDescent="0.2">
      <c r="A18" s="25" t="s">
        <v>1004</v>
      </c>
      <c r="B18" s="89"/>
      <c r="C18" s="70">
        <v>25.9</v>
      </c>
      <c r="D18" s="108"/>
      <c r="E18" s="70">
        <v>7.5</v>
      </c>
      <c r="F18" s="882"/>
      <c r="G18" s="70">
        <v>24.9</v>
      </c>
      <c r="H18" s="108"/>
      <c r="I18" s="70">
        <v>29.3</v>
      </c>
      <c r="J18" s="882"/>
      <c r="K18" s="70">
        <v>20.141763620782317</v>
      </c>
      <c r="L18" s="108"/>
      <c r="M18" s="70">
        <v>6.4957323552600004</v>
      </c>
      <c r="N18" s="821" t="s">
        <v>1005</v>
      </c>
      <c r="P18" s="407"/>
    </row>
    <row r="19" spans="1:16" s="38" customFormat="1" ht="12" customHeight="1" x14ac:dyDescent="0.2">
      <c r="A19" s="25" t="s">
        <v>67</v>
      </c>
      <c r="B19" s="89" t="s">
        <v>1</v>
      </c>
      <c r="C19" s="70">
        <v>6</v>
      </c>
      <c r="D19" s="108" t="s">
        <v>1</v>
      </c>
      <c r="E19" s="70">
        <v>3.6</v>
      </c>
      <c r="F19" s="882" t="s">
        <v>1</v>
      </c>
      <c r="G19" s="70">
        <v>38.700000000000003</v>
      </c>
      <c r="H19" s="108" t="s">
        <v>862</v>
      </c>
      <c r="I19" s="70">
        <v>27.5</v>
      </c>
      <c r="J19" s="882" t="s">
        <v>1</v>
      </c>
      <c r="K19" s="70">
        <v>4.9249039469088363</v>
      </c>
      <c r="L19" s="108" t="s">
        <v>862</v>
      </c>
      <c r="M19" s="70">
        <v>3.4848484848484853</v>
      </c>
      <c r="N19" s="821" t="s">
        <v>68</v>
      </c>
    </row>
    <row r="20" spans="1:16" ht="12" customHeight="1" x14ac:dyDescent="0.2">
      <c r="A20" s="25" t="s">
        <v>69</v>
      </c>
      <c r="B20" s="89" t="s">
        <v>1</v>
      </c>
      <c r="C20" s="70">
        <v>30.3</v>
      </c>
      <c r="D20" s="108" t="s">
        <v>1</v>
      </c>
      <c r="E20" s="70">
        <v>10.9</v>
      </c>
      <c r="F20" s="882" t="s">
        <v>1</v>
      </c>
      <c r="G20" s="70">
        <v>7.5</v>
      </c>
      <c r="H20" s="108" t="s">
        <v>1</v>
      </c>
      <c r="I20" s="70">
        <v>15.5</v>
      </c>
      <c r="J20" s="882" t="s">
        <v>1</v>
      </c>
      <c r="K20" s="70">
        <v>20.195820546543914</v>
      </c>
      <c r="L20" s="108" t="s">
        <v>1</v>
      </c>
      <c r="M20" s="70">
        <v>5.3818884950048336</v>
      </c>
      <c r="N20" s="821" t="s">
        <v>70</v>
      </c>
      <c r="P20" s="407"/>
    </row>
    <row r="21" spans="1:16" ht="12" customHeight="1" x14ac:dyDescent="0.2">
      <c r="A21" s="25" t="s">
        <v>71</v>
      </c>
      <c r="B21" s="89" t="s">
        <v>1</v>
      </c>
      <c r="C21" s="70">
        <v>31.7</v>
      </c>
      <c r="D21" s="108" t="s">
        <v>1</v>
      </c>
      <c r="E21" s="70">
        <v>7.7</v>
      </c>
      <c r="F21" s="882" t="s">
        <v>1</v>
      </c>
      <c r="G21" s="70">
        <v>52.6</v>
      </c>
      <c r="H21" s="108" t="s">
        <v>1</v>
      </c>
      <c r="I21" s="70">
        <v>74.099999999999994</v>
      </c>
      <c r="J21" s="882" t="s">
        <v>1</v>
      </c>
      <c r="K21" s="70">
        <v>19.929303178083984</v>
      </c>
      <c r="L21" s="108" t="s">
        <v>1</v>
      </c>
      <c r="M21" s="70">
        <v>6.2547225253966925</v>
      </c>
      <c r="N21" s="821" t="s">
        <v>72</v>
      </c>
      <c r="P21" s="407"/>
    </row>
    <row r="22" spans="1:16" ht="12" customHeight="1" x14ac:dyDescent="0.2">
      <c r="A22" s="25" t="s">
        <v>73</v>
      </c>
      <c r="B22" s="89" t="s">
        <v>1</v>
      </c>
      <c r="C22" s="70">
        <v>12</v>
      </c>
      <c r="D22" s="108" t="s">
        <v>1</v>
      </c>
      <c r="E22" s="70">
        <v>6.8</v>
      </c>
      <c r="F22" s="882" t="s">
        <v>1</v>
      </c>
      <c r="G22" s="70">
        <v>45.5</v>
      </c>
      <c r="H22" s="108" t="s">
        <v>1</v>
      </c>
      <c r="I22" s="70">
        <v>57.9</v>
      </c>
      <c r="J22" s="882" t="s">
        <v>1</v>
      </c>
      <c r="K22" s="70">
        <v>10.450297366185216</v>
      </c>
      <c r="L22" s="108" t="s">
        <v>1</v>
      </c>
      <c r="M22" s="70">
        <v>4.5275590551181102</v>
      </c>
      <c r="N22" s="821" t="s">
        <v>74</v>
      </c>
      <c r="P22" s="407"/>
    </row>
    <row r="23" spans="1:16" ht="12" customHeight="1" x14ac:dyDescent="0.2">
      <c r="A23" s="25" t="s">
        <v>75</v>
      </c>
      <c r="B23" s="89" t="s">
        <v>1</v>
      </c>
      <c r="C23" s="70">
        <v>7.4</v>
      </c>
      <c r="D23" s="108" t="s">
        <v>1</v>
      </c>
      <c r="E23" s="70">
        <v>3.9</v>
      </c>
      <c r="F23" s="882" t="s">
        <v>1</v>
      </c>
      <c r="G23" s="70">
        <v>22.9</v>
      </c>
      <c r="H23" s="108" t="s">
        <v>862</v>
      </c>
      <c r="I23" s="70">
        <v>14.3</v>
      </c>
      <c r="J23" s="882" t="s">
        <v>1</v>
      </c>
      <c r="K23" s="70">
        <v>6.3054187192118238</v>
      </c>
      <c r="L23" s="108" t="s">
        <v>1</v>
      </c>
      <c r="M23" s="70">
        <v>3.1375410434148119</v>
      </c>
      <c r="N23" s="821" t="s">
        <v>76</v>
      </c>
      <c r="P23" s="407"/>
    </row>
    <row r="24" spans="1:16" ht="12" customHeight="1" x14ac:dyDescent="0.2">
      <c r="A24" s="25" t="s">
        <v>77</v>
      </c>
      <c r="B24" s="89" t="s">
        <v>1</v>
      </c>
      <c r="C24" s="70">
        <v>8.9</v>
      </c>
      <c r="D24" s="108" t="s">
        <v>1</v>
      </c>
      <c r="E24" s="70">
        <v>4.2</v>
      </c>
      <c r="F24" s="882" t="s">
        <v>1</v>
      </c>
      <c r="G24" s="70">
        <v>30.7</v>
      </c>
      <c r="H24" s="108" t="s">
        <v>862</v>
      </c>
      <c r="I24" s="70">
        <v>32.9</v>
      </c>
      <c r="J24" s="882" t="s">
        <v>1</v>
      </c>
      <c r="K24" s="70">
        <v>8.2882882882882889</v>
      </c>
      <c r="L24" s="108" t="s">
        <v>1</v>
      </c>
      <c r="M24" s="70">
        <v>4.3981481481481479</v>
      </c>
      <c r="N24" s="821" t="s">
        <v>78</v>
      </c>
      <c r="P24" s="407"/>
    </row>
    <row r="25" spans="1:16" ht="12" customHeight="1" x14ac:dyDescent="0.2">
      <c r="A25" s="25" t="s">
        <v>79</v>
      </c>
      <c r="B25" s="89" t="s">
        <v>1</v>
      </c>
      <c r="C25" s="70">
        <v>30.9</v>
      </c>
      <c r="D25" s="108" t="s">
        <v>1</v>
      </c>
      <c r="E25" s="70">
        <v>7.1</v>
      </c>
      <c r="F25" s="882" t="s">
        <v>1</v>
      </c>
      <c r="G25" s="70">
        <v>10.8</v>
      </c>
      <c r="H25" s="108" t="s">
        <v>1</v>
      </c>
      <c r="I25" s="70">
        <v>8.6999999999999993</v>
      </c>
      <c r="J25" s="882" t="s">
        <v>1</v>
      </c>
      <c r="K25" s="70">
        <v>26.019184652278177</v>
      </c>
      <c r="L25" s="108" t="s">
        <v>1</v>
      </c>
      <c r="M25" s="70">
        <v>6.279069767441861</v>
      </c>
      <c r="N25" s="821" t="s">
        <v>80</v>
      </c>
      <c r="P25" s="407"/>
    </row>
    <row r="26" spans="1:16" ht="12" customHeight="1" x14ac:dyDescent="0.2">
      <c r="A26" s="25" t="s">
        <v>81</v>
      </c>
      <c r="B26" s="89" t="s">
        <v>1</v>
      </c>
      <c r="C26" s="70">
        <v>6</v>
      </c>
      <c r="D26" s="108" t="s">
        <v>1</v>
      </c>
      <c r="E26" s="70">
        <v>2.6</v>
      </c>
      <c r="F26" s="882" t="s">
        <v>1</v>
      </c>
      <c r="G26" s="70">
        <v>16.7</v>
      </c>
      <c r="H26" s="108" t="s">
        <v>1</v>
      </c>
      <c r="I26" s="70">
        <v>20.399999999999999</v>
      </c>
      <c r="J26" s="882" t="s">
        <v>1</v>
      </c>
      <c r="K26" s="70">
        <v>4.3167242229896399</v>
      </c>
      <c r="L26" s="108" t="s">
        <v>1</v>
      </c>
      <c r="M26" s="70">
        <v>1.9827310521266392</v>
      </c>
      <c r="N26" s="821" t="s">
        <v>82</v>
      </c>
      <c r="P26" s="407"/>
    </row>
    <row r="27" spans="1:16" ht="12" customHeight="1" x14ac:dyDescent="0.2">
      <c r="A27" s="25" t="s">
        <v>83</v>
      </c>
      <c r="B27" s="883" t="s">
        <v>1</v>
      </c>
      <c r="C27" s="70">
        <v>19.3</v>
      </c>
      <c r="D27" s="108" t="s">
        <v>1</v>
      </c>
      <c r="E27" s="70">
        <v>4.9000000000000004</v>
      </c>
      <c r="F27" s="108" t="s">
        <v>862</v>
      </c>
      <c r="G27" s="70">
        <v>4.7</v>
      </c>
      <c r="H27" s="108" t="s">
        <v>862</v>
      </c>
      <c r="I27" s="79" t="s">
        <v>10</v>
      </c>
      <c r="J27" s="882" t="s">
        <v>1</v>
      </c>
      <c r="K27" s="70">
        <v>12.923728813559322</v>
      </c>
      <c r="L27" s="108" t="s">
        <v>1</v>
      </c>
      <c r="M27" s="70">
        <v>3.6480686695278965</v>
      </c>
      <c r="N27" s="821" t="s">
        <v>83</v>
      </c>
      <c r="P27" s="407"/>
    </row>
    <row r="28" spans="1:16" ht="12" customHeight="1" x14ac:dyDescent="0.2">
      <c r="A28" s="25" t="s">
        <v>84</v>
      </c>
      <c r="B28" s="89" t="s">
        <v>1</v>
      </c>
      <c r="C28" s="70">
        <v>47.2</v>
      </c>
      <c r="D28" s="108" t="s">
        <v>1</v>
      </c>
      <c r="E28" s="70">
        <v>11</v>
      </c>
      <c r="F28" s="882" t="s">
        <v>1</v>
      </c>
      <c r="G28" s="70">
        <v>5.4</v>
      </c>
      <c r="H28" s="108" t="s">
        <v>1</v>
      </c>
      <c r="I28" s="70">
        <v>9.1</v>
      </c>
      <c r="J28" s="882" t="s">
        <v>1</v>
      </c>
      <c r="K28" s="70">
        <v>41.474370705575062</v>
      </c>
      <c r="L28" s="108" t="s">
        <v>1</v>
      </c>
      <c r="M28" s="70">
        <v>9.9419856541357507</v>
      </c>
      <c r="N28" s="821" t="s">
        <v>86</v>
      </c>
      <c r="P28" s="407"/>
    </row>
    <row r="29" spans="1:16" ht="12" customHeight="1" x14ac:dyDescent="0.2">
      <c r="A29" s="25" t="s">
        <v>87</v>
      </c>
      <c r="B29" s="89" t="s">
        <v>1</v>
      </c>
      <c r="C29" s="70">
        <v>63.8</v>
      </c>
      <c r="D29" s="108" t="s">
        <v>1</v>
      </c>
      <c r="E29" s="70">
        <v>23.5</v>
      </c>
      <c r="F29" s="882" t="s">
        <v>1</v>
      </c>
      <c r="G29" s="70">
        <v>2.2999999999999998</v>
      </c>
      <c r="H29" s="108" t="s">
        <v>1</v>
      </c>
      <c r="I29" s="70">
        <v>3.6</v>
      </c>
      <c r="J29" s="882" t="s">
        <v>1</v>
      </c>
      <c r="K29" s="70">
        <v>52.474840829739165</v>
      </c>
      <c r="L29" s="108" t="s">
        <v>1</v>
      </c>
      <c r="M29" s="70">
        <v>17.861034715375435</v>
      </c>
      <c r="N29" s="821" t="s">
        <v>88</v>
      </c>
      <c r="P29" s="407"/>
    </row>
    <row r="30" spans="1:16" ht="12" customHeight="1" x14ac:dyDescent="0.2">
      <c r="A30" s="25" t="s">
        <v>89</v>
      </c>
      <c r="B30" s="89" t="s">
        <v>1</v>
      </c>
      <c r="C30" s="70">
        <v>7.8</v>
      </c>
      <c r="D30" s="108" t="s">
        <v>1</v>
      </c>
      <c r="E30" s="70">
        <v>3.4</v>
      </c>
      <c r="F30" s="882" t="s">
        <v>1</v>
      </c>
      <c r="G30" s="70">
        <v>11.6</v>
      </c>
      <c r="H30" s="108" t="s">
        <v>1</v>
      </c>
      <c r="I30" s="70">
        <v>12.8</v>
      </c>
      <c r="J30" s="882" t="s">
        <v>1</v>
      </c>
      <c r="K30" s="70">
        <v>4.9805534570077503</v>
      </c>
      <c r="L30" s="108" t="s">
        <v>1</v>
      </c>
      <c r="M30" s="70">
        <v>2.3468262718538355</v>
      </c>
      <c r="N30" s="821" t="s">
        <v>90</v>
      </c>
      <c r="P30" s="407"/>
    </row>
    <row r="31" spans="1:16" ht="12" customHeight="1" x14ac:dyDescent="0.2">
      <c r="A31" s="25" t="s">
        <v>91</v>
      </c>
      <c r="B31" s="89" t="s">
        <v>1</v>
      </c>
      <c r="C31" s="70">
        <v>9</v>
      </c>
      <c r="D31" s="108" t="s">
        <v>1</v>
      </c>
      <c r="E31" s="70">
        <v>4.5</v>
      </c>
      <c r="F31" s="882" t="s">
        <v>1</v>
      </c>
      <c r="G31" s="70">
        <v>38.700000000000003</v>
      </c>
      <c r="H31" s="108" t="s">
        <v>1</v>
      </c>
      <c r="I31" s="70">
        <v>43.3</v>
      </c>
      <c r="J31" s="882" t="s">
        <v>1</v>
      </c>
      <c r="K31" s="70">
        <v>7.1049203326986676</v>
      </c>
      <c r="L31" s="108" t="s">
        <v>1</v>
      </c>
      <c r="M31" s="70">
        <v>4.9546733354173176</v>
      </c>
      <c r="N31" s="821" t="s">
        <v>92</v>
      </c>
      <c r="P31" s="407"/>
    </row>
    <row r="32" spans="1:16" ht="12" customHeight="1" x14ac:dyDescent="0.2">
      <c r="A32" s="25" t="s">
        <v>93</v>
      </c>
      <c r="B32" s="89" t="s">
        <v>1</v>
      </c>
      <c r="C32" s="70">
        <v>50.3</v>
      </c>
      <c r="D32" s="108" t="s">
        <v>1</v>
      </c>
      <c r="E32" s="70">
        <v>11.3</v>
      </c>
      <c r="F32" s="882" t="s">
        <v>1</v>
      </c>
      <c r="G32" s="70">
        <v>6.9</v>
      </c>
      <c r="H32" s="108" t="s">
        <v>1</v>
      </c>
      <c r="I32" s="70">
        <v>12</v>
      </c>
      <c r="J32" s="882" t="s">
        <v>1</v>
      </c>
      <c r="K32" s="70">
        <v>46.247337426387674</v>
      </c>
      <c r="L32" s="108" t="s">
        <v>1</v>
      </c>
      <c r="M32" s="70">
        <v>13.51671804600427</v>
      </c>
      <c r="N32" s="821" t="s">
        <v>94</v>
      </c>
      <c r="P32" s="407"/>
    </row>
    <row r="33" spans="1:16" ht="12" customHeight="1" x14ac:dyDescent="0.2">
      <c r="A33" s="25" t="s">
        <v>95</v>
      </c>
      <c r="B33" s="89" t="s">
        <v>1</v>
      </c>
      <c r="C33" s="70">
        <v>2.8</v>
      </c>
      <c r="D33" s="108" t="s">
        <v>1</v>
      </c>
      <c r="E33" s="70">
        <v>3.7</v>
      </c>
      <c r="F33" s="882" t="s">
        <v>1</v>
      </c>
      <c r="G33" s="70">
        <v>39.200000000000003</v>
      </c>
      <c r="H33" s="108" t="s">
        <v>1</v>
      </c>
      <c r="I33" s="70">
        <v>71.400000000000006</v>
      </c>
      <c r="J33" s="108" t="s">
        <v>862</v>
      </c>
      <c r="K33" s="79" t="s">
        <v>10</v>
      </c>
      <c r="L33" s="108" t="s">
        <v>862</v>
      </c>
      <c r="M33" s="79" t="s">
        <v>10</v>
      </c>
      <c r="N33" s="821" t="s">
        <v>96</v>
      </c>
      <c r="P33" s="407"/>
    </row>
    <row r="34" spans="1:16" ht="12" customHeight="1" x14ac:dyDescent="0.2">
      <c r="A34" s="25" t="s">
        <v>97</v>
      </c>
      <c r="B34" s="89" t="s">
        <v>1</v>
      </c>
      <c r="C34" s="70">
        <v>12.2</v>
      </c>
      <c r="D34" s="108" t="s">
        <v>1</v>
      </c>
      <c r="E34" s="70">
        <v>4.9000000000000004</v>
      </c>
      <c r="F34" s="882" t="s">
        <v>1</v>
      </c>
      <c r="G34" s="70">
        <v>47.3</v>
      </c>
      <c r="H34" s="108" t="s">
        <v>1</v>
      </c>
      <c r="I34" s="70">
        <v>52.6</v>
      </c>
      <c r="J34" s="882" t="s">
        <v>1</v>
      </c>
      <c r="K34" s="70">
        <v>9.6570508852296637</v>
      </c>
      <c r="L34" s="108" t="s">
        <v>1</v>
      </c>
      <c r="M34" s="70">
        <v>4.2732855680655062</v>
      </c>
      <c r="N34" s="821" t="s">
        <v>98</v>
      </c>
      <c r="P34" s="407"/>
    </row>
    <row r="35" spans="1:16" ht="12" customHeight="1" x14ac:dyDescent="0.2">
      <c r="A35" s="25" t="s">
        <v>99</v>
      </c>
      <c r="B35" s="89" t="s">
        <v>1</v>
      </c>
      <c r="C35" s="70">
        <v>4.4000000000000004</v>
      </c>
      <c r="D35" s="108" t="s">
        <v>1</v>
      </c>
      <c r="E35" s="70">
        <v>2</v>
      </c>
      <c r="F35" s="882" t="s">
        <v>1</v>
      </c>
      <c r="G35" s="70">
        <v>22.3</v>
      </c>
      <c r="H35" s="108" t="s">
        <v>862</v>
      </c>
      <c r="I35" s="79" t="s">
        <v>10</v>
      </c>
      <c r="J35" s="882" t="s">
        <v>1</v>
      </c>
      <c r="K35" s="70">
        <v>4.0393246420175251</v>
      </c>
      <c r="L35" s="108" t="s">
        <v>862</v>
      </c>
      <c r="M35" s="70">
        <v>2.1264200407806579</v>
      </c>
      <c r="N35" s="821" t="s">
        <v>100</v>
      </c>
      <c r="P35" s="407"/>
    </row>
    <row r="36" spans="1:16" ht="12" customHeight="1" x14ac:dyDescent="0.2">
      <c r="A36" s="25" t="s">
        <v>101</v>
      </c>
      <c r="B36" s="89" t="s">
        <v>1</v>
      </c>
      <c r="C36" s="70">
        <v>12.3</v>
      </c>
      <c r="D36" s="108" t="s">
        <v>1</v>
      </c>
      <c r="E36" s="70">
        <v>5.6</v>
      </c>
      <c r="F36" s="108" t="s">
        <v>862</v>
      </c>
      <c r="G36" s="70">
        <v>8.5</v>
      </c>
      <c r="H36" s="108" t="s">
        <v>862</v>
      </c>
      <c r="I36" s="70">
        <v>7.3</v>
      </c>
      <c r="J36" s="882" t="s">
        <v>1</v>
      </c>
      <c r="K36" s="70">
        <v>8.2634228187919465</v>
      </c>
      <c r="L36" s="108" t="s">
        <v>1</v>
      </c>
      <c r="M36" s="70">
        <v>3.3258173618940248</v>
      </c>
      <c r="N36" s="821" t="s">
        <v>102</v>
      </c>
      <c r="P36" s="407"/>
    </row>
    <row r="37" spans="1:16" ht="12" customHeight="1" x14ac:dyDescent="0.2">
      <c r="A37" s="25" t="s">
        <v>1006</v>
      </c>
      <c r="B37" s="89"/>
      <c r="C37" s="70">
        <v>21.5</v>
      </c>
      <c r="D37" s="108"/>
      <c r="E37" s="70">
        <v>6.3</v>
      </c>
      <c r="F37" s="882"/>
      <c r="G37" s="70">
        <v>49.4</v>
      </c>
      <c r="H37" s="108"/>
      <c r="I37" s="70">
        <v>55</v>
      </c>
      <c r="J37" s="882"/>
      <c r="K37" s="70">
        <v>15.328467153284672</v>
      </c>
      <c r="L37" s="108"/>
      <c r="M37" s="70">
        <v>5.515461563056685</v>
      </c>
      <c r="N37" s="821" t="s">
        <v>1007</v>
      </c>
      <c r="P37" s="407"/>
    </row>
    <row r="38" spans="1:16" ht="12" customHeight="1" x14ac:dyDescent="0.2">
      <c r="A38" s="25" t="s">
        <v>105</v>
      </c>
      <c r="B38" s="89" t="s">
        <v>1</v>
      </c>
      <c r="C38" s="70">
        <v>28.9</v>
      </c>
      <c r="D38" s="108" t="s">
        <v>1</v>
      </c>
      <c r="E38" s="70">
        <v>12.5</v>
      </c>
      <c r="F38" s="882" t="s">
        <v>1</v>
      </c>
      <c r="G38" s="70">
        <v>20.7</v>
      </c>
      <c r="H38" s="108" t="s">
        <v>1</v>
      </c>
      <c r="I38" s="70">
        <v>24.3</v>
      </c>
      <c r="J38" s="882" t="s">
        <v>1</v>
      </c>
      <c r="K38" s="70">
        <v>22.285757279361977</v>
      </c>
      <c r="L38" s="108" t="s">
        <v>1</v>
      </c>
      <c r="M38" s="70">
        <v>9.9922690374951681</v>
      </c>
      <c r="N38" s="821" t="s">
        <v>106</v>
      </c>
      <c r="P38" s="407"/>
    </row>
    <row r="39" spans="1:16" ht="6" customHeight="1" x14ac:dyDescent="0.2">
      <c r="A39" s="13"/>
      <c r="B39" s="93"/>
      <c r="C39" s="234"/>
      <c r="D39" s="93"/>
      <c r="E39" s="234"/>
      <c r="F39" s="345"/>
      <c r="G39" s="234"/>
      <c r="H39" s="345"/>
      <c r="I39" s="234"/>
      <c r="J39" s="345"/>
      <c r="K39" s="234"/>
      <c r="L39" s="345"/>
      <c r="M39" s="234"/>
      <c r="N39" s="821"/>
    </row>
    <row r="40" spans="1:16" ht="12" customHeight="1" x14ac:dyDescent="0.2">
      <c r="A40" s="1133" t="s">
        <v>509</v>
      </c>
      <c r="B40" s="1134"/>
      <c r="C40" s="1134"/>
      <c r="D40" s="80"/>
      <c r="E40" s="28"/>
      <c r="F40" s="80"/>
      <c r="G40" s="28"/>
      <c r="H40" s="809" t="s">
        <v>510</v>
      </c>
      <c r="J40" s="581"/>
      <c r="K40" s="405"/>
      <c r="L40" s="610"/>
      <c r="M40" s="405"/>
    </row>
    <row r="41" spans="1:16" ht="12" customHeight="1" x14ac:dyDescent="0.2">
      <c r="A41" s="820" t="s">
        <v>555</v>
      </c>
      <c r="B41" s="93"/>
      <c r="C41" s="396"/>
      <c r="D41" s="80"/>
      <c r="E41" s="28"/>
      <c r="F41" s="809"/>
      <c r="G41" s="809"/>
      <c r="H41" s="444" t="s">
        <v>556</v>
      </c>
      <c r="J41" s="444"/>
      <c r="K41" s="405"/>
      <c r="L41" s="321"/>
      <c r="M41" s="405"/>
    </row>
    <row r="42" spans="1:16" ht="25.5" customHeight="1" x14ac:dyDescent="0.2">
      <c r="A42" s="1128" t="s">
        <v>557</v>
      </c>
      <c r="B42" s="1129"/>
      <c r="C42" s="1129"/>
      <c r="D42" s="1129"/>
      <c r="E42" s="1129"/>
      <c r="G42" s="809"/>
      <c r="H42" s="1130" t="s">
        <v>558</v>
      </c>
      <c r="I42" s="1131"/>
      <c r="J42" s="1131"/>
      <c r="K42" s="1131"/>
      <c r="L42" s="1131"/>
      <c r="M42" s="1131"/>
      <c r="N42" s="1131"/>
    </row>
    <row r="43" spans="1:16" ht="21" customHeight="1" x14ac:dyDescent="0.2">
      <c r="A43" s="1132" t="s">
        <v>559</v>
      </c>
      <c r="B43" s="1129"/>
      <c r="C43" s="1129"/>
      <c r="D43" s="1129"/>
      <c r="E43" s="1129"/>
      <c r="G43" s="809"/>
      <c r="H43" s="1130" t="s">
        <v>560</v>
      </c>
      <c r="I43" s="1130"/>
      <c r="J43" s="1130"/>
      <c r="K43" s="1130"/>
      <c r="L43" s="1130"/>
      <c r="M43" s="1130"/>
      <c r="N43" s="1130"/>
    </row>
    <row r="44" spans="1:16" x14ac:dyDescent="0.2">
      <c r="A44" s="101" t="s">
        <v>561</v>
      </c>
      <c r="B44" s="80"/>
      <c r="C44" s="28"/>
      <c r="D44" s="80"/>
      <c r="E44" s="28"/>
      <c r="F44" s="809"/>
      <c r="G44" s="809"/>
      <c r="H44" s="444" t="s">
        <v>562</v>
      </c>
      <c r="J44" s="581"/>
    </row>
    <row r="45" spans="1:16" ht="13.5" customHeight="1" x14ac:dyDescent="0.2">
      <c r="A45" s="102" t="s">
        <v>1008</v>
      </c>
      <c r="H45" s="448" t="s">
        <v>1009</v>
      </c>
    </row>
  </sheetData>
  <mergeCells count="25">
    <mergeCell ref="A42:E42"/>
    <mergeCell ref="H42:N42"/>
    <mergeCell ref="A43:E43"/>
    <mergeCell ref="H43:N43"/>
    <mergeCell ref="F10:G10"/>
    <mergeCell ref="H10:I10"/>
    <mergeCell ref="J10:K10"/>
    <mergeCell ref="L10:M10"/>
    <mergeCell ref="A40:C40"/>
    <mergeCell ref="A7:A10"/>
    <mergeCell ref="B7:E7"/>
    <mergeCell ref="F7:I7"/>
    <mergeCell ref="J7:M7"/>
    <mergeCell ref="N7:N10"/>
    <mergeCell ref="B8:E8"/>
    <mergeCell ref="F8:I8"/>
    <mergeCell ref="B10:C10"/>
    <mergeCell ref="D10:E10"/>
    <mergeCell ref="J8:M8"/>
    <mergeCell ref="B9:C9"/>
    <mergeCell ref="D9:E9"/>
    <mergeCell ref="F9:G9"/>
    <mergeCell ref="H9:I9"/>
    <mergeCell ref="J9:K9"/>
    <mergeCell ref="L9:M9"/>
  </mergeCells>
  <hyperlinks>
    <hyperlink ref="P1" location="obsah!A1" display="Obsah"/>
  </hyperlink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workbookViewId="0"/>
  </sheetViews>
  <sheetFormatPr defaultColWidth="9.140625" defaultRowHeight="12.75" x14ac:dyDescent="0.2"/>
  <cols>
    <col min="1" max="1" width="11.85546875" style="19" customWidth="1"/>
    <col min="2" max="7" width="9.28515625" style="19" customWidth="1"/>
    <col min="8" max="9" width="9.5703125" style="19" customWidth="1"/>
    <col min="10" max="16384" width="9.140625" style="19"/>
  </cols>
  <sheetData>
    <row r="1" spans="1:11" ht="15" customHeight="1" x14ac:dyDescent="0.2">
      <c r="A1" s="32" t="s">
        <v>22</v>
      </c>
      <c r="B1" s="32"/>
      <c r="C1" s="32"/>
      <c r="D1" s="32"/>
      <c r="E1" s="32"/>
      <c r="F1" s="32"/>
      <c r="G1" s="32"/>
      <c r="H1" s="32"/>
      <c r="I1" s="39" t="s">
        <v>23</v>
      </c>
      <c r="K1" s="614" t="s">
        <v>806</v>
      </c>
    </row>
    <row r="2" spans="1:11" ht="9" customHeight="1" x14ac:dyDescent="0.2">
      <c r="A2" s="32"/>
      <c r="B2" s="32"/>
      <c r="C2" s="32"/>
      <c r="D2" s="32"/>
      <c r="E2" s="32"/>
      <c r="F2" s="32"/>
      <c r="G2" s="32"/>
      <c r="H2" s="32"/>
      <c r="I2" s="39"/>
    </row>
    <row r="3" spans="1:11" ht="15" customHeight="1" x14ac:dyDescent="0.2">
      <c r="A3" s="32" t="s">
        <v>680</v>
      </c>
      <c r="B3" s="32"/>
      <c r="C3" s="32"/>
      <c r="D3" s="32"/>
      <c r="E3" s="32"/>
      <c r="F3" s="32"/>
      <c r="G3" s="32"/>
      <c r="H3" s="32"/>
      <c r="I3" s="32"/>
    </row>
    <row r="4" spans="1:11" ht="15" customHeight="1" x14ac:dyDescent="0.2">
      <c r="A4" s="40" t="s">
        <v>681</v>
      </c>
    </row>
    <row r="5" spans="1:11" ht="15" customHeight="1" thickBot="1" x14ac:dyDescent="0.25">
      <c r="A5" s="28" t="s">
        <v>682</v>
      </c>
      <c r="B5" s="28"/>
      <c r="C5" s="28"/>
      <c r="D5" s="28"/>
      <c r="E5" s="28"/>
      <c r="F5" s="28"/>
      <c r="G5" s="28"/>
      <c r="H5" s="28"/>
      <c r="I5" s="218" t="s">
        <v>683</v>
      </c>
    </row>
    <row r="6" spans="1:11" ht="15" customHeight="1" x14ac:dyDescent="0.2">
      <c r="A6" s="1136" t="s">
        <v>684</v>
      </c>
      <c r="B6" s="974" t="s">
        <v>685</v>
      </c>
      <c r="C6" s="971"/>
      <c r="D6" s="1138" t="s">
        <v>686</v>
      </c>
      <c r="E6" s="1138"/>
      <c r="F6" s="1138"/>
      <c r="G6" s="1138"/>
      <c r="H6" s="1138"/>
      <c r="I6" s="974"/>
    </row>
    <row r="7" spans="1:11" ht="15" customHeight="1" x14ac:dyDescent="0.2">
      <c r="A7" s="1137"/>
      <c r="B7" s="1093"/>
      <c r="C7" s="972"/>
      <c r="D7" s="981" t="s">
        <v>687</v>
      </c>
      <c r="E7" s="982"/>
      <c r="F7" s="982"/>
      <c r="G7" s="982"/>
      <c r="H7" s="982"/>
      <c r="I7" s="982"/>
    </row>
    <row r="8" spans="1:11" ht="13.15" customHeight="1" x14ac:dyDescent="0.2">
      <c r="A8" s="1137"/>
      <c r="B8" s="979" t="s">
        <v>688</v>
      </c>
      <c r="C8" s="1100"/>
      <c r="D8" s="1122" t="s">
        <v>689</v>
      </c>
      <c r="E8" s="987" t="s">
        <v>690</v>
      </c>
      <c r="F8" s="1122" t="s">
        <v>215</v>
      </c>
      <c r="G8" s="1122"/>
      <c r="H8" s="1122"/>
      <c r="I8" s="962"/>
    </row>
    <row r="9" spans="1:11" ht="22.15" customHeight="1" x14ac:dyDescent="0.2">
      <c r="A9" s="1137"/>
      <c r="B9" s="979"/>
      <c r="C9" s="1100"/>
      <c r="D9" s="1122"/>
      <c r="E9" s="987"/>
      <c r="F9" s="1032" t="s">
        <v>691</v>
      </c>
      <c r="G9" s="1031"/>
      <c r="H9" s="1032" t="s">
        <v>692</v>
      </c>
      <c r="I9" s="1030"/>
    </row>
    <row r="10" spans="1:11" ht="22.15" customHeight="1" x14ac:dyDescent="0.2">
      <c r="A10" s="1141" t="s">
        <v>693</v>
      </c>
      <c r="B10" s="981"/>
      <c r="C10" s="983"/>
      <c r="D10" s="1122"/>
      <c r="E10" s="987"/>
      <c r="F10" s="981" t="s">
        <v>694</v>
      </c>
      <c r="G10" s="983"/>
      <c r="H10" s="981" t="s">
        <v>695</v>
      </c>
      <c r="I10" s="1034"/>
    </row>
    <row r="11" spans="1:11" ht="13.15" customHeight="1" x14ac:dyDescent="0.2">
      <c r="A11" s="1141"/>
      <c r="B11" s="511" t="s">
        <v>696</v>
      </c>
      <c r="C11" s="511" t="s">
        <v>697</v>
      </c>
      <c r="D11" s="1122"/>
      <c r="E11" s="987"/>
      <c r="F11" s="511" t="s">
        <v>696</v>
      </c>
      <c r="G11" s="511" t="s">
        <v>697</v>
      </c>
      <c r="H11" s="511" t="s">
        <v>696</v>
      </c>
      <c r="I11" s="508" t="s">
        <v>697</v>
      </c>
    </row>
    <row r="12" spans="1:11" ht="13.15" customHeight="1" thickBot="1" x14ac:dyDescent="0.25">
      <c r="A12" s="1142"/>
      <c r="B12" s="509" t="s">
        <v>8</v>
      </c>
      <c r="C12" s="243" t="s">
        <v>9</v>
      </c>
      <c r="D12" s="1139"/>
      <c r="E12" s="1140"/>
      <c r="F12" s="509" t="s">
        <v>8</v>
      </c>
      <c r="G12" s="243" t="s">
        <v>9</v>
      </c>
      <c r="H12" s="509" t="s">
        <v>8</v>
      </c>
      <c r="I12" s="507" t="s">
        <v>9</v>
      </c>
    </row>
    <row r="13" spans="1:11" ht="12.75" customHeight="1" x14ac:dyDescent="0.2">
      <c r="A13" s="49">
        <v>1995</v>
      </c>
      <c r="B13" s="467" t="s">
        <v>698</v>
      </c>
      <c r="C13" s="468" t="s">
        <v>698</v>
      </c>
      <c r="D13" s="461">
        <v>88113</v>
      </c>
      <c r="E13" s="461">
        <v>64928</v>
      </c>
      <c r="F13" s="469" t="s">
        <v>10</v>
      </c>
      <c r="G13" s="469" t="s">
        <v>10</v>
      </c>
      <c r="H13" s="461">
        <v>39814</v>
      </c>
      <c r="I13" s="470">
        <v>27809</v>
      </c>
    </row>
    <row r="14" spans="1:11" ht="12.75" customHeight="1" x14ac:dyDescent="0.2">
      <c r="A14" s="49">
        <v>2000</v>
      </c>
      <c r="B14" s="467" t="s">
        <v>698</v>
      </c>
      <c r="C14" s="468" t="s">
        <v>698</v>
      </c>
      <c r="D14" s="461">
        <v>229804</v>
      </c>
      <c r="E14" s="461">
        <v>227565</v>
      </c>
      <c r="F14" s="461">
        <v>25100</v>
      </c>
      <c r="G14" s="461">
        <v>32838</v>
      </c>
      <c r="H14" s="461">
        <v>80529</v>
      </c>
      <c r="I14" s="470">
        <v>83610</v>
      </c>
      <c r="K14" s="471"/>
    </row>
    <row r="15" spans="1:11" ht="12.75" customHeight="1" x14ac:dyDescent="0.2">
      <c r="A15" s="49">
        <v>2001</v>
      </c>
      <c r="B15" s="467" t="s">
        <v>698</v>
      </c>
      <c r="C15" s="468" t="s">
        <v>698</v>
      </c>
      <c r="D15" s="461">
        <v>231870</v>
      </c>
      <c r="E15" s="461">
        <v>230053</v>
      </c>
      <c r="F15" s="461">
        <v>24955</v>
      </c>
      <c r="G15" s="461">
        <v>32438</v>
      </c>
      <c r="H15" s="461">
        <v>83645</v>
      </c>
      <c r="I15" s="470">
        <v>85401</v>
      </c>
    </row>
    <row r="16" spans="1:11" ht="12.75" customHeight="1" x14ac:dyDescent="0.2">
      <c r="A16" s="49">
        <v>2002</v>
      </c>
      <c r="B16" s="467" t="s">
        <v>698</v>
      </c>
      <c r="C16" s="468" t="s">
        <v>698</v>
      </c>
      <c r="D16" s="461">
        <v>257438</v>
      </c>
      <c r="E16" s="461">
        <v>256997</v>
      </c>
      <c r="F16" s="461">
        <v>26308</v>
      </c>
      <c r="G16" s="461">
        <v>33587</v>
      </c>
      <c r="H16" s="461">
        <v>95745</v>
      </c>
      <c r="I16" s="470">
        <v>96870</v>
      </c>
    </row>
    <row r="17" spans="1:12" ht="12.75" customHeight="1" x14ac:dyDescent="0.2">
      <c r="A17" s="49">
        <v>2003</v>
      </c>
      <c r="B17" s="467" t="s">
        <v>698</v>
      </c>
      <c r="C17" s="468" t="s">
        <v>698</v>
      </c>
      <c r="D17" s="461">
        <v>272498</v>
      </c>
      <c r="E17" s="461">
        <v>269922</v>
      </c>
      <c r="F17" s="461">
        <v>24621</v>
      </c>
      <c r="G17" s="461">
        <v>29596</v>
      </c>
      <c r="H17" s="461">
        <v>94661</v>
      </c>
      <c r="I17" s="470">
        <v>94815</v>
      </c>
    </row>
    <row r="18" spans="1:12" ht="12.75" customHeight="1" x14ac:dyDescent="0.2">
      <c r="A18" s="49">
        <v>2004</v>
      </c>
      <c r="B18" s="467" t="s">
        <v>698</v>
      </c>
      <c r="C18" s="468" t="s">
        <v>698</v>
      </c>
      <c r="D18" s="461">
        <v>276254</v>
      </c>
      <c r="E18" s="461">
        <v>265421</v>
      </c>
      <c r="F18" s="461">
        <v>22732</v>
      </c>
      <c r="G18" s="461">
        <v>24528</v>
      </c>
      <c r="H18" s="461">
        <v>72951</v>
      </c>
      <c r="I18" s="470">
        <v>70285</v>
      </c>
    </row>
    <row r="19" spans="1:12" ht="12.75" customHeight="1" x14ac:dyDescent="0.2">
      <c r="A19" s="49">
        <v>2005</v>
      </c>
      <c r="B19" s="196">
        <v>6.83</v>
      </c>
      <c r="C19" s="50">
        <v>6.36</v>
      </c>
      <c r="D19" s="461">
        <v>265631</v>
      </c>
      <c r="E19" s="461">
        <v>244785</v>
      </c>
      <c r="F19" s="461">
        <v>19605</v>
      </c>
      <c r="G19" s="461">
        <v>18940</v>
      </c>
      <c r="H19" s="461">
        <v>70952</v>
      </c>
      <c r="I19" s="470">
        <v>70801</v>
      </c>
    </row>
    <row r="20" spans="1:12" ht="12.75" customHeight="1" x14ac:dyDescent="0.2">
      <c r="A20" s="49">
        <v>2006</v>
      </c>
      <c r="B20" s="196">
        <v>6.1</v>
      </c>
      <c r="C20" s="50">
        <v>5.41</v>
      </c>
      <c r="D20" s="461">
        <v>238713</v>
      </c>
      <c r="E20" s="461">
        <v>209832</v>
      </c>
      <c r="F20" s="461">
        <v>16794</v>
      </c>
      <c r="G20" s="461">
        <v>15161</v>
      </c>
      <c r="H20" s="461">
        <v>66167</v>
      </c>
      <c r="I20" s="470">
        <v>63715</v>
      </c>
    </row>
    <row r="21" spans="1:12" ht="12.75" customHeight="1" x14ac:dyDescent="0.2">
      <c r="A21" s="49">
        <v>2007</v>
      </c>
      <c r="B21" s="196">
        <v>4.82</v>
      </c>
      <c r="C21" s="50">
        <v>4.1500000000000004</v>
      </c>
      <c r="D21" s="461">
        <v>191150</v>
      </c>
      <c r="E21" s="461">
        <v>163728</v>
      </c>
      <c r="F21" s="461">
        <v>12023</v>
      </c>
      <c r="G21" s="461">
        <v>10657</v>
      </c>
      <c r="H21" s="461">
        <v>57404</v>
      </c>
      <c r="I21" s="470">
        <v>55271</v>
      </c>
    </row>
    <row r="22" spans="1:12" ht="12.75" customHeight="1" x14ac:dyDescent="0.2">
      <c r="A22" s="49">
        <v>2008</v>
      </c>
      <c r="B22" s="196">
        <v>4.72</v>
      </c>
      <c r="C22" s="50">
        <v>4.3</v>
      </c>
      <c r="D22" s="461">
        <v>183639</v>
      </c>
      <c r="E22" s="461">
        <v>168611</v>
      </c>
      <c r="F22" s="461">
        <v>12748</v>
      </c>
      <c r="G22" s="461">
        <v>11886</v>
      </c>
      <c r="H22" s="461">
        <v>69121</v>
      </c>
      <c r="I22" s="470">
        <v>69385</v>
      </c>
    </row>
    <row r="23" spans="1:12" ht="12.75" customHeight="1" x14ac:dyDescent="0.2">
      <c r="A23" s="49">
        <v>2009</v>
      </c>
      <c r="B23" s="196">
        <v>6.86</v>
      </c>
      <c r="C23" s="50">
        <v>7.37</v>
      </c>
      <c r="D23" s="461">
        <v>258112</v>
      </c>
      <c r="E23" s="461">
        <v>281024</v>
      </c>
      <c r="F23" s="461">
        <v>16790</v>
      </c>
      <c r="G23" s="461">
        <v>18822</v>
      </c>
      <c r="H23" s="461">
        <v>85047</v>
      </c>
      <c r="I23" s="470">
        <v>104450</v>
      </c>
    </row>
    <row r="24" spans="1:12" ht="12.75" customHeight="1" x14ac:dyDescent="0.2">
      <c r="A24" s="49">
        <v>2010</v>
      </c>
      <c r="B24" s="196">
        <v>7.12</v>
      </c>
      <c r="C24" s="50">
        <v>7.68</v>
      </c>
      <c r="D24" s="461">
        <v>268200</v>
      </c>
      <c r="E24" s="461">
        <v>293351</v>
      </c>
      <c r="F24" s="461">
        <v>17390</v>
      </c>
      <c r="G24" s="461">
        <v>17967</v>
      </c>
      <c r="H24" s="461">
        <v>77603</v>
      </c>
      <c r="I24" s="470">
        <v>101359</v>
      </c>
    </row>
    <row r="25" spans="1:12" ht="12.75" customHeight="1" x14ac:dyDescent="0.2">
      <c r="A25" s="49">
        <v>2011</v>
      </c>
      <c r="B25" s="196">
        <v>6.73</v>
      </c>
      <c r="C25" s="50">
        <v>6.81</v>
      </c>
      <c r="D25" s="461">
        <v>250301</v>
      </c>
      <c r="E25" s="461">
        <v>258150</v>
      </c>
      <c r="F25" s="461">
        <v>16858</v>
      </c>
      <c r="G25" s="461">
        <v>16650</v>
      </c>
      <c r="H25" s="461">
        <v>60509</v>
      </c>
      <c r="I25" s="470">
        <v>69442</v>
      </c>
    </row>
    <row r="26" spans="1:12" ht="12.75" customHeight="1" x14ac:dyDescent="0.2">
      <c r="A26" s="49">
        <v>2012</v>
      </c>
      <c r="B26" s="196">
        <v>7.29</v>
      </c>
      <c r="C26" s="50">
        <v>7.44</v>
      </c>
      <c r="D26" s="461">
        <v>266593</v>
      </c>
      <c r="E26" s="461">
        <v>278718</v>
      </c>
      <c r="F26" s="461">
        <v>18331</v>
      </c>
      <c r="G26" s="461">
        <v>17789</v>
      </c>
      <c r="H26" s="461">
        <v>51700</v>
      </c>
      <c r="I26" s="470">
        <v>56237</v>
      </c>
    </row>
    <row r="27" spans="1:12" ht="12.75" customHeight="1" x14ac:dyDescent="0.2">
      <c r="A27" s="49">
        <v>2013</v>
      </c>
      <c r="B27" s="196">
        <v>8.02</v>
      </c>
      <c r="C27" s="50">
        <v>8.33</v>
      </c>
      <c r="D27" s="461">
        <v>289501</v>
      </c>
      <c r="E27" s="461">
        <v>307332</v>
      </c>
      <c r="F27" s="461">
        <v>20161</v>
      </c>
      <c r="G27" s="461">
        <v>19385</v>
      </c>
      <c r="H27" s="461">
        <v>59175</v>
      </c>
      <c r="I27" s="470">
        <v>60855</v>
      </c>
    </row>
    <row r="28" spans="1:12" ht="12.75" customHeight="1" x14ac:dyDescent="0.2">
      <c r="A28" s="49">
        <v>2014</v>
      </c>
      <c r="B28" s="196">
        <v>7.49</v>
      </c>
      <c r="C28" s="50">
        <v>7.44</v>
      </c>
      <c r="D28" s="461">
        <v>268942</v>
      </c>
      <c r="E28" s="461">
        <v>272972</v>
      </c>
      <c r="F28" s="461">
        <v>14119</v>
      </c>
      <c r="G28" s="461">
        <v>13385</v>
      </c>
      <c r="H28" s="461">
        <v>56248</v>
      </c>
      <c r="I28" s="470">
        <v>59499</v>
      </c>
    </row>
    <row r="29" spans="1:12" ht="12.75" customHeight="1" x14ac:dyDescent="0.2">
      <c r="A29" s="49">
        <v>2015</v>
      </c>
      <c r="B29" s="196">
        <v>6.35</v>
      </c>
      <c r="C29" s="50">
        <v>6.12</v>
      </c>
      <c r="D29" s="461">
        <v>227949</v>
      </c>
      <c r="E29" s="461">
        <v>225169</v>
      </c>
      <c r="F29" s="461">
        <v>11317</v>
      </c>
      <c r="G29" s="461">
        <v>10706</v>
      </c>
      <c r="H29" s="461">
        <v>53101</v>
      </c>
      <c r="I29" s="470">
        <v>55186</v>
      </c>
    </row>
    <row r="30" spans="1:12" ht="12.75" customHeight="1" x14ac:dyDescent="0.2">
      <c r="A30" s="49">
        <v>2016</v>
      </c>
      <c r="B30" s="196">
        <v>5.28</v>
      </c>
      <c r="C30" s="50">
        <v>5.09</v>
      </c>
      <c r="D30" s="461">
        <v>191996</v>
      </c>
      <c r="E30" s="461">
        <v>189377</v>
      </c>
      <c r="F30" s="461">
        <v>8842</v>
      </c>
      <c r="G30" s="461">
        <v>8134</v>
      </c>
      <c r="H30" s="461">
        <v>50069</v>
      </c>
      <c r="I30" s="470">
        <v>52881</v>
      </c>
      <c r="L30" s="471"/>
    </row>
    <row r="31" spans="1:12" ht="12.75" customHeight="1" x14ac:dyDescent="0.2">
      <c r="A31" s="49">
        <v>2017</v>
      </c>
      <c r="B31" s="196">
        <v>3.83</v>
      </c>
      <c r="C31" s="50">
        <v>3.71</v>
      </c>
      <c r="D31" s="461">
        <v>140880</v>
      </c>
      <c r="E31" s="461">
        <v>139740</v>
      </c>
      <c r="F31" s="461">
        <v>5725</v>
      </c>
      <c r="G31" s="461">
        <v>5715</v>
      </c>
      <c r="H31" s="461">
        <v>41921</v>
      </c>
      <c r="I31" s="470">
        <v>43726</v>
      </c>
    </row>
    <row r="32" spans="1:12" ht="12.75" customHeight="1" x14ac:dyDescent="0.2">
      <c r="A32" s="49">
        <v>2018</v>
      </c>
      <c r="B32" s="196">
        <v>3.17</v>
      </c>
      <c r="C32" s="50">
        <v>2.98</v>
      </c>
      <c r="D32" s="461">
        <v>117822</v>
      </c>
      <c r="E32" s="461">
        <v>113712</v>
      </c>
      <c r="F32" s="461">
        <v>5199</v>
      </c>
      <c r="G32" s="461">
        <v>5058</v>
      </c>
      <c r="H32" s="461">
        <v>42120</v>
      </c>
      <c r="I32" s="470">
        <v>40235</v>
      </c>
    </row>
    <row r="33" spans="1:13" ht="12.75" customHeight="1" x14ac:dyDescent="0.2">
      <c r="A33" s="49">
        <v>2019</v>
      </c>
      <c r="B33" s="196">
        <v>2.93</v>
      </c>
      <c r="C33" s="50">
        <v>2.81</v>
      </c>
      <c r="D33" s="461">
        <v>108718</v>
      </c>
      <c r="E33" s="461">
        <v>106814</v>
      </c>
      <c r="F33" s="461">
        <v>4816</v>
      </c>
      <c r="G33" s="461">
        <v>4913</v>
      </c>
      <c r="H33" s="461">
        <v>41263</v>
      </c>
      <c r="I33" s="470">
        <v>40316</v>
      </c>
      <c r="M33" s="471"/>
    </row>
    <row r="34" spans="1:13" ht="12.75" customHeight="1" x14ac:dyDescent="0.2">
      <c r="A34" s="49">
        <v>2020</v>
      </c>
      <c r="B34" s="196">
        <v>4.1100000000000003</v>
      </c>
      <c r="C34" s="50">
        <v>3.93</v>
      </c>
      <c r="D34" s="461">
        <v>146227</v>
      </c>
      <c r="E34" s="461">
        <v>145750</v>
      </c>
      <c r="F34" s="461">
        <v>6623</v>
      </c>
      <c r="G34" s="461">
        <v>7024</v>
      </c>
      <c r="H34" s="461">
        <v>50212</v>
      </c>
      <c r="I34" s="470">
        <v>47363</v>
      </c>
      <c r="M34" s="471"/>
    </row>
    <row r="35" spans="1:13" ht="12.75" customHeight="1" x14ac:dyDescent="0.2">
      <c r="A35" s="49">
        <v>2021</v>
      </c>
      <c r="B35" s="196">
        <v>3.7</v>
      </c>
      <c r="C35" s="50">
        <v>3.3</v>
      </c>
      <c r="D35" s="461">
        <v>132543</v>
      </c>
      <c r="E35" s="461">
        <v>125630</v>
      </c>
      <c r="F35" s="461">
        <v>5919</v>
      </c>
      <c r="G35" s="461">
        <v>6489</v>
      </c>
      <c r="H35" s="461">
        <v>43338</v>
      </c>
      <c r="I35" s="470">
        <v>38943</v>
      </c>
      <c r="M35" s="471"/>
    </row>
    <row r="36" spans="1:13" ht="12.75" customHeight="1" x14ac:dyDescent="0.2">
      <c r="A36" s="764">
        <v>2022</v>
      </c>
      <c r="B36" s="765"/>
      <c r="C36" s="766"/>
      <c r="D36" s="767"/>
      <c r="E36" s="767"/>
      <c r="F36" s="767"/>
      <c r="G36" s="767"/>
      <c r="H36" s="767"/>
      <c r="I36" s="768"/>
      <c r="M36" s="471"/>
    </row>
    <row r="37" spans="1:13" ht="7.15" customHeight="1" x14ac:dyDescent="0.2">
      <c r="A37" s="91"/>
      <c r="B37" s="28"/>
      <c r="C37" s="28"/>
      <c r="D37" s="28"/>
      <c r="E37" s="28"/>
      <c r="F37" s="28"/>
      <c r="G37" s="28"/>
      <c r="H37" s="28"/>
      <c r="I37" s="28"/>
    </row>
    <row r="38" spans="1:13" ht="14.25" customHeight="1" x14ac:dyDescent="0.2">
      <c r="A38" s="1143" t="s">
        <v>699</v>
      </c>
      <c r="B38" s="1143"/>
      <c r="C38" s="1143"/>
      <c r="D38" s="1143"/>
      <c r="E38" s="146" t="s">
        <v>700</v>
      </c>
      <c r="F38" s="146"/>
      <c r="G38" s="146"/>
      <c r="H38" s="146"/>
      <c r="I38" s="146"/>
    </row>
    <row r="39" spans="1:13" ht="9.75" customHeight="1" x14ac:dyDescent="0.2"/>
    <row r="40" spans="1:13" x14ac:dyDescent="0.2">
      <c r="A40" s="1042" t="s">
        <v>701</v>
      </c>
      <c r="B40" s="1135"/>
      <c r="C40" s="1135"/>
      <c r="D40" s="1135"/>
      <c r="E40" s="1135"/>
      <c r="F40" s="1135"/>
      <c r="G40" s="1135"/>
      <c r="H40" s="1135"/>
      <c r="I40" s="1135"/>
    </row>
    <row r="41" spans="1:13" x14ac:dyDescent="0.2">
      <c r="A41" s="1135" t="s">
        <v>702</v>
      </c>
      <c r="B41" s="1135"/>
      <c r="C41" s="1135"/>
      <c r="D41" s="1135"/>
      <c r="E41" s="1135"/>
      <c r="F41" s="1135"/>
      <c r="G41" s="1135"/>
      <c r="H41" s="1135"/>
      <c r="I41" s="1135"/>
    </row>
  </sheetData>
  <mergeCells count="16">
    <mergeCell ref="A41:I41"/>
    <mergeCell ref="A6:A9"/>
    <mergeCell ref="B6:C7"/>
    <mergeCell ref="D6:I6"/>
    <mergeCell ref="D7:I7"/>
    <mergeCell ref="B8:C10"/>
    <mergeCell ref="D8:D12"/>
    <mergeCell ref="E8:E12"/>
    <mergeCell ref="F8:I8"/>
    <mergeCell ref="F9:G9"/>
    <mergeCell ref="H9:I9"/>
    <mergeCell ref="A10:A12"/>
    <mergeCell ref="F10:G10"/>
    <mergeCell ref="H10:I10"/>
    <mergeCell ref="A38:D38"/>
    <mergeCell ref="A40:I40"/>
  </mergeCells>
  <hyperlinks>
    <hyperlink ref="K1" location="obsah!A1" display="Obsah"/>
  </hyperlinks>
  <pageMargins left="0.78740157480314965" right="0.78740157480314965" top="0.78740157480314965" bottom="0.98425196850393704" header="0.35433070866141736" footer="0.47244094488188981"/>
  <pageSetup paperSize="9" fitToWidth="0" orientation="portrait" r:id="rId1"/>
  <headerFooter scaleWithDoc="0"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zoomScaleNormal="100" workbookViewId="0"/>
  </sheetViews>
  <sheetFormatPr defaultColWidth="9.140625" defaultRowHeight="12.75" x14ac:dyDescent="0.2"/>
  <cols>
    <col min="1" max="1" width="14.28515625" style="19" customWidth="1"/>
    <col min="2" max="12" width="6.7109375" style="19" customWidth="1"/>
    <col min="13" max="13" width="12" style="19" customWidth="1"/>
    <col min="14" max="16384" width="9.140625" style="19"/>
  </cols>
  <sheetData>
    <row r="1" spans="1:19" s="32" customFormat="1" ht="15" customHeight="1" x14ac:dyDescent="0.2">
      <c r="A1" s="32" t="s">
        <v>22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M1" s="156" t="s">
        <v>23</v>
      </c>
      <c r="O1" s="614" t="s">
        <v>806</v>
      </c>
      <c r="S1" s="156"/>
    </row>
    <row r="2" spans="1:19" s="32" customFormat="1" ht="9" customHeight="1" x14ac:dyDescent="0.2"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S2" s="156"/>
    </row>
    <row r="3" spans="1:19" ht="15" customHeight="1" x14ac:dyDescent="0.35">
      <c r="A3" s="892" t="s">
        <v>703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472"/>
    </row>
    <row r="4" spans="1:19" ht="15" customHeight="1" x14ac:dyDescent="0.2">
      <c r="A4" s="894" t="s">
        <v>704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</row>
    <row r="5" spans="1:19" ht="15" customHeight="1" x14ac:dyDescent="0.2">
      <c r="A5" s="28" t="s">
        <v>16</v>
      </c>
      <c r="F5" s="473"/>
      <c r="G5" s="473"/>
      <c r="H5" s="473"/>
      <c r="I5" s="473"/>
      <c r="J5" s="473"/>
      <c r="K5" s="473"/>
      <c r="M5" s="473" t="s">
        <v>26</v>
      </c>
    </row>
    <row r="6" spans="1:19" ht="15" customHeight="1" thickBot="1" x14ac:dyDescent="0.25">
      <c r="A6" s="28" t="s">
        <v>272</v>
      </c>
      <c r="F6" s="473"/>
      <c r="G6" s="473"/>
      <c r="H6" s="473"/>
      <c r="I6" s="473"/>
      <c r="J6" s="473"/>
      <c r="K6" s="473"/>
      <c r="M6" s="473" t="s">
        <v>208</v>
      </c>
    </row>
    <row r="7" spans="1:19" ht="18.600000000000001" customHeight="1" x14ac:dyDescent="0.2">
      <c r="A7" s="1112" t="s">
        <v>5</v>
      </c>
      <c r="B7" s="1147" t="s">
        <v>705</v>
      </c>
      <c r="C7" s="1147"/>
      <c r="D7" s="1147"/>
      <c r="E7" s="1020"/>
      <c r="F7" s="1099" t="s">
        <v>706</v>
      </c>
      <c r="G7" s="1148"/>
      <c r="H7" s="1148"/>
      <c r="I7" s="1148"/>
      <c r="J7" s="1148"/>
      <c r="K7" s="1148"/>
      <c r="L7" s="1148"/>
      <c r="M7" s="1056" t="s">
        <v>6</v>
      </c>
    </row>
    <row r="8" spans="1:19" ht="18.600000000000001" customHeight="1" thickBot="1" x14ac:dyDescent="0.25">
      <c r="A8" s="1082"/>
      <c r="B8" s="474" t="s">
        <v>707</v>
      </c>
      <c r="C8" s="474">
        <v>2012</v>
      </c>
      <c r="D8" s="474">
        <v>2013</v>
      </c>
      <c r="E8" s="474">
        <v>2014</v>
      </c>
      <c r="F8" s="474">
        <v>2015</v>
      </c>
      <c r="G8" s="474">
        <v>2017</v>
      </c>
      <c r="H8" s="474">
        <v>2018</v>
      </c>
      <c r="I8" s="474">
        <v>2019</v>
      </c>
      <c r="J8" s="474">
        <v>2020</v>
      </c>
      <c r="K8" s="474">
        <v>2021</v>
      </c>
      <c r="L8" s="474">
        <v>2022</v>
      </c>
      <c r="M8" s="1028"/>
    </row>
    <row r="9" spans="1:19" ht="14.1" customHeight="1" x14ac:dyDescent="0.2">
      <c r="A9" s="475" t="s">
        <v>17</v>
      </c>
      <c r="B9" s="476"/>
      <c r="C9" s="55"/>
      <c r="D9" s="55"/>
      <c r="E9" s="476"/>
      <c r="F9" s="476"/>
      <c r="G9" s="476"/>
      <c r="H9" s="476"/>
      <c r="I9" s="476"/>
      <c r="J9" s="476"/>
      <c r="K9" s="476"/>
      <c r="L9" s="476"/>
      <c r="M9" s="477" t="s">
        <v>18</v>
      </c>
    </row>
    <row r="10" spans="1:19" ht="13.15" customHeight="1" x14ac:dyDescent="0.2">
      <c r="A10" s="478" t="s">
        <v>7</v>
      </c>
      <c r="B10" s="137">
        <v>120.77124512435039</v>
      </c>
      <c r="C10" s="137">
        <v>128.16880561250096</v>
      </c>
      <c r="D10" s="137">
        <v>132.84253738000035</v>
      </c>
      <c r="E10" s="137">
        <v>128.46116730999964</v>
      </c>
      <c r="F10" s="137">
        <v>137.14965171749941</v>
      </c>
      <c r="G10" s="137">
        <v>164.46134359999962</v>
      </c>
      <c r="H10" s="137">
        <v>177.14042472499992</v>
      </c>
      <c r="I10" s="137">
        <v>164.81729994999995</v>
      </c>
      <c r="J10" s="137">
        <v>153.453619825</v>
      </c>
      <c r="K10" s="688">
        <v>146.19999999999999</v>
      </c>
      <c r="L10" s="688">
        <v>162.06865594999982</v>
      </c>
      <c r="M10" s="479" t="s">
        <v>8</v>
      </c>
    </row>
    <row r="11" spans="1:19" ht="13.15" customHeight="1" x14ac:dyDescent="0.2">
      <c r="A11" s="478" t="s">
        <v>50</v>
      </c>
      <c r="B11" s="137">
        <v>119.53661392244948</v>
      </c>
      <c r="C11" s="137">
        <v>119.84971334999926</v>
      </c>
      <c r="D11" s="137">
        <v>122.53603008250033</v>
      </c>
      <c r="E11" s="137">
        <v>118.39446234250097</v>
      </c>
      <c r="F11" s="137">
        <v>128.7993060399991</v>
      </c>
      <c r="G11" s="137">
        <v>148.13720960000026</v>
      </c>
      <c r="H11" s="137">
        <v>160.13708680000025</v>
      </c>
      <c r="I11" s="137">
        <v>164.2123393249999</v>
      </c>
      <c r="J11" s="137">
        <v>155.33731260000013</v>
      </c>
      <c r="K11" s="688">
        <v>146.19999999999999</v>
      </c>
      <c r="L11" s="688">
        <v>158.92885077500031</v>
      </c>
      <c r="M11" s="479" t="s">
        <v>9</v>
      </c>
    </row>
    <row r="12" spans="1:19" ht="26.25" customHeight="1" x14ac:dyDescent="0.2">
      <c r="A12" s="480" t="s">
        <v>708</v>
      </c>
      <c r="B12" s="137"/>
      <c r="C12" s="137"/>
      <c r="D12" s="137"/>
      <c r="E12" s="137"/>
      <c r="F12" s="137"/>
      <c r="G12" s="137"/>
      <c r="H12" s="137"/>
      <c r="I12" s="137"/>
      <c r="J12" s="137"/>
      <c r="K12" s="688"/>
      <c r="L12" s="688"/>
      <c r="M12" s="481" t="s">
        <v>709</v>
      </c>
    </row>
    <row r="13" spans="1:19" ht="14.1" customHeight="1" x14ac:dyDescent="0.2">
      <c r="A13" s="482" t="s">
        <v>710</v>
      </c>
      <c r="B13" s="137"/>
      <c r="C13" s="137"/>
      <c r="D13" s="137"/>
      <c r="E13" s="137"/>
      <c r="F13" s="137"/>
      <c r="G13" s="137"/>
      <c r="H13" s="137"/>
      <c r="I13" s="137"/>
      <c r="J13" s="137"/>
      <c r="K13" s="688"/>
      <c r="L13" s="688"/>
      <c r="M13" s="479" t="s">
        <v>575</v>
      </c>
    </row>
    <row r="14" spans="1:19" ht="13.15" customHeight="1" x14ac:dyDescent="0.2">
      <c r="A14" s="483" t="s">
        <v>7</v>
      </c>
      <c r="B14" s="137">
        <v>3.9764102822250278</v>
      </c>
      <c r="C14" s="137">
        <v>3.6159475375000252</v>
      </c>
      <c r="D14" s="137">
        <v>3.9286718850000262</v>
      </c>
      <c r="E14" s="137">
        <v>2.7741896450000252</v>
      </c>
      <c r="F14" s="137">
        <v>3.1226443700000259</v>
      </c>
      <c r="G14" s="137">
        <v>4.2749037500000009</v>
      </c>
      <c r="H14" s="137">
        <v>4.8172089749999998</v>
      </c>
      <c r="I14" s="137">
        <v>3.5974361500000005</v>
      </c>
      <c r="J14" s="137">
        <v>3.4740287250000015</v>
      </c>
      <c r="K14" s="688">
        <v>2</v>
      </c>
      <c r="L14" s="688">
        <v>3.1596641499999998</v>
      </c>
      <c r="M14" s="484" t="s">
        <v>8</v>
      </c>
    </row>
    <row r="15" spans="1:19" ht="13.15" customHeight="1" x14ac:dyDescent="0.2">
      <c r="A15" s="483" t="s">
        <v>50</v>
      </c>
      <c r="B15" s="137">
        <v>7.7518953025250239</v>
      </c>
      <c r="C15" s="137">
        <v>7.5023046475000239</v>
      </c>
      <c r="D15" s="137">
        <v>8.2336849050000254</v>
      </c>
      <c r="E15" s="137">
        <v>6.0849473550000219</v>
      </c>
      <c r="F15" s="137">
        <v>6.9867611750000256</v>
      </c>
      <c r="G15" s="137">
        <v>8.1632450249999948</v>
      </c>
      <c r="H15" s="137">
        <v>8.9675659999999997</v>
      </c>
      <c r="I15" s="137">
        <v>9.0146736000000072</v>
      </c>
      <c r="J15" s="137">
        <v>9.379719450000005</v>
      </c>
      <c r="K15" s="688">
        <v>6</v>
      </c>
      <c r="L15" s="688">
        <v>7.3712279999999994</v>
      </c>
      <c r="M15" s="484" t="s">
        <v>9</v>
      </c>
    </row>
    <row r="16" spans="1:19" ht="14.1" customHeight="1" x14ac:dyDescent="0.2">
      <c r="A16" s="482" t="s">
        <v>711</v>
      </c>
      <c r="B16" s="137"/>
      <c r="C16" s="137"/>
      <c r="D16" s="137"/>
      <c r="E16" s="137"/>
      <c r="F16" s="137"/>
      <c r="G16" s="137"/>
      <c r="H16" s="137"/>
      <c r="I16" s="137"/>
      <c r="J16" s="137"/>
      <c r="K16" s="688"/>
      <c r="L16" s="688"/>
      <c r="M16" s="479" t="s">
        <v>577</v>
      </c>
    </row>
    <row r="17" spans="1:16" ht="13.15" customHeight="1" x14ac:dyDescent="0.2">
      <c r="A17" s="483" t="s">
        <v>7</v>
      </c>
      <c r="B17" s="137">
        <v>20.521266645825005</v>
      </c>
      <c r="C17" s="137">
        <v>20.868448757500019</v>
      </c>
      <c r="D17" s="137">
        <v>21.76919709500002</v>
      </c>
      <c r="E17" s="137">
        <v>19.707156237500065</v>
      </c>
      <c r="F17" s="137">
        <v>20.155036174999999</v>
      </c>
      <c r="G17" s="137">
        <v>25.421550249999992</v>
      </c>
      <c r="H17" s="137">
        <v>26.920481200000019</v>
      </c>
      <c r="I17" s="137">
        <v>23.832278550000012</v>
      </c>
      <c r="J17" s="137">
        <v>23.054107075000001</v>
      </c>
      <c r="K17" s="688">
        <v>23.9</v>
      </c>
      <c r="L17" s="688">
        <v>23.318328775000008</v>
      </c>
      <c r="M17" s="484" t="s">
        <v>8</v>
      </c>
    </row>
    <row r="18" spans="1:16" ht="13.15" customHeight="1" x14ac:dyDescent="0.2">
      <c r="A18" s="483" t="s">
        <v>50</v>
      </c>
      <c r="B18" s="137">
        <v>42.708901690324979</v>
      </c>
      <c r="C18" s="137">
        <v>43.076979477499968</v>
      </c>
      <c r="D18" s="137">
        <v>41.044127632500015</v>
      </c>
      <c r="E18" s="137">
        <v>38.420527310000075</v>
      </c>
      <c r="F18" s="137">
        <v>44.29010850500007</v>
      </c>
      <c r="G18" s="137">
        <v>50.993989575000036</v>
      </c>
      <c r="H18" s="137">
        <v>56.378707325000036</v>
      </c>
      <c r="I18" s="137">
        <v>61.300011300000001</v>
      </c>
      <c r="J18" s="137">
        <v>56.301406400000005</v>
      </c>
      <c r="K18" s="688">
        <v>52.7</v>
      </c>
      <c r="L18" s="688">
        <v>52.841554600000016</v>
      </c>
      <c r="M18" s="484" t="s">
        <v>9</v>
      </c>
    </row>
    <row r="19" spans="1:16" ht="14.1" customHeight="1" x14ac:dyDescent="0.2">
      <c r="A19" s="482" t="s">
        <v>712</v>
      </c>
      <c r="B19" s="137"/>
      <c r="C19" s="137"/>
      <c r="D19" s="137"/>
      <c r="E19" s="137"/>
      <c r="F19" s="137"/>
      <c r="G19" s="137"/>
      <c r="H19" s="137"/>
      <c r="I19" s="137"/>
      <c r="J19" s="137"/>
      <c r="K19" s="688"/>
      <c r="L19" s="688"/>
      <c r="M19" s="485" t="s">
        <v>713</v>
      </c>
    </row>
    <row r="20" spans="1:16" ht="13.15" customHeight="1" x14ac:dyDescent="0.2">
      <c r="A20" s="483" t="s">
        <v>7</v>
      </c>
      <c r="B20" s="137">
        <v>96.273568196300175</v>
      </c>
      <c r="C20" s="137">
        <v>103.68440931750023</v>
      </c>
      <c r="D20" s="137">
        <v>107.14466840000031</v>
      </c>
      <c r="E20" s="137">
        <v>105.97982142749962</v>
      </c>
      <c r="F20" s="137">
        <v>113.87197117249963</v>
      </c>
      <c r="G20" s="137">
        <v>134.7648896</v>
      </c>
      <c r="H20" s="137">
        <v>145.345442875</v>
      </c>
      <c r="I20" s="137">
        <v>137.38758524999997</v>
      </c>
      <c r="J20" s="137">
        <v>126.92548402499992</v>
      </c>
      <c r="K20" s="688">
        <v>120.4</v>
      </c>
      <c r="L20" s="688">
        <v>135.59066302499997</v>
      </c>
      <c r="M20" s="484" t="s">
        <v>8</v>
      </c>
    </row>
    <row r="21" spans="1:16" ht="13.15" customHeight="1" x14ac:dyDescent="0.2">
      <c r="A21" s="483" t="s">
        <v>50</v>
      </c>
      <c r="B21" s="137">
        <v>69.075816929599995</v>
      </c>
      <c r="C21" s="137">
        <v>69.270429224999816</v>
      </c>
      <c r="D21" s="137">
        <v>73.258217544999823</v>
      </c>
      <c r="E21" s="137">
        <v>73.888987677500182</v>
      </c>
      <c r="F21" s="137">
        <v>77.522436360000157</v>
      </c>
      <c r="G21" s="137">
        <v>88.979974999999982</v>
      </c>
      <c r="H21" s="137">
        <v>94.790813474999993</v>
      </c>
      <c r="I21" s="137">
        <v>93.897654425000013</v>
      </c>
      <c r="J21" s="137">
        <v>89.656186749999989</v>
      </c>
      <c r="K21" s="688">
        <v>87.5</v>
      </c>
      <c r="L21" s="688">
        <v>98.716068175000004</v>
      </c>
      <c r="M21" s="484" t="s">
        <v>9</v>
      </c>
    </row>
    <row r="22" spans="1:16" ht="7.15" customHeight="1" x14ac:dyDescent="0.2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</row>
    <row r="23" spans="1:16" ht="27" customHeight="1" x14ac:dyDescent="0.2">
      <c r="A23" s="1149" t="s">
        <v>807</v>
      </c>
      <c r="B23" s="1149"/>
      <c r="C23" s="1149"/>
      <c r="D23" s="1149"/>
      <c r="E23" s="1149"/>
      <c r="F23" s="1145" t="s">
        <v>714</v>
      </c>
      <c r="G23" s="1145"/>
      <c r="H23" s="1145"/>
      <c r="I23" s="1145"/>
      <c r="J23" s="1145"/>
      <c r="K23" s="1145"/>
      <c r="L23" s="1145"/>
      <c r="M23" s="1145"/>
    </row>
    <row r="24" spans="1:16" ht="48.75" customHeight="1" x14ac:dyDescent="0.2">
      <c r="A24" s="1144" t="s">
        <v>808</v>
      </c>
      <c r="B24" s="1144"/>
      <c r="C24" s="1144"/>
      <c r="D24" s="1144"/>
      <c r="E24" s="1144"/>
      <c r="F24" s="1145" t="s">
        <v>715</v>
      </c>
      <c r="G24" s="1145"/>
      <c r="H24" s="1145"/>
      <c r="I24" s="1145"/>
      <c r="J24" s="1145"/>
      <c r="K24" s="1145"/>
      <c r="L24" s="1145"/>
      <c r="M24" s="1145"/>
    </row>
    <row r="25" spans="1:16" ht="27.75" customHeight="1" x14ac:dyDescent="0.2"/>
    <row r="26" spans="1:16" ht="15" customHeight="1" x14ac:dyDescent="0.2">
      <c r="A26" s="1146" t="s">
        <v>914</v>
      </c>
      <c r="B26" s="1146"/>
      <c r="C26" s="1146"/>
      <c r="D26" s="1146"/>
      <c r="E26" s="1146"/>
      <c r="F26" s="1146"/>
      <c r="G26" s="1146"/>
      <c r="H26" s="1146"/>
      <c r="I26" s="1146"/>
      <c r="J26" s="1146"/>
      <c r="K26" s="1146"/>
      <c r="L26" s="1146"/>
      <c r="M26" s="1146"/>
    </row>
    <row r="27" spans="1:16" ht="15" customHeight="1" x14ac:dyDescent="0.2">
      <c r="A27" s="1043" t="s">
        <v>915</v>
      </c>
      <c r="B27" s="1043"/>
      <c r="C27" s="1043"/>
      <c r="D27" s="1043"/>
      <c r="E27" s="1043"/>
      <c r="F27" s="1043"/>
      <c r="G27" s="1043"/>
      <c r="H27" s="1043"/>
      <c r="I27" s="1043"/>
      <c r="J27" s="1043"/>
      <c r="K27" s="1043"/>
      <c r="L27" s="1043"/>
      <c r="M27" s="1043"/>
      <c r="O27" s="486"/>
      <c r="P27" s="486"/>
    </row>
  </sheetData>
  <mergeCells count="10">
    <mergeCell ref="A24:E24"/>
    <mergeCell ref="F24:M24"/>
    <mergeCell ref="A26:M26"/>
    <mergeCell ref="A27:M27"/>
    <mergeCell ref="A7:A8"/>
    <mergeCell ref="B7:E7"/>
    <mergeCell ref="F7:L7"/>
    <mergeCell ref="M7:M8"/>
    <mergeCell ref="A23:E23"/>
    <mergeCell ref="F23:M23"/>
  </mergeCells>
  <hyperlinks>
    <hyperlink ref="O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zoomScaleNormal="100" workbookViewId="0"/>
  </sheetViews>
  <sheetFormatPr defaultColWidth="9.140625" defaultRowHeight="12.75" x14ac:dyDescent="0.2"/>
  <cols>
    <col min="1" max="1" width="11.85546875" style="19" customWidth="1"/>
    <col min="2" max="2" width="1.5703125" style="19" customWidth="1"/>
    <col min="3" max="3" width="8.140625" style="19" customWidth="1"/>
    <col min="4" max="4" width="1.5703125" style="19" bestFit="1" customWidth="1"/>
    <col min="5" max="5" width="8.140625" style="19" customWidth="1"/>
    <col min="6" max="6" width="2.42578125" style="19" bestFit="1" customWidth="1"/>
    <col min="7" max="7" width="8.28515625" style="19" bestFit="1" customWidth="1"/>
    <col min="8" max="8" width="1.85546875" style="19" customWidth="1"/>
    <col min="9" max="9" width="8.28515625" style="19" bestFit="1" customWidth="1"/>
    <col min="10" max="10" width="1.5703125" style="19" bestFit="1" customWidth="1"/>
    <col min="11" max="11" width="4.5703125" style="19" customWidth="1"/>
    <col min="12" max="12" width="1.5703125" style="19" bestFit="1" customWidth="1"/>
    <col min="13" max="13" width="4.5703125" style="19" customWidth="1"/>
    <col min="14" max="14" width="2.140625" style="19" customWidth="1"/>
    <col min="15" max="15" width="4.42578125" style="19" customWidth="1"/>
    <col min="16" max="16" width="2.5703125" style="19" customWidth="1"/>
    <col min="17" max="17" width="4.42578125" style="19" customWidth="1"/>
    <col min="18" max="18" width="10.85546875" style="19" customWidth="1"/>
    <col min="19" max="16384" width="9.140625" style="19"/>
  </cols>
  <sheetData>
    <row r="1" spans="1:20" ht="15" customHeight="1" x14ac:dyDescent="0.2">
      <c r="A1" s="888" t="s">
        <v>22</v>
      </c>
      <c r="B1" s="888"/>
      <c r="C1" s="888"/>
      <c r="D1" s="888"/>
      <c r="E1" s="890"/>
      <c r="F1" s="890"/>
      <c r="G1" s="890"/>
      <c r="H1" s="890"/>
      <c r="R1" s="1" t="s">
        <v>45</v>
      </c>
      <c r="T1" s="614" t="s">
        <v>806</v>
      </c>
    </row>
    <row r="2" spans="1:20" ht="9" customHeight="1" x14ac:dyDescent="0.2">
      <c r="A2" s="888"/>
      <c r="B2" s="888"/>
      <c r="C2" s="888"/>
      <c r="D2" s="888"/>
      <c r="E2" s="890"/>
      <c r="F2" s="890"/>
      <c r="G2" s="890"/>
      <c r="H2" s="890"/>
      <c r="R2" s="1"/>
    </row>
    <row r="3" spans="1:20" ht="14.25" x14ac:dyDescent="0.2">
      <c r="A3" s="888" t="s">
        <v>827</v>
      </c>
      <c r="B3" s="888"/>
      <c r="C3" s="888"/>
      <c r="D3" s="888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  <c r="Q3" s="890"/>
      <c r="R3" s="890"/>
    </row>
    <row r="4" spans="1:20" ht="14.25" x14ac:dyDescent="0.2">
      <c r="A4" s="65" t="s">
        <v>828</v>
      </c>
      <c r="B4" s="65"/>
      <c r="C4" s="890"/>
      <c r="D4" s="890"/>
      <c r="E4" s="890"/>
      <c r="F4" s="890"/>
      <c r="G4" s="890"/>
      <c r="H4" s="890"/>
      <c r="I4" s="890"/>
      <c r="J4" s="890"/>
      <c r="K4" s="890"/>
      <c r="L4" s="890"/>
      <c r="M4" s="890"/>
      <c r="N4" s="890"/>
      <c r="O4" s="890"/>
      <c r="P4" s="890"/>
      <c r="Q4" s="890"/>
      <c r="R4" s="890"/>
    </row>
    <row r="5" spans="1:20" ht="13.5" thickBot="1" x14ac:dyDescent="0.25">
      <c r="A5" s="85" t="s">
        <v>979</v>
      </c>
      <c r="B5" s="85"/>
      <c r="C5" s="66"/>
      <c r="D5" s="66"/>
      <c r="E5" s="66"/>
      <c r="F5" s="66"/>
      <c r="M5" s="66"/>
      <c r="N5" s="66"/>
      <c r="O5" s="914"/>
      <c r="P5" s="914"/>
      <c r="Q5" s="914"/>
      <c r="R5" s="367" t="s">
        <v>980</v>
      </c>
    </row>
    <row r="6" spans="1:20" ht="18.75" customHeight="1" x14ac:dyDescent="0.2">
      <c r="A6" s="971" t="s">
        <v>14</v>
      </c>
      <c r="B6" s="974" t="s">
        <v>46</v>
      </c>
      <c r="C6" s="975"/>
      <c r="D6" s="975"/>
      <c r="E6" s="975"/>
      <c r="F6" s="975"/>
      <c r="G6" s="975"/>
      <c r="H6" s="975"/>
      <c r="I6" s="976"/>
      <c r="J6" s="974" t="s">
        <v>47</v>
      </c>
      <c r="K6" s="977"/>
      <c r="L6" s="977"/>
      <c r="M6" s="977"/>
      <c r="N6" s="977"/>
      <c r="O6" s="977"/>
      <c r="P6" s="977"/>
      <c r="Q6" s="971"/>
      <c r="R6" s="978" t="s">
        <v>15</v>
      </c>
    </row>
    <row r="7" spans="1:20" ht="26.25" customHeight="1" x14ac:dyDescent="0.2">
      <c r="A7" s="972"/>
      <c r="B7" s="981" t="s">
        <v>48</v>
      </c>
      <c r="C7" s="982"/>
      <c r="D7" s="982"/>
      <c r="E7" s="982"/>
      <c r="F7" s="982"/>
      <c r="G7" s="982"/>
      <c r="H7" s="982"/>
      <c r="I7" s="983"/>
      <c r="J7" s="981" t="s">
        <v>49</v>
      </c>
      <c r="K7" s="982"/>
      <c r="L7" s="982"/>
      <c r="M7" s="982"/>
      <c r="N7" s="982"/>
      <c r="O7" s="982"/>
      <c r="P7" s="982"/>
      <c r="Q7" s="983"/>
      <c r="R7" s="979"/>
    </row>
    <row r="8" spans="1:20" ht="15" customHeight="1" x14ac:dyDescent="0.2">
      <c r="A8" s="972"/>
      <c r="B8" s="984">
        <v>2010</v>
      </c>
      <c r="C8" s="985"/>
      <c r="D8" s="985"/>
      <c r="E8" s="986"/>
      <c r="F8" s="962" t="s">
        <v>893</v>
      </c>
      <c r="G8" s="963"/>
      <c r="H8" s="963"/>
      <c r="I8" s="987"/>
      <c r="J8" s="984">
        <v>2010</v>
      </c>
      <c r="K8" s="985"/>
      <c r="L8" s="985"/>
      <c r="M8" s="986"/>
      <c r="N8" s="962" t="s">
        <v>893</v>
      </c>
      <c r="O8" s="963"/>
      <c r="P8" s="963"/>
      <c r="Q8" s="987"/>
      <c r="R8" s="979"/>
    </row>
    <row r="9" spans="1:20" ht="15" customHeight="1" x14ac:dyDescent="0.2">
      <c r="A9" s="972"/>
      <c r="B9" s="968" t="s">
        <v>7</v>
      </c>
      <c r="C9" s="969"/>
      <c r="D9" s="970" t="s">
        <v>50</v>
      </c>
      <c r="E9" s="969"/>
      <c r="F9" s="968" t="s">
        <v>7</v>
      </c>
      <c r="G9" s="969"/>
      <c r="H9" s="970" t="s">
        <v>50</v>
      </c>
      <c r="I9" s="969"/>
      <c r="J9" s="968" t="s">
        <v>7</v>
      </c>
      <c r="K9" s="969"/>
      <c r="L9" s="970" t="s">
        <v>50</v>
      </c>
      <c r="M9" s="969"/>
      <c r="N9" s="968" t="s">
        <v>7</v>
      </c>
      <c r="O9" s="969"/>
      <c r="P9" s="970" t="s">
        <v>50</v>
      </c>
      <c r="Q9" s="969"/>
      <c r="R9" s="979"/>
    </row>
    <row r="10" spans="1:20" ht="13.5" thickBot="1" x14ac:dyDescent="0.25">
      <c r="A10" s="973"/>
      <c r="B10" s="965" t="s">
        <v>8</v>
      </c>
      <c r="C10" s="966"/>
      <c r="D10" s="967" t="s">
        <v>9</v>
      </c>
      <c r="E10" s="966"/>
      <c r="F10" s="965" t="s">
        <v>8</v>
      </c>
      <c r="G10" s="966"/>
      <c r="H10" s="967" t="s">
        <v>9</v>
      </c>
      <c r="I10" s="966"/>
      <c r="J10" s="965" t="s">
        <v>8</v>
      </c>
      <c r="K10" s="966"/>
      <c r="L10" s="967" t="s">
        <v>9</v>
      </c>
      <c r="M10" s="966"/>
      <c r="N10" s="965" t="s">
        <v>8</v>
      </c>
      <c r="O10" s="966"/>
      <c r="P10" s="967" t="s">
        <v>9</v>
      </c>
      <c r="Q10" s="966"/>
      <c r="R10" s="980"/>
    </row>
    <row r="11" spans="1:20" ht="16.5" customHeight="1" x14ac:dyDescent="0.2">
      <c r="A11" s="262" t="s">
        <v>19</v>
      </c>
      <c r="B11" s="648" t="s">
        <v>1</v>
      </c>
      <c r="C11" s="67">
        <v>92596.9</v>
      </c>
      <c r="D11" s="68" t="s">
        <v>1</v>
      </c>
      <c r="E11" s="67">
        <v>111425.5</v>
      </c>
      <c r="F11" s="23" t="s">
        <v>1</v>
      </c>
      <c r="G11" s="67">
        <v>98082.2</v>
      </c>
      <c r="H11" s="68" t="s">
        <v>1</v>
      </c>
      <c r="I11" s="67">
        <v>112178.2</v>
      </c>
      <c r="J11" s="23" t="s">
        <v>1</v>
      </c>
      <c r="K11" s="649">
        <v>63.7</v>
      </c>
      <c r="L11" s="650" t="s">
        <v>1</v>
      </c>
      <c r="M11" s="649">
        <v>77</v>
      </c>
      <c r="N11" s="23" t="s">
        <v>1</v>
      </c>
      <c r="O11" s="67">
        <v>69.5</v>
      </c>
      <c r="P11" s="68" t="s">
        <v>1</v>
      </c>
      <c r="Q11" s="67">
        <v>79.400000000000006</v>
      </c>
      <c r="R11" s="77" t="s">
        <v>0</v>
      </c>
    </row>
    <row r="12" spans="1:20" ht="14.25" customHeight="1" x14ac:dyDescent="0.2">
      <c r="A12" s="13" t="s">
        <v>52</v>
      </c>
      <c r="B12" s="651" t="s">
        <v>1</v>
      </c>
      <c r="C12" s="70">
        <v>2206.8000000000002</v>
      </c>
      <c r="D12" s="71" t="s">
        <v>1</v>
      </c>
      <c r="E12" s="70">
        <v>2649.3</v>
      </c>
      <c r="F12" s="72" t="s">
        <v>1</v>
      </c>
      <c r="G12" s="70">
        <v>2460.4</v>
      </c>
      <c r="H12" s="73" t="s">
        <v>1</v>
      </c>
      <c r="I12" s="70">
        <v>2753</v>
      </c>
      <c r="J12" s="72" t="s">
        <v>1</v>
      </c>
      <c r="K12" s="652">
        <v>61.8</v>
      </c>
      <c r="L12" s="653" t="s">
        <v>1</v>
      </c>
      <c r="M12" s="652">
        <v>73.400000000000006</v>
      </c>
      <c r="N12" s="72" t="s">
        <v>1</v>
      </c>
      <c r="O12" s="70">
        <v>66.8</v>
      </c>
      <c r="P12" s="73" t="s">
        <v>1</v>
      </c>
      <c r="Q12" s="70">
        <v>74.2</v>
      </c>
      <c r="R12" s="891" t="s">
        <v>53</v>
      </c>
    </row>
    <row r="13" spans="1:20" ht="14.25" customHeight="1" x14ac:dyDescent="0.2">
      <c r="A13" s="13" t="s">
        <v>54</v>
      </c>
      <c r="B13" s="74" t="s">
        <v>124</v>
      </c>
      <c r="C13" s="70">
        <v>1575</v>
      </c>
      <c r="D13" s="73" t="s">
        <v>124</v>
      </c>
      <c r="E13" s="70">
        <v>1812.4</v>
      </c>
      <c r="F13" s="72" t="s">
        <v>1</v>
      </c>
      <c r="G13" s="70">
        <v>1493.3</v>
      </c>
      <c r="H13" s="73" t="s">
        <v>1</v>
      </c>
      <c r="I13" s="70">
        <v>1697.9</v>
      </c>
      <c r="J13" s="74" t="s">
        <v>124</v>
      </c>
      <c r="K13" s="652">
        <v>62.2</v>
      </c>
      <c r="L13" s="74" t="s">
        <v>124</v>
      </c>
      <c r="M13" s="652">
        <v>71.099999999999994</v>
      </c>
      <c r="N13" s="72" t="s">
        <v>1</v>
      </c>
      <c r="O13" s="70">
        <v>69.7</v>
      </c>
      <c r="P13" s="73" t="s">
        <v>1</v>
      </c>
      <c r="Q13" s="70">
        <v>77.3</v>
      </c>
      <c r="R13" s="891" t="s">
        <v>56</v>
      </c>
    </row>
    <row r="14" spans="1:20" s="32" customFormat="1" ht="14.25" customHeight="1" x14ac:dyDescent="0.2">
      <c r="A14" s="75" t="s">
        <v>57</v>
      </c>
      <c r="B14" s="654" t="s">
        <v>1</v>
      </c>
      <c r="C14" s="67">
        <v>2249.1999999999998</v>
      </c>
      <c r="D14" s="68" t="s">
        <v>1</v>
      </c>
      <c r="E14" s="67">
        <v>2942.9</v>
      </c>
      <c r="F14" s="23" t="s">
        <v>1</v>
      </c>
      <c r="G14" s="67">
        <v>2288.1</v>
      </c>
      <c r="H14" s="68" t="s">
        <v>1</v>
      </c>
      <c r="I14" s="67">
        <v>2850.1</v>
      </c>
      <c r="J14" s="23" t="s">
        <v>1</v>
      </c>
      <c r="K14" s="649">
        <v>61.5</v>
      </c>
      <c r="L14" s="650" t="s">
        <v>1</v>
      </c>
      <c r="M14" s="649">
        <v>78.599999999999994</v>
      </c>
      <c r="N14" s="23" t="s">
        <v>1</v>
      </c>
      <c r="O14" s="67">
        <v>70.400000000000006</v>
      </c>
      <c r="P14" s="68" t="s">
        <v>1</v>
      </c>
      <c r="Q14" s="67">
        <v>83.7</v>
      </c>
      <c r="R14" s="887" t="s">
        <v>58</v>
      </c>
    </row>
    <row r="15" spans="1:20" ht="14.25" customHeight="1" x14ac:dyDescent="0.2">
      <c r="A15" s="13" t="s">
        <v>59</v>
      </c>
      <c r="B15" s="651" t="s">
        <v>1</v>
      </c>
      <c r="C15" s="70">
        <v>1339.4</v>
      </c>
      <c r="D15" s="71" t="s">
        <v>1</v>
      </c>
      <c r="E15" s="70">
        <v>1482.1</v>
      </c>
      <c r="F15" s="74" t="s">
        <v>1</v>
      </c>
      <c r="G15" s="70">
        <v>1443</v>
      </c>
      <c r="H15" s="73" t="s">
        <v>1</v>
      </c>
      <c r="I15" s="70">
        <v>1557</v>
      </c>
      <c r="J15" s="72" t="s">
        <v>1</v>
      </c>
      <c r="K15" s="652">
        <v>74.599999999999994</v>
      </c>
      <c r="L15" s="653" t="s">
        <v>1</v>
      </c>
      <c r="M15" s="652">
        <v>81.3</v>
      </c>
      <c r="N15" s="74" t="s">
        <v>1</v>
      </c>
      <c r="O15" s="70">
        <v>78.099999999999994</v>
      </c>
      <c r="P15" s="73" t="s">
        <v>1</v>
      </c>
      <c r="Q15" s="70">
        <v>82.7</v>
      </c>
      <c r="R15" s="891" t="s">
        <v>60</v>
      </c>
    </row>
    <row r="16" spans="1:20" ht="14.25" customHeight="1" x14ac:dyDescent="0.2">
      <c r="A16" s="13" t="s">
        <v>61</v>
      </c>
      <c r="B16" s="651" t="s">
        <v>1</v>
      </c>
      <c r="C16" s="70">
        <v>326.2</v>
      </c>
      <c r="D16" s="71" t="s">
        <v>1</v>
      </c>
      <c r="E16" s="70">
        <v>335.3</v>
      </c>
      <c r="F16" s="72" t="s">
        <v>1</v>
      </c>
      <c r="G16" s="70">
        <v>329.7</v>
      </c>
      <c r="H16" s="71" t="s">
        <v>1</v>
      </c>
      <c r="I16" s="70">
        <v>346.5</v>
      </c>
      <c r="J16" s="72" t="s">
        <v>1</v>
      </c>
      <c r="K16" s="652">
        <v>71.099999999999994</v>
      </c>
      <c r="L16" s="653" t="s">
        <v>1</v>
      </c>
      <c r="M16" s="652">
        <v>76.8</v>
      </c>
      <c r="N16" s="72" t="s">
        <v>1</v>
      </c>
      <c r="O16" s="70">
        <v>79.599999999999994</v>
      </c>
      <c r="P16" s="71" t="s">
        <v>1</v>
      </c>
      <c r="Q16" s="70">
        <v>82.7</v>
      </c>
      <c r="R16" s="891" t="s">
        <v>62</v>
      </c>
    </row>
    <row r="17" spans="1:18" ht="14.25" customHeight="1" x14ac:dyDescent="0.2">
      <c r="A17" s="13" t="s">
        <v>63</v>
      </c>
      <c r="B17" s="651" t="s">
        <v>1</v>
      </c>
      <c r="C17" s="70">
        <v>1274.2</v>
      </c>
      <c r="D17" s="71" t="s">
        <v>1</v>
      </c>
      <c r="E17" s="70">
        <v>1360</v>
      </c>
      <c r="F17" s="72" t="s">
        <v>1</v>
      </c>
      <c r="G17" s="70">
        <v>1320.5</v>
      </c>
      <c r="H17" s="71" t="s">
        <v>1</v>
      </c>
      <c r="I17" s="70">
        <v>1393</v>
      </c>
      <c r="J17" s="72" t="s">
        <v>1</v>
      </c>
      <c r="K17" s="652">
        <v>72.5</v>
      </c>
      <c r="L17" s="653" t="s">
        <v>1</v>
      </c>
      <c r="M17" s="652">
        <v>76.400000000000006</v>
      </c>
      <c r="N17" s="72" t="s">
        <v>1</v>
      </c>
      <c r="O17" s="70">
        <v>79</v>
      </c>
      <c r="P17" s="71" t="s">
        <v>1</v>
      </c>
      <c r="Q17" s="70">
        <v>80.599999999999994</v>
      </c>
      <c r="R17" s="891" t="s">
        <v>64</v>
      </c>
    </row>
    <row r="18" spans="1:18" ht="14.25" customHeight="1" x14ac:dyDescent="0.2">
      <c r="A18" s="13" t="s">
        <v>65</v>
      </c>
      <c r="B18" s="651" t="s">
        <v>1</v>
      </c>
      <c r="C18" s="70">
        <v>13369.8</v>
      </c>
      <c r="D18" s="71" t="s">
        <v>1</v>
      </c>
      <c r="E18" s="70">
        <v>14712.1</v>
      </c>
      <c r="F18" s="73" t="s">
        <v>55</v>
      </c>
      <c r="G18" s="70">
        <v>14700.3</v>
      </c>
      <c r="H18" s="73" t="s">
        <v>55</v>
      </c>
      <c r="I18" s="70">
        <v>15329.1</v>
      </c>
      <c r="J18" s="72" t="s">
        <v>1</v>
      </c>
      <c r="K18" s="652">
        <v>65.8</v>
      </c>
      <c r="L18" s="653" t="s">
        <v>1</v>
      </c>
      <c r="M18" s="652">
        <v>74.900000000000006</v>
      </c>
      <c r="N18" s="73" t="s">
        <v>55</v>
      </c>
      <c r="O18" s="70">
        <v>70.7</v>
      </c>
      <c r="P18" s="73" t="s">
        <v>55</v>
      </c>
      <c r="Q18" s="70">
        <v>76.599999999999994</v>
      </c>
      <c r="R18" s="891" t="s">
        <v>66</v>
      </c>
    </row>
    <row r="19" spans="1:18" ht="14.25" customHeight="1" x14ac:dyDescent="0.2">
      <c r="A19" s="13" t="s">
        <v>67</v>
      </c>
      <c r="B19" s="651" t="s">
        <v>1</v>
      </c>
      <c r="C19" s="70">
        <v>857.5</v>
      </c>
      <c r="D19" s="71" t="s">
        <v>1</v>
      </c>
      <c r="E19" s="70">
        <v>1013.3</v>
      </c>
      <c r="F19" s="72" t="s">
        <v>1</v>
      </c>
      <c r="G19" s="70">
        <v>843.1</v>
      </c>
      <c r="H19" s="71" t="s">
        <v>1</v>
      </c>
      <c r="I19" s="70">
        <v>954.4</v>
      </c>
      <c r="J19" s="72" t="s">
        <v>1</v>
      </c>
      <c r="K19" s="652">
        <v>59.6</v>
      </c>
      <c r="L19" s="653" t="s">
        <v>1</v>
      </c>
      <c r="M19" s="652">
        <v>70.599999999999994</v>
      </c>
      <c r="N19" s="72" t="s">
        <v>1</v>
      </c>
      <c r="O19" s="70">
        <v>65.599999999999994</v>
      </c>
      <c r="P19" s="71" t="s">
        <v>1</v>
      </c>
      <c r="Q19" s="70">
        <v>74.099999999999994</v>
      </c>
      <c r="R19" s="891" t="s">
        <v>68</v>
      </c>
    </row>
    <row r="20" spans="1:18" ht="14.25" customHeight="1" x14ac:dyDescent="0.2">
      <c r="A20" s="13" t="s">
        <v>69</v>
      </c>
      <c r="B20" s="651" t="s">
        <v>1</v>
      </c>
      <c r="C20" s="70">
        <v>995.4</v>
      </c>
      <c r="D20" s="71" t="s">
        <v>1</v>
      </c>
      <c r="E20" s="70">
        <v>1210.0999999999999</v>
      </c>
      <c r="F20" s="72" t="s">
        <v>1</v>
      </c>
      <c r="G20" s="70">
        <v>1213.5999999999999</v>
      </c>
      <c r="H20" s="71" t="s">
        <v>1</v>
      </c>
      <c r="I20" s="70">
        <v>1349.7</v>
      </c>
      <c r="J20" s="72" t="s">
        <v>1</v>
      </c>
      <c r="K20" s="652">
        <v>64.5</v>
      </c>
      <c r="L20" s="653" t="s">
        <v>1</v>
      </c>
      <c r="M20" s="652">
        <v>78.7</v>
      </c>
      <c r="N20" s="72" t="s">
        <v>1</v>
      </c>
      <c r="O20" s="70">
        <v>71.8</v>
      </c>
      <c r="P20" s="71" t="s">
        <v>1</v>
      </c>
      <c r="Q20" s="70">
        <v>81.8</v>
      </c>
      <c r="R20" s="891" t="s">
        <v>70</v>
      </c>
    </row>
    <row r="21" spans="1:18" ht="14.25" customHeight="1" x14ac:dyDescent="0.2">
      <c r="A21" s="13" t="s">
        <v>71</v>
      </c>
      <c r="B21" s="651" t="s">
        <v>1</v>
      </c>
      <c r="C21" s="70">
        <v>10034.1</v>
      </c>
      <c r="D21" s="71" t="s">
        <v>1</v>
      </c>
      <c r="E21" s="70">
        <v>14168.8</v>
      </c>
      <c r="F21" s="72" t="s">
        <v>1</v>
      </c>
      <c r="G21" s="70">
        <v>10525.7</v>
      </c>
      <c r="H21" s="71" t="s">
        <v>1</v>
      </c>
      <c r="I21" s="70">
        <v>13895.8</v>
      </c>
      <c r="J21" s="72" t="s">
        <v>1</v>
      </c>
      <c r="K21" s="652">
        <v>51.1</v>
      </c>
      <c r="L21" s="653" t="s">
        <v>1</v>
      </c>
      <c r="M21" s="652">
        <v>73.099999999999994</v>
      </c>
      <c r="N21" s="72" t="s">
        <v>1</v>
      </c>
      <c r="O21" s="70">
        <v>56.4</v>
      </c>
      <c r="P21" s="71" t="s">
        <v>1</v>
      </c>
      <c r="Q21" s="70">
        <v>74.599999999999994</v>
      </c>
      <c r="R21" s="891" t="s">
        <v>72</v>
      </c>
    </row>
    <row r="22" spans="1:18" ht="14.25" customHeight="1" x14ac:dyDescent="0.2">
      <c r="A22" s="13" t="s">
        <v>73</v>
      </c>
      <c r="B22" s="651" t="s">
        <v>1</v>
      </c>
      <c r="C22" s="70">
        <v>195.8</v>
      </c>
      <c r="D22" s="71" t="s">
        <v>1</v>
      </c>
      <c r="E22" s="70">
        <v>212.8</v>
      </c>
      <c r="F22" s="72" t="s">
        <v>1</v>
      </c>
      <c r="G22" s="70">
        <v>226.3</v>
      </c>
      <c r="H22" s="71" t="s">
        <v>1</v>
      </c>
      <c r="I22" s="70">
        <v>241.1</v>
      </c>
      <c r="J22" s="72" t="s">
        <v>1</v>
      </c>
      <c r="K22" s="652">
        <v>67.400000000000006</v>
      </c>
      <c r="L22" s="653" t="s">
        <v>1</v>
      </c>
      <c r="M22" s="652">
        <v>80.400000000000006</v>
      </c>
      <c r="N22" s="72" t="s">
        <v>1</v>
      </c>
      <c r="O22" s="70">
        <v>73</v>
      </c>
      <c r="P22" s="71" t="s">
        <v>1</v>
      </c>
      <c r="Q22" s="70">
        <v>83.7</v>
      </c>
      <c r="R22" s="891" t="s">
        <v>74</v>
      </c>
    </row>
    <row r="23" spans="1:18" ht="14.25" customHeight="1" x14ac:dyDescent="0.2">
      <c r="A23" s="13" t="s">
        <v>75</v>
      </c>
      <c r="B23" s="651" t="s">
        <v>1</v>
      </c>
      <c r="C23" s="70">
        <v>757</v>
      </c>
      <c r="D23" s="71" t="s">
        <v>1</v>
      </c>
      <c r="E23" s="70">
        <v>737.2</v>
      </c>
      <c r="F23" s="72" t="s">
        <v>1</v>
      </c>
      <c r="G23" s="70">
        <v>732.3</v>
      </c>
      <c r="H23" s="71" t="s">
        <v>1</v>
      </c>
      <c r="I23" s="70">
        <v>711.5</v>
      </c>
      <c r="J23" s="72" t="s">
        <v>1</v>
      </c>
      <c r="K23" s="652">
        <v>68.599999999999994</v>
      </c>
      <c r="L23" s="653" t="s">
        <v>1</v>
      </c>
      <c r="M23" s="652">
        <v>72</v>
      </c>
      <c r="N23" s="72" t="s">
        <v>1</v>
      </c>
      <c r="O23" s="70">
        <v>78.099999999999994</v>
      </c>
      <c r="P23" s="71" t="s">
        <v>1</v>
      </c>
      <c r="Q23" s="70">
        <v>79.2</v>
      </c>
      <c r="R23" s="891" t="s">
        <v>76</v>
      </c>
    </row>
    <row r="24" spans="1:18" ht="14.25" customHeight="1" x14ac:dyDescent="0.2">
      <c r="A24" s="13" t="s">
        <v>77</v>
      </c>
      <c r="B24" s="651" t="s">
        <v>1</v>
      </c>
      <c r="C24" s="70">
        <v>522.5</v>
      </c>
      <c r="D24" s="71" t="s">
        <v>1</v>
      </c>
      <c r="E24" s="70">
        <v>511.1</v>
      </c>
      <c r="F24" s="72" t="s">
        <v>1</v>
      </c>
      <c r="G24" s="70">
        <v>448.8</v>
      </c>
      <c r="H24" s="71" t="s">
        <v>1</v>
      </c>
      <c r="I24" s="70">
        <v>455.4</v>
      </c>
      <c r="J24" s="72" t="s">
        <v>1</v>
      </c>
      <c r="K24" s="652">
        <v>70.8</v>
      </c>
      <c r="L24" s="653" t="s">
        <v>1</v>
      </c>
      <c r="M24" s="652">
        <v>75.3</v>
      </c>
      <c r="N24" s="72" t="s">
        <v>1</v>
      </c>
      <c r="O24" s="70">
        <v>74.5</v>
      </c>
      <c r="P24" s="71" t="s">
        <v>1</v>
      </c>
      <c r="Q24" s="70">
        <v>79.099999999999994</v>
      </c>
      <c r="R24" s="891" t="s">
        <v>78</v>
      </c>
    </row>
    <row r="25" spans="1:18" ht="14.25" customHeight="1" x14ac:dyDescent="0.2">
      <c r="A25" s="13" t="s">
        <v>79</v>
      </c>
      <c r="B25" s="651" t="s">
        <v>1</v>
      </c>
      <c r="C25" s="70">
        <v>100.2</v>
      </c>
      <c r="D25" s="71" t="s">
        <v>1</v>
      </c>
      <c r="E25" s="70">
        <v>128.4</v>
      </c>
      <c r="F25" s="72" t="s">
        <v>1</v>
      </c>
      <c r="G25" s="70">
        <v>151.80000000000001</v>
      </c>
      <c r="H25" s="71" t="s">
        <v>1</v>
      </c>
      <c r="I25" s="70">
        <v>171.7</v>
      </c>
      <c r="J25" s="72" t="s">
        <v>1</v>
      </c>
      <c r="K25" s="652">
        <v>60.3</v>
      </c>
      <c r="L25" s="653" t="s">
        <v>1</v>
      </c>
      <c r="M25" s="652">
        <v>76</v>
      </c>
      <c r="N25" s="72" t="s">
        <v>1</v>
      </c>
      <c r="O25" s="70">
        <v>70.400000000000006</v>
      </c>
      <c r="P25" s="71" t="s">
        <v>1</v>
      </c>
      <c r="Q25" s="70">
        <v>76.400000000000006</v>
      </c>
      <c r="R25" s="891" t="s">
        <v>80</v>
      </c>
    </row>
    <row r="26" spans="1:18" ht="14.25" customHeight="1" x14ac:dyDescent="0.2">
      <c r="A26" s="13" t="s">
        <v>81</v>
      </c>
      <c r="B26" s="651" t="s">
        <v>1</v>
      </c>
      <c r="C26" s="70">
        <v>1934</v>
      </c>
      <c r="D26" s="71" t="s">
        <v>1</v>
      </c>
      <c r="E26" s="70">
        <v>2236.6</v>
      </c>
      <c r="F26" s="72" t="s">
        <v>1</v>
      </c>
      <c r="G26" s="70">
        <v>2233.8000000000002</v>
      </c>
      <c r="H26" s="71" t="s">
        <v>1</v>
      </c>
      <c r="I26" s="70">
        <v>2526.3000000000002</v>
      </c>
      <c r="J26" s="72" t="s">
        <v>1</v>
      </c>
      <c r="K26" s="652">
        <v>56.3</v>
      </c>
      <c r="L26" s="653" t="s">
        <v>1</v>
      </c>
      <c r="M26" s="652">
        <v>67.8</v>
      </c>
      <c r="N26" s="72" t="s">
        <v>1</v>
      </c>
      <c r="O26" s="70">
        <v>72.400000000000006</v>
      </c>
      <c r="P26" s="71" t="s">
        <v>1</v>
      </c>
      <c r="Q26" s="70">
        <v>81.900000000000006</v>
      </c>
      <c r="R26" s="891" t="s">
        <v>82</v>
      </c>
    </row>
    <row r="27" spans="1:18" ht="14.25" customHeight="1" x14ac:dyDescent="0.2">
      <c r="A27" s="13" t="s">
        <v>83</v>
      </c>
      <c r="B27" s="651" t="s">
        <v>1</v>
      </c>
      <c r="C27" s="70">
        <v>59.8</v>
      </c>
      <c r="D27" s="71" t="s">
        <v>1</v>
      </c>
      <c r="E27" s="70">
        <v>112.6</v>
      </c>
      <c r="F27" s="72" t="s">
        <v>1</v>
      </c>
      <c r="G27" s="70">
        <v>120.9</v>
      </c>
      <c r="H27" s="71" t="s">
        <v>1</v>
      </c>
      <c r="I27" s="70">
        <v>163.9</v>
      </c>
      <c r="J27" s="72" t="s">
        <v>1</v>
      </c>
      <c r="K27" s="652">
        <v>42.5</v>
      </c>
      <c r="L27" s="653" t="s">
        <v>1</v>
      </c>
      <c r="M27" s="652">
        <v>77.8</v>
      </c>
      <c r="N27" s="72" t="s">
        <v>1</v>
      </c>
      <c r="O27" s="70">
        <v>72.900000000000006</v>
      </c>
      <c r="P27" s="71" t="s">
        <v>1</v>
      </c>
      <c r="Q27" s="70">
        <v>86.2</v>
      </c>
      <c r="R27" s="891" t="s">
        <v>83</v>
      </c>
    </row>
    <row r="28" spans="1:18" ht="14.25" customHeight="1" x14ac:dyDescent="0.2">
      <c r="A28" s="13" t="s">
        <v>84</v>
      </c>
      <c r="B28" s="74" t="s">
        <v>124</v>
      </c>
      <c r="C28" s="70">
        <v>18537.5</v>
      </c>
      <c r="D28" s="73" t="s">
        <v>124</v>
      </c>
      <c r="E28" s="70">
        <v>21640.799999999999</v>
      </c>
      <c r="F28" s="73" t="s">
        <v>1</v>
      </c>
      <c r="G28" s="70">
        <v>19866.900000000001</v>
      </c>
      <c r="H28" s="73" t="s">
        <v>1</v>
      </c>
      <c r="I28" s="70">
        <v>22486.2</v>
      </c>
      <c r="J28" s="74" t="s">
        <v>124</v>
      </c>
      <c r="K28" s="652">
        <v>70.900000000000006</v>
      </c>
      <c r="L28" s="74" t="s">
        <v>124</v>
      </c>
      <c r="M28" s="652">
        <v>82.4</v>
      </c>
      <c r="N28" s="73" t="s">
        <v>1</v>
      </c>
      <c r="O28" s="70">
        <v>75.400000000000006</v>
      </c>
      <c r="P28" s="73" t="s">
        <v>1</v>
      </c>
      <c r="Q28" s="70">
        <v>83.4</v>
      </c>
      <c r="R28" s="891" t="s">
        <v>86</v>
      </c>
    </row>
    <row r="29" spans="1:18" ht="14.25" customHeight="1" x14ac:dyDescent="0.2">
      <c r="A29" s="13" t="s">
        <v>87</v>
      </c>
      <c r="B29" s="74" t="s">
        <v>1</v>
      </c>
      <c r="C29" s="70">
        <v>3967.4</v>
      </c>
      <c r="D29" s="73" t="s">
        <v>1</v>
      </c>
      <c r="E29" s="70">
        <v>4610.8</v>
      </c>
      <c r="F29" s="72" t="s">
        <v>1</v>
      </c>
      <c r="G29" s="70">
        <v>4566.1000000000004</v>
      </c>
      <c r="H29" s="73" t="s">
        <v>1</v>
      </c>
      <c r="I29" s="70">
        <v>5003</v>
      </c>
      <c r="J29" s="74" t="s">
        <v>1</v>
      </c>
      <c r="K29" s="652">
        <v>72.3</v>
      </c>
      <c r="L29" s="73" t="s">
        <v>1</v>
      </c>
      <c r="M29" s="652">
        <v>83.3</v>
      </c>
      <c r="N29" s="72" t="s">
        <v>1</v>
      </c>
      <c r="O29" s="70">
        <v>81.099999999999994</v>
      </c>
      <c r="P29" s="73" t="s">
        <v>1</v>
      </c>
      <c r="Q29" s="70">
        <v>88.3</v>
      </c>
      <c r="R29" s="891" t="s">
        <v>88</v>
      </c>
    </row>
    <row r="30" spans="1:18" ht="14.25" customHeight="1" x14ac:dyDescent="0.2">
      <c r="A30" s="13" t="s">
        <v>89</v>
      </c>
      <c r="B30" s="74" t="s">
        <v>124</v>
      </c>
      <c r="C30" s="70">
        <v>7581.9</v>
      </c>
      <c r="D30" s="73" t="s">
        <v>124</v>
      </c>
      <c r="E30" s="70">
        <v>9296.7000000000007</v>
      </c>
      <c r="F30" s="72" t="s">
        <v>1</v>
      </c>
      <c r="G30" s="70">
        <v>7695.4</v>
      </c>
      <c r="H30" s="73" t="s">
        <v>1</v>
      </c>
      <c r="I30" s="70">
        <v>9099.4</v>
      </c>
      <c r="J30" s="74" t="s">
        <v>124</v>
      </c>
      <c r="K30" s="652">
        <v>58.5</v>
      </c>
      <c r="L30" s="74" t="s">
        <v>124</v>
      </c>
      <c r="M30" s="652">
        <v>72.099999999999994</v>
      </c>
      <c r="N30" s="72" t="s">
        <v>1</v>
      </c>
      <c r="O30" s="70">
        <v>67.400000000000006</v>
      </c>
      <c r="P30" s="73" t="s">
        <v>1</v>
      </c>
      <c r="Q30" s="70">
        <v>79.599999999999994</v>
      </c>
      <c r="R30" s="891" t="s">
        <v>90</v>
      </c>
    </row>
    <row r="31" spans="1:18" ht="14.25" customHeight="1" x14ac:dyDescent="0.2">
      <c r="A31" s="13" t="s">
        <v>91</v>
      </c>
      <c r="B31" s="651" t="s">
        <v>1</v>
      </c>
      <c r="C31" s="70">
        <v>2499</v>
      </c>
      <c r="D31" s="71" t="s">
        <v>1</v>
      </c>
      <c r="E31" s="70">
        <v>2667</v>
      </c>
      <c r="F31" s="72" t="s">
        <v>1</v>
      </c>
      <c r="G31" s="70">
        <v>2526.3000000000002</v>
      </c>
      <c r="H31" s="71" t="s">
        <v>1</v>
      </c>
      <c r="I31" s="70">
        <v>2483.1999999999998</v>
      </c>
      <c r="J31" s="72" t="s">
        <v>1</v>
      </c>
      <c r="K31" s="652">
        <v>69.7</v>
      </c>
      <c r="L31" s="653" t="s">
        <v>1</v>
      </c>
      <c r="M31" s="652">
        <v>77.8</v>
      </c>
      <c r="N31" s="72" t="s">
        <v>1</v>
      </c>
      <c r="O31" s="70">
        <v>74.400000000000006</v>
      </c>
      <c r="P31" s="71" t="s">
        <v>1</v>
      </c>
      <c r="Q31" s="70">
        <v>78.599999999999994</v>
      </c>
      <c r="R31" s="891" t="s">
        <v>92</v>
      </c>
    </row>
    <row r="32" spans="1:18" ht="14.25" customHeight="1" x14ac:dyDescent="0.2">
      <c r="A32" s="13" t="s">
        <v>93</v>
      </c>
      <c r="B32" s="651" t="s">
        <v>1</v>
      </c>
      <c r="C32" s="70">
        <v>1931.1</v>
      </c>
      <c r="D32" s="71" t="s">
        <v>1</v>
      </c>
      <c r="E32" s="70">
        <v>2216</v>
      </c>
      <c r="F32" s="72" t="s">
        <v>1</v>
      </c>
      <c r="G32" s="70">
        <v>2157.1999999999998</v>
      </c>
      <c r="H32" s="71" t="s">
        <v>1</v>
      </c>
      <c r="I32" s="70">
        <v>2420.1999999999998</v>
      </c>
      <c r="J32" s="72" t="s">
        <v>1</v>
      </c>
      <c r="K32" s="652">
        <v>68.900000000000006</v>
      </c>
      <c r="L32" s="653" t="s">
        <v>1</v>
      </c>
      <c r="M32" s="652">
        <v>80</v>
      </c>
      <c r="N32" s="72" t="s">
        <v>1</v>
      </c>
      <c r="O32" s="70">
        <v>73.400000000000006</v>
      </c>
      <c r="P32" s="71" t="s">
        <v>1</v>
      </c>
      <c r="Q32" s="70">
        <v>82.1</v>
      </c>
      <c r="R32" s="891" t="s">
        <v>94</v>
      </c>
    </row>
    <row r="33" spans="1:18" ht="14.25" customHeight="1" x14ac:dyDescent="0.2">
      <c r="A33" s="13" t="s">
        <v>95</v>
      </c>
      <c r="B33" s="74" t="s">
        <v>124</v>
      </c>
      <c r="C33" s="70">
        <v>3870.2</v>
      </c>
      <c r="D33" s="74" t="s">
        <v>124</v>
      </c>
      <c r="E33" s="70">
        <v>5087.7</v>
      </c>
      <c r="F33" s="72" t="s">
        <v>1</v>
      </c>
      <c r="G33" s="70">
        <v>3457.7</v>
      </c>
      <c r="H33" s="73" t="s">
        <v>1</v>
      </c>
      <c r="I33" s="70">
        <v>4733.3999999999996</v>
      </c>
      <c r="J33" s="74" t="s">
        <v>124</v>
      </c>
      <c r="K33" s="652">
        <v>56.2</v>
      </c>
      <c r="L33" s="74" t="s">
        <v>124</v>
      </c>
      <c r="M33" s="652">
        <v>73.7</v>
      </c>
      <c r="N33" s="72" t="s">
        <v>1</v>
      </c>
      <c r="O33" s="70">
        <v>57.3</v>
      </c>
      <c r="P33" s="73" t="s">
        <v>1</v>
      </c>
      <c r="Q33" s="70">
        <v>76.099999999999994</v>
      </c>
      <c r="R33" s="891" t="s">
        <v>96</v>
      </c>
    </row>
    <row r="34" spans="1:18" ht="14.25" customHeight="1" x14ac:dyDescent="0.2">
      <c r="A34" s="13" t="s">
        <v>97</v>
      </c>
      <c r="B34" s="651" t="s">
        <v>1</v>
      </c>
      <c r="C34" s="70">
        <v>2113.6999999999998</v>
      </c>
      <c r="D34" s="71" t="s">
        <v>1</v>
      </c>
      <c r="E34" s="70">
        <v>2830.9</v>
      </c>
      <c r="F34" s="72" t="s">
        <v>1</v>
      </c>
      <c r="G34" s="70">
        <v>2050</v>
      </c>
      <c r="H34" s="71" t="s">
        <v>1</v>
      </c>
      <c r="I34" s="70">
        <v>2559.1</v>
      </c>
      <c r="J34" s="72" t="s">
        <v>1</v>
      </c>
      <c r="K34" s="652">
        <v>57.5</v>
      </c>
      <c r="L34" s="653" t="s">
        <v>1</v>
      </c>
      <c r="M34" s="652">
        <v>78.3</v>
      </c>
      <c r="N34" s="72" t="s">
        <v>1</v>
      </c>
      <c r="O34" s="70">
        <v>61.4</v>
      </c>
      <c r="P34" s="71" t="s">
        <v>1</v>
      </c>
      <c r="Q34" s="70">
        <v>77.5</v>
      </c>
      <c r="R34" s="891" t="s">
        <v>98</v>
      </c>
    </row>
    <row r="35" spans="1:18" ht="14.25" customHeight="1" x14ac:dyDescent="0.2">
      <c r="A35" s="13" t="s">
        <v>99</v>
      </c>
      <c r="B35" s="651" t="s">
        <v>1</v>
      </c>
      <c r="C35" s="70">
        <v>1205.0999999999999</v>
      </c>
      <c r="D35" s="71" t="s">
        <v>1</v>
      </c>
      <c r="E35" s="70">
        <v>1491</v>
      </c>
      <c r="F35" s="72" t="s">
        <v>1</v>
      </c>
      <c r="G35" s="70">
        <v>1284.9000000000001</v>
      </c>
      <c r="H35" s="71" t="s">
        <v>1</v>
      </c>
      <c r="I35" s="70">
        <v>1444.8</v>
      </c>
      <c r="J35" s="72" t="s">
        <v>1</v>
      </c>
      <c r="K35" s="652">
        <v>61.3</v>
      </c>
      <c r="L35" s="653" t="s">
        <v>1</v>
      </c>
      <c r="M35" s="652">
        <v>76.099999999999994</v>
      </c>
      <c r="N35" s="72" t="s">
        <v>1</v>
      </c>
      <c r="O35" s="70">
        <v>72.2</v>
      </c>
      <c r="P35" s="71" t="s">
        <v>1</v>
      </c>
      <c r="Q35" s="70">
        <v>79.8</v>
      </c>
      <c r="R35" s="891" t="s">
        <v>100</v>
      </c>
    </row>
    <row r="36" spans="1:18" ht="14.25" customHeight="1" x14ac:dyDescent="0.2">
      <c r="A36" s="13" t="s">
        <v>101</v>
      </c>
      <c r="B36" s="651" t="s">
        <v>1</v>
      </c>
      <c r="C36" s="70">
        <v>465.5</v>
      </c>
      <c r="D36" s="71" t="s">
        <v>1</v>
      </c>
      <c r="E36" s="70">
        <v>551.29999999999995</v>
      </c>
      <c r="F36" s="72" t="s">
        <v>1</v>
      </c>
      <c r="G36" s="70">
        <v>462.7</v>
      </c>
      <c r="H36" s="71" t="s">
        <v>1</v>
      </c>
      <c r="I36" s="70">
        <v>544.20000000000005</v>
      </c>
      <c r="J36" s="72" t="s">
        <v>1</v>
      </c>
      <c r="K36" s="652">
        <v>67.400000000000006</v>
      </c>
      <c r="L36" s="653" t="s">
        <v>1</v>
      </c>
      <c r="M36" s="652">
        <v>75.400000000000006</v>
      </c>
      <c r="N36" s="72" t="s">
        <v>1</v>
      </c>
      <c r="O36" s="70">
        <v>72.900000000000006</v>
      </c>
      <c r="P36" s="71" t="s">
        <v>1</v>
      </c>
      <c r="Q36" s="70">
        <v>79.2</v>
      </c>
      <c r="R36" s="891" t="s">
        <v>102</v>
      </c>
    </row>
    <row r="37" spans="1:18" ht="14.25" customHeight="1" x14ac:dyDescent="0.2">
      <c r="A37" s="13" t="s">
        <v>103</v>
      </c>
      <c r="B37" s="651" t="s">
        <v>1</v>
      </c>
      <c r="C37" s="70">
        <v>10339.700000000001</v>
      </c>
      <c r="D37" s="71" t="s">
        <v>1</v>
      </c>
      <c r="E37" s="70">
        <v>12870.2</v>
      </c>
      <c r="F37" s="73" t="s">
        <v>55</v>
      </c>
      <c r="G37" s="70">
        <v>10912.9</v>
      </c>
      <c r="H37" s="73" t="s">
        <v>55</v>
      </c>
      <c r="I37" s="70">
        <v>12175.1</v>
      </c>
      <c r="J37" s="72" t="s">
        <v>1</v>
      </c>
      <c r="K37" s="652">
        <v>66.3</v>
      </c>
      <c r="L37" s="653" t="s">
        <v>1</v>
      </c>
      <c r="M37" s="652">
        <v>80.599999999999994</v>
      </c>
      <c r="N37" s="73" t="s">
        <v>55</v>
      </c>
      <c r="O37" s="70">
        <v>69.900000000000006</v>
      </c>
      <c r="P37" s="73" t="s">
        <v>55</v>
      </c>
      <c r="Q37" s="70">
        <v>78.2</v>
      </c>
      <c r="R37" s="891" t="s">
        <v>104</v>
      </c>
    </row>
    <row r="38" spans="1:18" ht="14.25" customHeight="1" x14ac:dyDescent="0.2">
      <c r="A38" s="13" t="s">
        <v>105</v>
      </c>
      <c r="B38" s="651" t="s">
        <v>1</v>
      </c>
      <c r="C38" s="70">
        <v>2288.9</v>
      </c>
      <c r="D38" s="71" t="s">
        <v>1</v>
      </c>
      <c r="E38" s="70">
        <v>2537.9</v>
      </c>
      <c r="F38" s="72" t="s">
        <v>1</v>
      </c>
      <c r="G38" s="70">
        <v>2570.5</v>
      </c>
      <c r="H38" s="71" t="s">
        <v>1</v>
      </c>
      <c r="I38" s="70">
        <v>2833.2</v>
      </c>
      <c r="J38" s="72" t="s">
        <v>1</v>
      </c>
      <c r="K38" s="652">
        <v>76.2</v>
      </c>
      <c r="L38" s="653" t="s">
        <v>1</v>
      </c>
      <c r="M38" s="652">
        <v>81.900000000000006</v>
      </c>
      <c r="N38" s="72" t="s">
        <v>1</v>
      </c>
      <c r="O38" s="70">
        <v>81.3</v>
      </c>
      <c r="P38" s="71" t="s">
        <v>1</v>
      </c>
      <c r="Q38" s="70">
        <v>85.5</v>
      </c>
      <c r="R38" s="891" t="s">
        <v>106</v>
      </c>
    </row>
    <row r="39" spans="1:18" ht="7.15" customHeight="1" x14ac:dyDescent="0.2">
      <c r="A39" s="40"/>
    </row>
    <row r="40" spans="1:18" ht="12.75" customHeight="1" x14ac:dyDescent="0.2">
      <c r="A40" s="110" t="s">
        <v>795</v>
      </c>
      <c r="B40" s="80"/>
      <c r="C40" s="80"/>
      <c r="D40" s="80"/>
      <c r="E40" s="81"/>
      <c r="F40" s="81"/>
      <c r="G40" s="81"/>
      <c r="H40" s="81"/>
      <c r="I40" s="28"/>
      <c r="J40" s="28"/>
      <c r="K40" s="28"/>
      <c r="L40" s="28"/>
      <c r="M40" s="28"/>
      <c r="N40" s="82"/>
      <c r="O40" s="655" t="s">
        <v>510</v>
      </c>
      <c r="R40" s="83"/>
    </row>
    <row r="41" spans="1:18" x14ac:dyDescent="0.2">
      <c r="A41" s="273" t="s">
        <v>796</v>
      </c>
      <c r="B41" s="80"/>
      <c r="C41" s="80"/>
      <c r="D41" s="80"/>
      <c r="N41" s="83"/>
      <c r="O41" s="656" t="s">
        <v>512</v>
      </c>
      <c r="R41" s="83"/>
    </row>
    <row r="42" spans="1:18" x14ac:dyDescent="0.2">
      <c r="A42" s="889" t="s">
        <v>860</v>
      </c>
      <c r="O42" s="655" t="s">
        <v>861</v>
      </c>
    </row>
  </sheetData>
  <mergeCells count="26">
    <mergeCell ref="A6:A10"/>
    <mergeCell ref="B6:I6"/>
    <mergeCell ref="J6:Q6"/>
    <mergeCell ref="R6:R10"/>
    <mergeCell ref="B7:I7"/>
    <mergeCell ref="J7:Q7"/>
    <mergeCell ref="B8:E8"/>
    <mergeCell ref="F8:I8"/>
    <mergeCell ref="J8:M8"/>
    <mergeCell ref="N8:Q8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</mergeCells>
  <hyperlinks>
    <hyperlink ref="T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/>
  </sheetViews>
  <sheetFormatPr defaultColWidth="11" defaultRowHeight="12.75" x14ac:dyDescent="0.2"/>
  <cols>
    <col min="1" max="1" width="17.85546875" style="19" customWidth="1"/>
    <col min="2" max="2" width="8.7109375" style="19" customWidth="1"/>
    <col min="3" max="3" width="9.42578125" style="19" bestFit="1" customWidth="1"/>
    <col min="4" max="7" width="8.7109375" style="19" customWidth="1"/>
    <col min="8" max="8" width="16.7109375" style="91" customWidth="1"/>
    <col min="9" max="16384" width="11" style="19"/>
  </cols>
  <sheetData>
    <row r="1" spans="1:10" s="32" customFormat="1" ht="15" customHeight="1" x14ac:dyDescent="0.2">
      <c r="A1" s="32" t="s">
        <v>22</v>
      </c>
      <c r="H1" s="156" t="s">
        <v>23</v>
      </c>
      <c r="J1" s="614" t="s">
        <v>806</v>
      </c>
    </row>
    <row r="2" spans="1:10" s="32" customFormat="1" ht="9" customHeight="1" x14ac:dyDescent="0.2">
      <c r="G2" s="156"/>
      <c r="H2" s="408"/>
    </row>
    <row r="3" spans="1:10" ht="15" customHeight="1" x14ac:dyDescent="0.2">
      <c r="A3" s="904" t="s">
        <v>916</v>
      </c>
      <c r="B3" s="904"/>
      <c r="C3" s="904"/>
      <c r="D3" s="904"/>
      <c r="E3" s="904"/>
      <c r="F3" s="904"/>
      <c r="G3" s="904"/>
      <c r="H3" s="904"/>
    </row>
    <row r="4" spans="1:10" ht="15" customHeight="1" x14ac:dyDescent="0.2">
      <c r="A4" s="894" t="s">
        <v>917</v>
      </c>
      <c r="B4" s="157"/>
      <c r="C4" s="157"/>
      <c r="D4" s="157"/>
      <c r="E4" s="157"/>
      <c r="F4" s="157"/>
      <c r="G4" s="157"/>
    </row>
    <row r="5" spans="1:10" ht="13.5" thickBot="1" x14ac:dyDescent="0.25">
      <c r="A5" s="908" t="s">
        <v>563</v>
      </c>
      <c r="B5" s="157"/>
      <c r="C5" s="157"/>
      <c r="D5" s="157"/>
      <c r="E5" s="157"/>
      <c r="F5" s="157"/>
      <c r="H5" s="218" t="s">
        <v>564</v>
      </c>
    </row>
    <row r="6" spans="1:10" ht="18.75" customHeight="1" x14ac:dyDescent="0.2">
      <c r="A6" s="971" t="s">
        <v>5</v>
      </c>
      <c r="B6" s="409" t="s">
        <v>17</v>
      </c>
      <c r="C6" s="1040" t="s">
        <v>565</v>
      </c>
      <c r="D6" s="1040"/>
      <c r="E6" s="1040"/>
      <c r="F6" s="1040"/>
      <c r="G6" s="1040"/>
      <c r="H6" s="1056" t="s">
        <v>6</v>
      </c>
    </row>
    <row r="7" spans="1:10" ht="13.5" thickBot="1" x14ac:dyDescent="0.25">
      <c r="A7" s="973"/>
      <c r="B7" s="410" t="s">
        <v>18</v>
      </c>
      <c r="C7" s="901" t="s">
        <v>566</v>
      </c>
      <c r="D7" s="901" t="s">
        <v>567</v>
      </c>
      <c r="E7" s="901" t="s">
        <v>568</v>
      </c>
      <c r="F7" s="901" t="s">
        <v>569</v>
      </c>
      <c r="G7" s="901" t="s">
        <v>570</v>
      </c>
      <c r="H7" s="1028"/>
    </row>
    <row r="8" spans="1:10" ht="18.600000000000001" customHeight="1" x14ac:dyDescent="0.2">
      <c r="B8" s="1150" t="s">
        <v>571</v>
      </c>
      <c r="C8" s="1151"/>
      <c r="D8" s="1151"/>
      <c r="E8" s="1151"/>
      <c r="F8" s="1151"/>
      <c r="G8" s="1152"/>
      <c r="H8" s="411"/>
    </row>
    <row r="9" spans="1:10" ht="18.75" customHeight="1" x14ac:dyDescent="0.2">
      <c r="A9" s="214" t="s">
        <v>211</v>
      </c>
      <c r="B9" s="707">
        <v>162.06865594999982</v>
      </c>
      <c r="C9" s="708">
        <v>38.949285975000009</v>
      </c>
      <c r="D9" s="708">
        <v>18.707051399999997</v>
      </c>
      <c r="E9" s="708">
        <v>41.466544624999983</v>
      </c>
      <c r="F9" s="708">
        <v>40.632005425000003</v>
      </c>
      <c r="G9" s="708">
        <v>22.313768525000004</v>
      </c>
      <c r="H9" s="401" t="s">
        <v>212</v>
      </c>
    </row>
    <row r="10" spans="1:10" ht="22.5" x14ac:dyDescent="0.2">
      <c r="A10" s="121" t="s">
        <v>572</v>
      </c>
      <c r="B10" s="707"/>
      <c r="C10" s="708"/>
      <c r="D10" s="708"/>
      <c r="E10" s="708"/>
      <c r="F10" s="708"/>
      <c r="G10" s="708"/>
      <c r="H10" s="412" t="s">
        <v>573</v>
      </c>
    </row>
    <row r="11" spans="1:10" s="905" customFormat="1" x14ac:dyDescent="0.2">
      <c r="A11" s="413" t="s">
        <v>574</v>
      </c>
      <c r="B11" s="709">
        <v>3.1596641499999998</v>
      </c>
      <c r="C11" s="950">
        <v>0.54767045000000003</v>
      </c>
      <c r="D11" s="710">
        <v>0.88739875000000001</v>
      </c>
      <c r="E11" s="711">
        <v>0.89568474999999992</v>
      </c>
      <c r="F11" s="710">
        <v>0.63955647500000001</v>
      </c>
      <c r="G11" s="779" t="s">
        <v>10</v>
      </c>
      <c r="H11" s="903" t="s">
        <v>575</v>
      </c>
    </row>
    <row r="12" spans="1:10" s="905" customFormat="1" x14ac:dyDescent="0.2">
      <c r="A12" s="413" t="s">
        <v>576</v>
      </c>
      <c r="B12" s="709">
        <v>23.318328775000008</v>
      </c>
      <c r="C12" s="711">
        <v>8.630317100000001</v>
      </c>
      <c r="D12" s="712">
        <v>4.0609788999999994</v>
      </c>
      <c r="E12" s="711">
        <v>6.4528138499999965</v>
      </c>
      <c r="F12" s="711">
        <v>2.8964070749999999</v>
      </c>
      <c r="G12" s="713">
        <v>1.27781185</v>
      </c>
      <c r="H12" s="910" t="s">
        <v>577</v>
      </c>
    </row>
    <row r="13" spans="1:10" s="905" customFormat="1" x14ac:dyDescent="0.2">
      <c r="A13" s="413" t="s">
        <v>578</v>
      </c>
      <c r="B13" s="709">
        <v>135.59066302499997</v>
      </c>
      <c r="C13" s="711">
        <v>29.771298425000001</v>
      </c>
      <c r="D13" s="712">
        <v>13.75867375</v>
      </c>
      <c r="E13" s="711">
        <v>34.118046024999998</v>
      </c>
      <c r="F13" s="711">
        <v>37.096041874999997</v>
      </c>
      <c r="G13" s="713">
        <v>20.846602950000005</v>
      </c>
      <c r="H13" s="910" t="s">
        <v>579</v>
      </c>
    </row>
    <row r="14" spans="1:10" s="905" customFormat="1" ht="18.75" customHeight="1" x14ac:dyDescent="0.2">
      <c r="A14" s="214" t="s">
        <v>213</v>
      </c>
      <c r="B14" s="707">
        <v>158.92885077500031</v>
      </c>
      <c r="C14" s="708">
        <v>38.603633399999985</v>
      </c>
      <c r="D14" s="708">
        <v>12.041107575000002</v>
      </c>
      <c r="E14" s="708">
        <v>29.932979299999996</v>
      </c>
      <c r="F14" s="708">
        <v>47.973643125000002</v>
      </c>
      <c r="G14" s="708">
        <v>30.377487375000005</v>
      </c>
      <c r="H14" s="414" t="s">
        <v>214</v>
      </c>
    </row>
    <row r="15" spans="1:10" s="905" customFormat="1" ht="22.5" x14ac:dyDescent="0.2">
      <c r="A15" s="121" t="s">
        <v>572</v>
      </c>
      <c r="B15" s="707"/>
      <c r="C15" s="708"/>
      <c r="D15" s="708"/>
      <c r="E15" s="708"/>
      <c r="F15" s="708"/>
      <c r="G15" s="708"/>
      <c r="H15" s="412" t="s">
        <v>573</v>
      </c>
    </row>
    <row r="16" spans="1:10" s="905" customFormat="1" x14ac:dyDescent="0.2">
      <c r="A16" s="413" t="s">
        <v>574</v>
      </c>
      <c r="B16" s="709">
        <v>7.3712279999999994</v>
      </c>
      <c r="C16" s="711">
        <v>1.2103976999999999</v>
      </c>
      <c r="D16" s="710">
        <v>0.62704795000000002</v>
      </c>
      <c r="E16" s="711">
        <v>2.446499625</v>
      </c>
      <c r="F16" s="711">
        <v>1.8871416000000003</v>
      </c>
      <c r="G16" s="710">
        <v>1.200141125</v>
      </c>
      <c r="H16" s="903" t="s">
        <v>575</v>
      </c>
    </row>
    <row r="17" spans="1:8" s="905" customFormat="1" x14ac:dyDescent="0.2">
      <c r="A17" s="413" t="s">
        <v>576</v>
      </c>
      <c r="B17" s="709">
        <v>52.841554600000016</v>
      </c>
      <c r="C17" s="711">
        <v>16.316175649999995</v>
      </c>
      <c r="D17" s="712">
        <v>4.5973800000000002</v>
      </c>
      <c r="E17" s="711">
        <v>11.155928924999998</v>
      </c>
      <c r="F17" s="711">
        <v>13.210248100000001</v>
      </c>
      <c r="G17" s="713">
        <v>7.5618219250000012</v>
      </c>
      <c r="H17" s="910" t="s">
        <v>577</v>
      </c>
    </row>
    <row r="18" spans="1:8" s="905" customFormat="1" x14ac:dyDescent="0.2">
      <c r="A18" s="413" t="s">
        <v>578</v>
      </c>
      <c r="B18" s="709">
        <v>98.716068175000004</v>
      </c>
      <c r="C18" s="711">
        <v>21.077060049999996</v>
      </c>
      <c r="D18" s="712">
        <v>6.8166796250000008</v>
      </c>
      <c r="E18" s="711">
        <v>16.330550749999997</v>
      </c>
      <c r="F18" s="711">
        <v>32.876253425000002</v>
      </c>
      <c r="G18" s="713">
        <v>21.615524325000003</v>
      </c>
      <c r="H18" s="910" t="s">
        <v>579</v>
      </c>
    </row>
    <row r="19" spans="1:8" ht="18.600000000000001" customHeight="1" x14ac:dyDescent="0.2">
      <c r="B19" s="984" t="s">
        <v>580</v>
      </c>
      <c r="C19" s="985"/>
      <c r="D19" s="985"/>
      <c r="E19" s="985"/>
      <c r="F19" s="985"/>
      <c r="G19" s="986"/>
      <c r="H19" s="411"/>
    </row>
    <row r="20" spans="1:8" ht="18.75" customHeight="1" x14ac:dyDescent="0.2">
      <c r="A20" s="214" t="s">
        <v>211</v>
      </c>
      <c r="B20" s="707">
        <v>100</v>
      </c>
      <c r="C20" s="708">
        <f>C9/B9*100</f>
        <v>24.03258405932381</v>
      </c>
      <c r="D20" s="708">
        <f>D9/B9*100</f>
        <v>11.54267078377657</v>
      </c>
      <c r="E20" s="708">
        <f>E9/B9*100</f>
        <v>25.58578917183895</v>
      </c>
      <c r="F20" s="708">
        <f>F9/B9*100</f>
        <v>25.070859745721268</v>
      </c>
      <c r="G20" s="708">
        <f>G9/B9*100</f>
        <v>13.768096239339503</v>
      </c>
      <c r="H20" s="401" t="s">
        <v>212</v>
      </c>
    </row>
    <row r="21" spans="1:8" ht="22.5" x14ac:dyDescent="0.2">
      <c r="A21" s="121" t="s">
        <v>572</v>
      </c>
      <c r="B21" s="707"/>
      <c r="C21" s="708"/>
      <c r="D21" s="708"/>
      <c r="E21" s="708"/>
      <c r="F21" s="708"/>
      <c r="G21" s="708"/>
      <c r="H21" s="412" t="s">
        <v>573</v>
      </c>
    </row>
    <row r="22" spans="1:8" x14ac:dyDescent="0.2">
      <c r="A22" s="413" t="s">
        <v>574</v>
      </c>
      <c r="B22" s="709">
        <v>100</v>
      </c>
      <c r="C22" s="778" t="s">
        <v>10</v>
      </c>
      <c r="D22" s="779" t="s">
        <v>10</v>
      </c>
      <c r="E22" s="711">
        <f>E11/B11*100</f>
        <v>28.347466929357033</v>
      </c>
      <c r="F22" s="779" t="s">
        <v>10</v>
      </c>
      <c r="G22" s="779" t="s">
        <v>10</v>
      </c>
      <c r="H22" s="903" t="s">
        <v>575</v>
      </c>
    </row>
    <row r="23" spans="1:8" x14ac:dyDescent="0.2">
      <c r="A23" s="413" t="s">
        <v>576</v>
      </c>
      <c r="B23" s="709">
        <v>100</v>
      </c>
      <c r="C23" s="711">
        <f>C12/B12*100</f>
        <v>37.010873220265751</v>
      </c>
      <c r="D23" s="712">
        <f>D12/B12*100</f>
        <v>17.41539429855645</v>
      </c>
      <c r="E23" s="711">
        <f>E12/B12*100</f>
        <v>27.672711506315888</v>
      </c>
      <c r="F23" s="711">
        <f>F12/B12*100</f>
        <v>12.42116063697193</v>
      </c>
      <c r="G23" s="713">
        <f>G12/B12*100</f>
        <v>5.4798603378899289</v>
      </c>
      <c r="H23" s="910" t="s">
        <v>577</v>
      </c>
    </row>
    <row r="24" spans="1:8" x14ac:dyDescent="0.2">
      <c r="A24" s="413" t="s">
        <v>578</v>
      </c>
      <c r="B24" s="709">
        <v>100</v>
      </c>
      <c r="C24" s="711">
        <f>C13/B13*100</f>
        <v>21.956746696865714</v>
      </c>
      <c r="D24" s="712">
        <f>D13/B13*100</f>
        <v>10.147213269001568</v>
      </c>
      <c r="E24" s="711">
        <f>E13/B13*100</f>
        <v>25.162533513616182</v>
      </c>
      <c r="F24" s="711">
        <f>F13/B13*100</f>
        <v>27.358846875879863</v>
      </c>
      <c r="G24" s="713">
        <f>G13/B13*100</f>
        <v>15.374659644636699</v>
      </c>
      <c r="H24" s="910" t="s">
        <v>579</v>
      </c>
    </row>
    <row r="25" spans="1:8" ht="18.75" customHeight="1" x14ac:dyDescent="0.2">
      <c r="A25" s="214" t="s">
        <v>213</v>
      </c>
      <c r="B25" s="707">
        <v>100</v>
      </c>
      <c r="C25" s="708">
        <f>C14/B14*100</f>
        <v>24.289883939733603</v>
      </c>
      <c r="D25" s="708">
        <f>D14/B14*100</f>
        <v>7.5764139212501513</v>
      </c>
      <c r="E25" s="708">
        <f>E14/B14*100</f>
        <v>18.834201061691996</v>
      </c>
      <c r="F25" s="708">
        <f>F14/B14*100</f>
        <v>30.185610033081741</v>
      </c>
      <c r="G25" s="708">
        <f>G14/B14*100</f>
        <v>19.113891044242308</v>
      </c>
      <c r="H25" s="414" t="s">
        <v>214</v>
      </c>
    </row>
    <row r="26" spans="1:8" ht="22.5" x14ac:dyDescent="0.2">
      <c r="A26" s="121" t="s">
        <v>572</v>
      </c>
      <c r="B26" s="707"/>
      <c r="C26" s="708"/>
      <c r="D26" s="708"/>
      <c r="E26" s="708"/>
      <c r="F26" s="708"/>
      <c r="G26" s="708"/>
      <c r="H26" s="412" t="s">
        <v>573</v>
      </c>
    </row>
    <row r="27" spans="1:8" x14ac:dyDescent="0.2">
      <c r="A27" s="413" t="s">
        <v>574</v>
      </c>
      <c r="B27" s="709">
        <v>100</v>
      </c>
      <c r="C27" s="711">
        <f>C16/B16*100</f>
        <v>16.420570629479919</v>
      </c>
      <c r="D27" s="779" t="s">
        <v>10</v>
      </c>
      <c r="E27" s="711">
        <f>E16/B16*100</f>
        <v>33.189851473865687</v>
      </c>
      <c r="F27" s="711">
        <f>F16/B16*100</f>
        <v>25.601454737256812</v>
      </c>
      <c r="G27" s="710">
        <f>G16/B16*100</f>
        <v>16.281427260152583</v>
      </c>
      <c r="H27" s="903" t="s">
        <v>575</v>
      </c>
    </row>
    <row r="28" spans="1:8" x14ac:dyDescent="0.2">
      <c r="A28" s="413" t="s">
        <v>576</v>
      </c>
      <c r="B28" s="709">
        <v>100</v>
      </c>
      <c r="C28" s="711">
        <f>C17/B17*100</f>
        <v>30.877546607987171</v>
      </c>
      <c r="D28" s="712">
        <f>D17/B17*100</f>
        <v>8.700311780758998</v>
      </c>
      <c r="E28" s="711">
        <f>E17/B17*100</f>
        <v>21.112037693531434</v>
      </c>
      <c r="F28" s="711">
        <f>F17/B17*100</f>
        <v>24.999734016152502</v>
      </c>
      <c r="G28" s="713">
        <f>G17/B17*100</f>
        <v>14.31036990156985</v>
      </c>
      <c r="H28" s="910" t="s">
        <v>577</v>
      </c>
    </row>
    <row r="29" spans="1:8" x14ac:dyDescent="0.2">
      <c r="A29" s="413" t="s">
        <v>578</v>
      </c>
      <c r="B29" s="709">
        <v>100</v>
      </c>
      <c r="C29" s="711">
        <f>C18/B18*100</f>
        <v>21.351194835510874</v>
      </c>
      <c r="D29" s="712">
        <f>D18/B18*100</f>
        <v>6.9053394761586908</v>
      </c>
      <c r="E29" s="711">
        <f>E18/B18*100</f>
        <v>16.542950962197796</v>
      </c>
      <c r="F29" s="711">
        <f>F18/B18*100</f>
        <v>33.303852182117161</v>
      </c>
      <c r="G29" s="713">
        <f>G18/B18*100</f>
        <v>21.89666254401547</v>
      </c>
      <c r="H29" s="910" t="s">
        <v>579</v>
      </c>
    </row>
    <row r="30" spans="1:8" ht="18.600000000000001" customHeight="1" x14ac:dyDescent="0.2">
      <c r="B30" s="984" t="s">
        <v>581</v>
      </c>
      <c r="C30" s="985"/>
      <c r="D30" s="985"/>
      <c r="E30" s="985"/>
      <c r="F30" s="985"/>
      <c r="G30" s="986"/>
      <c r="H30" s="411"/>
    </row>
    <row r="31" spans="1:8" ht="18.75" customHeight="1" x14ac:dyDescent="0.2">
      <c r="A31" s="214" t="s">
        <v>211</v>
      </c>
      <c r="B31" s="707">
        <v>100</v>
      </c>
      <c r="C31" s="707">
        <v>100</v>
      </c>
      <c r="D31" s="707">
        <v>100</v>
      </c>
      <c r="E31" s="707">
        <v>100</v>
      </c>
      <c r="F31" s="707">
        <v>100</v>
      </c>
      <c r="G31" s="714">
        <v>100</v>
      </c>
      <c r="H31" s="401" t="s">
        <v>212</v>
      </c>
    </row>
    <row r="32" spans="1:8" ht="22.5" x14ac:dyDescent="0.2">
      <c r="A32" s="121" t="s">
        <v>572</v>
      </c>
      <c r="B32" s="707"/>
      <c r="C32" s="715"/>
      <c r="D32" s="716"/>
      <c r="E32" s="715"/>
      <c r="F32" s="715"/>
      <c r="G32" s="717"/>
      <c r="H32" s="412" t="s">
        <v>573</v>
      </c>
    </row>
    <row r="33" spans="1:8" x14ac:dyDescent="0.2">
      <c r="A33" s="413" t="s">
        <v>574</v>
      </c>
      <c r="B33" s="718">
        <f>B11/B9*100</f>
        <v>1.9495837313383997</v>
      </c>
      <c r="C33" s="780" t="s">
        <v>10</v>
      </c>
      <c r="D33" s="779" t="s">
        <v>10</v>
      </c>
      <c r="E33" s="711">
        <f>E11/E9*100</f>
        <v>2.1600178121906879</v>
      </c>
      <c r="F33" s="779" t="s">
        <v>10</v>
      </c>
      <c r="G33" s="779" t="s">
        <v>10</v>
      </c>
      <c r="H33" s="903" t="s">
        <v>575</v>
      </c>
    </row>
    <row r="34" spans="1:8" x14ac:dyDescent="0.2">
      <c r="A34" s="413" t="s">
        <v>576</v>
      </c>
      <c r="B34" s="709">
        <f t="shared" ref="B34:G34" si="0">B12/B9*100</f>
        <v>14.387932471158397</v>
      </c>
      <c r="C34" s="710">
        <f t="shared" si="0"/>
        <v>22.157831354185689</v>
      </c>
      <c r="D34" s="712">
        <f t="shared" si="0"/>
        <v>21.708278943414889</v>
      </c>
      <c r="E34" s="710">
        <f t="shared" si="0"/>
        <v>15.561493990771599</v>
      </c>
      <c r="F34" s="710">
        <f t="shared" si="0"/>
        <v>7.1283881873521873</v>
      </c>
      <c r="G34" s="713">
        <f t="shared" si="0"/>
        <v>5.7265622728332914</v>
      </c>
      <c r="H34" s="910" t="s">
        <v>577</v>
      </c>
    </row>
    <row r="35" spans="1:8" x14ac:dyDescent="0.2">
      <c r="A35" s="413" t="s">
        <v>578</v>
      </c>
      <c r="B35" s="709">
        <f t="shared" ref="B35:G35" si="1">B13/B9*100</f>
        <v>83.662483797503299</v>
      </c>
      <c r="C35" s="710">
        <f t="shared" si="1"/>
        <v>76.436056989873975</v>
      </c>
      <c r="D35" s="712">
        <f t="shared" si="1"/>
        <v>73.548061935618563</v>
      </c>
      <c r="E35" s="710">
        <f t="shared" si="1"/>
        <v>82.278488197037731</v>
      </c>
      <c r="F35" s="710">
        <f t="shared" si="1"/>
        <v>91.29759037730291</v>
      </c>
      <c r="G35" s="713">
        <f t="shared" si="1"/>
        <v>93.424841826443568</v>
      </c>
      <c r="H35" s="910" t="s">
        <v>579</v>
      </c>
    </row>
    <row r="36" spans="1:8" ht="18.75" customHeight="1" x14ac:dyDescent="0.2">
      <c r="A36" s="214" t="s">
        <v>213</v>
      </c>
      <c r="B36" s="707">
        <v>100</v>
      </c>
      <c r="C36" s="707">
        <v>100</v>
      </c>
      <c r="D36" s="707">
        <v>100</v>
      </c>
      <c r="E36" s="707">
        <v>100</v>
      </c>
      <c r="F36" s="707">
        <v>100</v>
      </c>
      <c r="G36" s="715">
        <v>100</v>
      </c>
      <c r="H36" s="414" t="s">
        <v>214</v>
      </c>
    </row>
    <row r="37" spans="1:8" ht="22.5" x14ac:dyDescent="0.2">
      <c r="A37" s="121" t="s">
        <v>572</v>
      </c>
      <c r="B37" s="707"/>
      <c r="C37" s="715"/>
      <c r="D37" s="719"/>
      <c r="E37" s="715"/>
      <c r="F37" s="715"/>
      <c r="G37" s="717"/>
      <c r="H37" s="412" t="s">
        <v>573</v>
      </c>
    </row>
    <row r="38" spans="1:8" x14ac:dyDescent="0.2">
      <c r="A38" s="413" t="s">
        <v>574</v>
      </c>
      <c r="B38" s="709">
        <f>B16/B14*100</f>
        <v>4.638067892679623</v>
      </c>
      <c r="C38" s="709">
        <f>C16/C14*100</f>
        <v>3.1354501983225243</v>
      </c>
      <c r="D38" s="780" t="s">
        <v>10</v>
      </c>
      <c r="E38" s="710">
        <f>E16/E14*100</f>
        <v>8.1732579990792971</v>
      </c>
      <c r="F38" s="710">
        <f>F16/F14*100</f>
        <v>3.9337050035638712</v>
      </c>
      <c r="G38" s="710">
        <f>G16/G14*100</f>
        <v>3.9507583697909436</v>
      </c>
      <c r="H38" s="903" t="s">
        <v>575</v>
      </c>
    </row>
    <row r="39" spans="1:8" x14ac:dyDescent="0.2">
      <c r="A39" s="413" t="s">
        <v>576</v>
      </c>
      <c r="B39" s="709">
        <f t="shared" ref="B39:G39" si="2">B17/B14*100</f>
        <v>33.248560184210461</v>
      </c>
      <c r="C39" s="710">
        <f t="shared" si="2"/>
        <v>42.265906633545022</v>
      </c>
      <c r="D39" s="712">
        <f t="shared" si="2"/>
        <v>38.180706977032379</v>
      </c>
      <c r="E39" s="710">
        <f t="shared" si="2"/>
        <v>37.269691109564889</v>
      </c>
      <c r="F39" s="710">
        <f t="shared" si="2"/>
        <v>27.536470527325623</v>
      </c>
      <c r="G39" s="713">
        <f t="shared" si="2"/>
        <v>24.892848548175884</v>
      </c>
      <c r="H39" s="910" t="s">
        <v>577</v>
      </c>
    </row>
    <row r="40" spans="1:8" x14ac:dyDescent="0.2">
      <c r="A40" s="413" t="s">
        <v>578</v>
      </c>
      <c r="B40" s="709">
        <f t="shared" ref="B40:G40" si="3">B18/B14*100</f>
        <v>62.113371923109725</v>
      </c>
      <c r="C40" s="710">
        <f t="shared" si="3"/>
        <v>54.598643168132469</v>
      </c>
      <c r="D40" s="712">
        <f t="shared" si="3"/>
        <v>56.611732621282549</v>
      </c>
      <c r="E40" s="710">
        <f t="shared" si="3"/>
        <v>54.557050891355807</v>
      </c>
      <c r="F40" s="710">
        <f t="shared" si="3"/>
        <v>68.529824469110494</v>
      </c>
      <c r="G40" s="713">
        <f t="shared" si="3"/>
        <v>71.156393082033162</v>
      </c>
      <c r="H40" s="910" t="s">
        <v>579</v>
      </c>
    </row>
  </sheetData>
  <mergeCells count="6">
    <mergeCell ref="B30:G30"/>
    <mergeCell ref="A6:A7"/>
    <mergeCell ref="C6:G6"/>
    <mergeCell ref="H6:H7"/>
    <mergeCell ref="B8:G8"/>
    <mergeCell ref="B19:G19"/>
  </mergeCells>
  <hyperlinks>
    <hyperlink ref="J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9.140625" defaultRowHeight="12.75" x14ac:dyDescent="0.2"/>
  <cols>
    <col min="1" max="1" width="21.140625" style="19" customWidth="1"/>
    <col min="2" max="9" width="7.42578125" style="19" customWidth="1"/>
    <col min="10" max="10" width="21" style="19" customWidth="1"/>
    <col min="11" max="16384" width="9.140625" style="19"/>
  </cols>
  <sheetData>
    <row r="1" spans="1:12" ht="15" customHeight="1" x14ac:dyDescent="0.2">
      <c r="A1" s="32" t="s">
        <v>22</v>
      </c>
      <c r="B1" s="32"/>
      <c r="C1" s="32"/>
      <c r="J1" s="1" t="s">
        <v>23</v>
      </c>
      <c r="L1" s="614" t="s">
        <v>806</v>
      </c>
    </row>
    <row r="2" spans="1:12" ht="9" customHeight="1" x14ac:dyDescent="0.2">
      <c r="A2" s="32"/>
      <c r="B2" s="32"/>
      <c r="C2" s="32"/>
      <c r="J2" s="39"/>
    </row>
    <row r="3" spans="1:12" ht="15" customHeight="1" x14ac:dyDescent="0.2">
      <c r="A3" s="32" t="s">
        <v>584</v>
      </c>
      <c r="B3" s="32"/>
      <c r="C3" s="32"/>
    </row>
    <row r="4" spans="1:12" ht="15" customHeight="1" x14ac:dyDescent="0.2">
      <c r="A4" s="40" t="s">
        <v>585</v>
      </c>
      <c r="B4" s="40"/>
      <c r="C4" s="40"/>
    </row>
    <row r="5" spans="1:12" ht="15" customHeight="1" x14ac:dyDescent="0.2">
      <c r="A5" s="28" t="s">
        <v>16</v>
      </c>
      <c r="C5" s="8"/>
      <c r="J5" s="911" t="s">
        <v>26</v>
      </c>
    </row>
    <row r="6" spans="1:12" ht="13.5" thickBot="1" x14ac:dyDescent="0.25">
      <c r="A6" s="28" t="s">
        <v>272</v>
      </c>
      <c r="C6" s="8"/>
      <c r="J6" s="911" t="s">
        <v>208</v>
      </c>
    </row>
    <row r="7" spans="1:12" s="415" customFormat="1" ht="13.5" thickBot="1" x14ac:dyDescent="0.25">
      <c r="A7" s="114" t="s">
        <v>5</v>
      </c>
      <c r="B7" s="42">
        <v>1993</v>
      </c>
      <c r="C7" s="42">
        <v>2000</v>
      </c>
      <c r="D7" s="42">
        <v>2005</v>
      </c>
      <c r="E7" s="114">
        <v>2010</v>
      </c>
      <c r="F7" s="42">
        <v>2015</v>
      </c>
      <c r="G7" s="42">
        <v>2020</v>
      </c>
      <c r="H7" s="42">
        <v>2021</v>
      </c>
      <c r="I7" s="42">
        <v>2022</v>
      </c>
      <c r="J7" s="274" t="s">
        <v>6</v>
      </c>
    </row>
    <row r="8" spans="1:12" ht="18.75" customHeight="1" x14ac:dyDescent="0.2">
      <c r="A8" s="416" t="s">
        <v>586</v>
      </c>
      <c r="B8" s="417"/>
      <c r="C8" s="417"/>
      <c r="D8" s="418"/>
      <c r="E8" s="419"/>
      <c r="F8" s="419"/>
      <c r="G8" s="419"/>
      <c r="H8" s="419"/>
      <c r="I8" s="419"/>
      <c r="J8" s="420" t="s">
        <v>8</v>
      </c>
    </row>
    <row r="9" spans="1:12" ht="15" customHeight="1" x14ac:dyDescent="0.2">
      <c r="A9" s="203" t="s">
        <v>343</v>
      </c>
      <c r="B9" s="421"/>
      <c r="C9" s="421"/>
      <c r="D9" s="137"/>
      <c r="E9" s="137"/>
      <c r="F9" s="137"/>
      <c r="G9" s="137"/>
      <c r="H9" s="137"/>
      <c r="I9" s="137"/>
      <c r="J9" s="205" t="s">
        <v>344</v>
      </c>
    </row>
    <row r="10" spans="1:12" ht="13.15" customHeight="1" x14ac:dyDescent="0.2">
      <c r="A10" s="25" t="s">
        <v>345</v>
      </c>
      <c r="B10" s="422">
        <v>20.508292950000051</v>
      </c>
      <c r="C10" s="422">
        <v>17.645007850000056</v>
      </c>
      <c r="D10" s="137">
        <v>10.196659449025027</v>
      </c>
      <c r="E10" s="423">
        <v>6.2215945254750276</v>
      </c>
      <c r="F10" s="423">
        <v>4.3145852825000262</v>
      </c>
      <c r="G10" s="423">
        <v>2.2880007999999994</v>
      </c>
      <c r="H10" s="423">
        <v>2.4270776999999999</v>
      </c>
      <c r="I10" s="423">
        <v>3.3585880499999998</v>
      </c>
      <c r="J10" s="26" t="s">
        <v>346</v>
      </c>
    </row>
    <row r="11" spans="1:12" ht="13.15" customHeight="1" x14ac:dyDescent="0.2">
      <c r="A11" s="25" t="s">
        <v>347</v>
      </c>
      <c r="B11" s="422">
        <v>15.761857975000037</v>
      </c>
      <c r="C11" s="422">
        <v>36.362680424999922</v>
      </c>
      <c r="D11" s="137">
        <v>26.202087425525015</v>
      </c>
      <c r="E11" s="423">
        <v>23.188356229749989</v>
      </c>
      <c r="F11" s="423">
        <v>16.251317425000003</v>
      </c>
      <c r="G11" s="423">
        <v>6.8790526500000029</v>
      </c>
      <c r="H11" s="423">
        <v>7.0086343999999992</v>
      </c>
      <c r="I11" s="423">
        <v>5.5066291499999975</v>
      </c>
      <c r="J11" s="26" t="s">
        <v>348</v>
      </c>
    </row>
    <row r="12" spans="1:12" ht="13.15" customHeight="1" x14ac:dyDescent="0.2">
      <c r="A12" s="25" t="s">
        <v>349</v>
      </c>
      <c r="B12" s="422">
        <v>19.511636850000023</v>
      </c>
      <c r="C12" s="422">
        <v>36.784720125000113</v>
      </c>
      <c r="D12" s="137">
        <v>32.729724589049958</v>
      </c>
      <c r="E12" s="423">
        <v>24.859483567000051</v>
      </c>
      <c r="F12" s="423">
        <v>17.228958300000013</v>
      </c>
      <c r="G12" s="423">
        <v>10.245350474999999</v>
      </c>
      <c r="H12" s="423">
        <v>9.3955142499999997</v>
      </c>
      <c r="I12" s="423">
        <v>6.4716489249999993</v>
      </c>
      <c r="J12" s="26" t="s">
        <v>350</v>
      </c>
    </row>
    <row r="13" spans="1:12" ht="13.15" customHeight="1" x14ac:dyDescent="0.2">
      <c r="A13" s="25" t="s">
        <v>351</v>
      </c>
      <c r="B13" s="422">
        <v>15.026403250000032</v>
      </c>
      <c r="C13" s="422">
        <v>35.060663250000061</v>
      </c>
      <c r="D13" s="137">
        <v>33.120817892025073</v>
      </c>
      <c r="E13" s="423">
        <v>28.520588052400019</v>
      </c>
      <c r="F13" s="423">
        <v>17.905712232500033</v>
      </c>
      <c r="G13" s="423">
        <v>9.8493738249999936</v>
      </c>
      <c r="H13" s="423">
        <v>10.984377749999997</v>
      </c>
      <c r="I13" s="423">
        <v>6.7660416749999968</v>
      </c>
      <c r="J13" s="26" t="s">
        <v>352</v>
      </c>
    </row>
    <row r="14" spans="1:12" ht="13.15" customHeight="1" x14ac:dyDescent="0.2">
      <c r="A14" s="25" t="s">
        <v>353</v>
      </c>
      <c r="B14" s="422">
        <v>14.151107275000006</v>
      </c>
      <c r="C14" s="422">
        <v>26.23568005000001</v>
      </c>
      <c r="D14" s="137">
        <v>26.810192054750026</v>
      </c>
      <c r="E14" s="423">
        <v>25.959386144725006</v>
      </c>
      <c r="F14" s="423">
        <v>22.538554800000021</v>
      </c>
      <c r="G14" s="423">
        <v>7.1511238750000015</v>
      </c>
      <c r="H14" s="423">
        <v>12.229291199999997</v>
      </c>
      <c r="I14" s="423">
        <v>7.6707827250000031</v>
      </c>
      <c r="J14" s="26" t="s">
        <v>354</v>
      </c>
    </row>
    <row r="15" spans="1:12" ht="13.15" customHeight="1" x14ac:dyDescent="0.2">
      <c r="A15" s="25" t="s">
        <v>355</v>
      </c>
      <c r="B15" s="422">
        <v>14.290937799999982</v>
      </c>
      <c r="C15" s="422">
        <v>26.68590540000001</v>
      </c>
      <c r="D15" s="137">
        <v>24.370891198999974</v>
      </c>
      <c r="E15" s="423">
        <v>22.207190299450058</v>
      </c>
      <c r="F15" s="423">
        <v>19.070761810000032</v>
      </c>
      <c r="G15" s="423">
        <v>8.9491561750000042</v>
      </c>
      <c r="H15" s="423">
        <v>9.8561174999999963</v>
      </c>
      <c r="I15" s="423">
        <v>10.598607900000003</v>
      </c>
      <c r="J15" s="26" t="s">
        <v>356</v>
      </c>
    </row>
    <row r="16" spans="1:12" ht="13.15" customHeight="1" x14ac:dyDescent="0.2">
      <c r="A16" s="25" t="s">
        <v>357</v>
      </c>
      <c r="B16" s="422">
        <v>10.38680095000004</v>
      </c>
      <c r="C16" s="422">
        <v>30.819920650000022</v>
      </c>
      <c r="D16" s="137">
        <v>23.341096527625012</v>
      </c>
      <c r="E16" s="423">
        <v>19.001955083450046</v>
      </c>
      <c r="F16" s="423">
        <v>13.215026907500018</v>
      </c>
      <c r="G16" s="423">
        <v>8.0248491999999985</v>
      </c>
      <c r="H16" s="423">
        <v>9.0859531250000032</v>
      </c>
      <c r="I16" s="423">
        <v>7.6174812750000021</v>
      </c>
      <c r="J16" s="26" t="s">
        <v>358</v>
      </c>
    </row>
    <row r="17" spans="1:10" ht="13.15" customHeight="1" x14ac:dyDescent="0.2">
      <c r="A17" s="25" t="s">
        <v>359</v>
      </c>
      <c r="B17" s="422">
        <v>6.1683653750000245</v>
      </c>
      <c r="C17" s="422">
        <v>24.928195100000064</v>
      </c>
      <c r="D17" s="137">
        <v>31.196153368900053</v>
      </c>
      <c r="E17" s="423">
        <v>23.09217290030006</v>
      </c>
      <c r="F17" s="423">
        <v>14.876091615000027</v>
      </c>
      <c r="G17" s="423">
        <v>6.890849049999999</v>
      </c>
      <c r="H17" s="423">
        <v>8.2453152749999976</v>
      </c>
      <c r="I17" s="423">
        <v>6.8892256000000005</v>
      </c>
      <c r="J17" s="26" t="s">
        <v>360</v>
      </c>
    </row>
    <row r="18" spans="1:10" ht="13.15" customHeight="1" x14ac:dyDescent="0.2">
      <c r="A18" s="25" t="s">
        <v>361</v>
      </c>
      <c r="B18" s="422">
        <v>2.9782471750000248</v>
      </c>
      <c r="C18" s="422">
        <v>5.5192690250000283</v>
      </c>
      <c r="D18" s="137">
        <v>12.674626080325012</v>
      </c>
      <c r="E18" s="423">
        <v>16.950733424775031</v>
      </c>
      <c r="F18" s="423">
        <v>15.042979712500019</v>
      </c>
      <c r="G18" s="423">
        <v>7.7630695249999997</v>
      </c>
      <c r="H18" s="423">
        <v>9.0510386750000009</v>
      </c>
      <c r="I18" s="423">
        <v>6.9666149999999991</v>
      </c>
      <c r="J18" s="26" t="s">
        <v>362</v>
      </c>
    </row>
    <row r="19" spans="1:10" ht="13.15" customHeight="1" x14ac:dyDescent="0.2">
      <c r="A19" s="25" t="s">
        <v>363</v>
      </c>
      <c r="B19" s="204">
        <v>4.2</v>
      </c>
      <c r="C19" s="204">
        <v>2.9</v>
      </c>
      <c r="D19" s="137">
        <v>2.8273496900500499</v>
      </c>
      <c r="E19" s="423">
        <v>2.885317989175026</v>
      </c>
      <c r="F19" s="423">
        <v>2.2225230675000258</v>
      </c>
      <c r="G19" s="423">
        <v>2.1162605249999999</v>
      </c>
      <c r="H19" s="423">
        <v>3.2485871000000004</v>
      </c>
      <c r="I19" s="423">
        <v>3.2605194750000002</v>
      </c>
      <c r="J19" s="26" t="s">
        <v>364</v>
      </c>
    </row>
    <row r="20" spans="1:10" ht="18.75" customHeight="1" x14ac:dyDescent="0.2">
      <c r="A20" s="35" t="s">
        <v>518</v>
      </c>
      <c r="B20" s="137"/>
      <c r="C20" s="137"/>
      <c r="D20" s="137"/>
      <c r="E20" s="137"/>
      <c r="F20" s="137"/>
      <c r="G20" s="137"/>
      <c r="H20" s="137"/>
      <c r="I20" s="137"/>
      <c r="J20" s="424" t="s">
        <v>9</v>
      </c>
    </row>
    <row r="21" spans="1:10" ht="15" customHeight="1" x14ac:dyDescent="0.2">
      <c r="A21" s="203" t="s">
        <v>343</v>
      </c>
      <c r="B21" s="421"/>
      <c r="C21" s="421"/>
      <c r="D21" s="137"/>
      <c r="E21" s="137"/>
      <c r="F21" s="137"/>
      <c r="G21" s="137"/>
      <c r="H21" s="137"/>
      <c r="I21" s="137"/>
      <c r="J21" s="205" t="s">
        <v>344</v>
      </c>
    </row>
    <row r="22" spans="1:10" ht="13.15" customHeight="1" x14ac:dyDescent="0.2">
      <c r="A22" s="25" t="s">
        <v>345</v>
      </c>
      <c r="B22" s="422">
        <v>17.749195075000003</v>
      </c>
      <c r="C22" s="422">
        <v>17.020072050000032</v>
      </c>
      <c r="D22" s="137">
        <v>15.011176439600019</v>
      </c>
      <c r="E22" s="423">
        <v>9.8979635351250224</v>
      </c>
      <c r="F22" s="423">
        <v>5.3871738375000282</v>
      </c>
      <c r="G22" s="423">
        <v>3.3267160500000004</v>
      </c>
      <c r="H22" s="423">
        <v>4.4937374499999985</v>
      </c>
      <c r="I22" s="423">
        <v>3.3015928749999994</v>
      </c>
      <c r="J22" s="26" t="s">
        <v>346</v>
      </c>
    </row>
    <row r="23" spans="1:10" ht="13.15" customHeight="1" x14ac:dyDescent="0.2">
      <c r="A23" s="25" t="s">
        <v>347</v>
      </c>
      <c r="B23" s="422">
        <v>17.508914925000028</v>
      </c>
      <c r="C23" s="422">
        <v>51.237501449999975</v>
      </c>
      <c r="D23" s="137">
        <v>37.147457505599995</v>
      </c>
      <c r="E23" s="423">
        <v>34.103810073825045</v>
      </c>
      <c r="F23" s="423">
        <v>17.708794170000036</v>
      </c>
      <c r="G23" s="423">
        <v>8.4241579250000029</v>
      </c>
      <c r="H23" s="423">
        <v>7.6039456749999994</v>
      </c>
      <c r="I23" s="423">
        <v>6.2886496499999982</v>
      </c>
      <c r="J23" s="26" t="s">
        <v>348</v>
      </c>
    </row>
    <row r="24" spans="1:10" ht="13.15" customHeight="1" x14ac:dyDescent="0.2">
      <c r="A24" s="25" t="s">
        <v>349</v>
      </c>
      <c r="B24" s="422">
        <v>10.346326550000038</v>
      </c>
      <c r="C24" s="422">
        <v>26.828031950000039</v>
      </c>
      <c r="D24" s="137">
        <v>26.569196317600067</v>
      </c>
      <c r="E24" s="423">
        <v>31.751768103250061</v>
      </c>
      <c r="F24" s="423">
        <v>20.296906432500037</v>
      </c>
      <c r="G24" s="423">
        <v>9.5427952500000011</v>
      </c>
      <c r="H24" s="423">
        <v>8.0149506249999973</v>
      </c>
      <c r="I24" s="423">
        <v>5.4419016999999998</v>
      </c>
      <c r="J24" s="26" t="s">
        <v>350</v>
      </c>
    </row>
    <row r="25" spans="1:10" ht="13.15" customHeight="1" x14ac:dyDescent="0.2">
      <c r="A25" s="25" t="s">
        <v>351</v>
      </c>
      <c r="B25" s="422">
        <v>9.9819377250000105</v>
      </c>
      <c r="C25" s="422">
        <v>20.61559837499999</v>
      </c>
      <c r="D25" s="137">
        <v>17.386853784124987</v>
      </c>
      <c r="E25" s="423">
        <v>17.424330644500035</v>
      </c>
      <c r="F25" s="423">
        <v>17.790082237500034</v>
      </c>
      <c r="G25" s="423">
        <v>10.936580749999987</v>
      </c>
      <c r="H25" s="423">
        <v>7.6727499249999997</v>
      </c>
      <c r="I25" s="423">
        <v>4.6842829500000009</v>
      </c>
      <c r="J25" s="26" t="s">
        <v>352</v>
      </c>
    </row>
    <row r="26" spans="1:10" ht="13.15" customHeight="1" x14ac:dyDescent="0.2">
      <c r="A26" s="25" t="s">
        <v>353</v>
      </c>
      <c r="B26" s="422">
        <v>9.2549162250000325</v>
      </c>
      <c r="C26" s="422">
        <v>18.861450200000036</v>
      </c>
      <c r="D26" s="137">
        <v>15.160683916050033</v>
      </c>
      <c r="E26" s="423">
        <v>17.044989355200006</v>
      </c>
      <c r="F26" s="423">
        <v>13.78284250750003</v>
      </c>
      <c r="G26" s="423">
        <v>9.0406330000000015</v>
      </c>
      <c r="H26" s="423">
        <v>8.5303656000000032</v>
      </c>
      <c r="I26" s="423">
        <v>5.0935906500000003</v>
      </c>
      <c r="J26" s="26" t="s">
        <v>354</v>
      </c>
    </row>
    <row r="27" spans="1:10" ht="13.15" customHeight="1" x14ac:dyDescent="0.2">
      <c r="A27" s="25" t="s">
        <v>355</v>
      </c>
      <c r="B27" s="422">
        <v>9.0930109750000341</v>
      </c>
      <c r="C27" s="422">
        <v>18.987041850000022</v>
      </c>
      <c r="D27" s="137">
        <v>16.352477414100004</v>
      </c>
      <c r="E27" s="423">
        <v>14.391174937750025</v>
      </c>
      <c r="F27" s="423">
        <v>9.9010412050000305</v>
      </c>
      <c r="G27" s="423">
        <v>7.3271051250000019</v>
      </c>
      <c r="H27" s="423">
        <v>9.7921765000000001</v>
      </c>
      <c r="I27" s="423">
        <v>6.8732129749999977</v>
      </c>
      <c r="J27" s="26" t="s">
        <v>356</v>
      </c>
    </row>
    <row r="28" spans="1:10" ht="13.15" customHeight="1" x14ac:dyDescent="0.2">
      <c r="A28" s="25" t="s">
        <v>357</v>
      </c>
      <c r="B28" s="422">
        <v>9.1527869750000299</v>
      </c>
      <c r="C28" s="422">
        <v>21.84584120000002</v>
      </c>
      <c r="D28" s="137">
        <v>18.519416146999994</v>
      </c>
      <c r="E28" s="423">
        <v>18.83124746530002</v>
      </c>
      <c r="F28" s="423">
        <v>9.8168329625000226</v>
      </c>
      <c r="G28" s="423">
        <v>4.712202875</v>
      </c>
      <c r="H28" s="423">
        <v>5.9487633500000019</v>
      </c>
      <c r="I28" s="423">
        <v>6.6852735249999995</v>
      </c>
      <c r="J28" s="26" t="s">
        <v>358</v>
      </c>
    </row>
    <row r="29" spans="1:10" ht="13.15" customHeight="1" x14ac:dyDescent="0.2">
      <c r="A29" s="25" t="s">
        <v>359</v>
      </c>
      <c r="B29" s="422">
        <v>4.0513196250000245</v>
      </c>
      <c r="C29" s="422">
        <v>21.351639550000048</v>
      </c>
      <c r="D29" s="137">
        <v>21.283128220374998</v>
      </c>
      <c r="E29" s="423">
        <v>17.843877904400003</v>
      </c>
      <c r="F29" s="423">
        <v>11.448112060000028</v>
      </c>
      <c r="G29" s="423">
        <v>5.1756747999999995</v>
      </c>
      <c r="H29" s="423">
        <v>6.5978461499999996</v>
      </c>
      <c r="I29" s="423">
        <v>4.717773424999999</v>
      </c>
      <c r="J29" s="26" t="s">
        <v>360</v>
      </c>
    </row>
    <row r="30" spans="1:10" ht="13.15" customHeight="1" x14ac:dyDescent="0.2">
      <c r="A30" s="25" t="s">
        <v>361</v>
      </c>
      <c r="B30" s="422">
        <v>2.97044722500002</v>
      </c>
      <c r="C30" s="422">
        <v>11.994413750000017</v>
      </c>
      <c r="D30" s="137">
        <v>16.333559407500029</v>
      </c>
      <c r="E30" s="423">
        <v>23.586997397975033</v>
      </c>
      <c r="F30" s="423">
        <v>13.00682263000003</v>
      </c>
      <c r="G30" s="423">
        <v>6.0766268249999991</v>
      </c>
      <c r="H30" s="423">
        <v>6.3999784249999987</v>
      </c>
      <c r="I30" s="423">
        <v>5.3572563749999977</v>
      </c>
      <c r="J30" s="26" t="s">
        <v>362</v>
      </c>
    </row>
    <row r="31" spans="1:10" ht="13.15" customHeight="1" x14ac:dyDescent="0.2">
      <c r="A31" s="25" t="s">
        <v>363</v>
      </c>
      <c r="B31" s="204">
        <v>6.8</v>
      </c>
      <c r="C31" s="204">
        <v>2.9</v>
      </c>
      <c r="D31" s="137">
        <v>2.9203407690500502</v>
      </c>
      <c r="E31" s="137">
        <v>5.8872723735500241</v>
      </c>
      <c r="F31" s="137">
        <v>6.2422289575000258</v>
      </c>
      <c r="G31" s="423">
        <v>2.2931064499999989</v>
      </c>
      <c r="H31" s="423">
        <v>3.9001779999999986</v>
      </c>
      <c r="I31" s="423">
        <v>4.0905426250000003</v>
      </c>
      <c r="J31" s="26" t="s">
        <v>364</v>
      </c>
    </row>
    <row r="32" spans="1:10" ht="18.75" customHeight="1" x14ac:dyDescent="0.2">
      <c r="A32" s="35" t="s">
        <v>517</v>
      </c>
      <c r="B32" s="137"/>
      <c r="C32" s="137"/>
      <c r="D32" s="137"/>
      <c r="E32" s="137"/>
      <c r="F32" s="137"/>
      <c r="G32" s="137"/>
      <c r="H32" s="137"/>
      <c r="I32" s="137"/>
      <c r="J32" s="424" t="s">
        <v>8</v>
      </c>
    </row>
    <row r="33" spans="1:11" ht="15" customHeight="1" x14ac:dyDescent="0.2">
      <c r="A33" s="152" t="s">
        <v>587</v>
      </c>
      <c r="B33" s="139"/>
      <c r="C33" s="139"/>
      <c r="D33" s="139"/>
      <c r="E33" s="139"/>
      <c r="F33" s="139"/>
      <c r="G33" s="139"/>
      <c r="H33" s="139"/>
      <c r="I33" s="139"/>
      <c r="J33" s="425" t="s">
        <v>588</v>
      </c>
    </row>
    <row r="34" spans="1:11" ht="22.5" x14ac:dyDescent="0.2">
      <c r="A34" s="25" t="s">
        <v>589</v>
      </c>
      <c r="B34" s="422">
        <v>38.760430100000072</v>
      </c>
      <c r="C34" s="204">
        <v>62.283363474999966</v>
      </c>
      <c r="D34" s="137">
        <v>53.125776247649945</v>
      </c>
      <c r="E34" s="137">
        <v>42.451450439024931</v>
      </c>
      <c r="F34" s="137">
        <v>29.841358032500043</v>
      </c>
      <c r="G34" s="423">
        <v>12.576997274999995</v>
      </c>
      <c r="H34" s="423">
        <v>17.087811874999993</v>
      </c>
      <c r="I34" s="423">
        <v>17.384272724999988</v>
      </c>
      <c r="J34" s="22" t="s">
        <v>368</v>
      </c>
    </row>
    <row r="35" spans="1:11" ht="33.75" x14ac:dyDescent="0.2">
      <c r="A35" s="25" t="s">
        <v>590</v>
      </c>
      <c r="B35" s="422">
        <v>47.757073524999974</v>
      </c>
      <c r="C35" s="422">
        <v>95.263938850000073</v>
      </c>
      <c r="D35" s="137">
        <v>100.4475683775252</v>
      </c>
      <c r="E35" s="423">
        <v>79.034643632974749</v>
      </c>
      <c r="F35" s="423">
        <v>51.528866465000029</v>
      </c>
      <c r="G35" s="423">
        <v>23.2529869</v>
      </c>
      <c r="H35" s="423">
        <v>24.395908449999997</v>
      </c>
      <c r="I35" s="423">
        <v>20.85783185</v>
      </c>
      <c r="J35" s="22" t="s">
        <v>591</v>
      </c>
    </row>
    <row r="36" spans="1:11" ht="33.75" x14ac:dyDescent="0.2">
      <c r="A36" s="25" t="s">
        <v>592</v>
      </c>
      <c r="B36" s="422">
        <v>32.306931425000109</v>
      </c>
      <c r="C36" s="422">
        <v>76.88613037500005</v>
      </c>
      <c r="D36" s="137">
        <v>61.967072137299994</v>
      </c>
      <c r="E36" s="423">
        <v>59.489249729749794</v>
      </c>
      <c r="F36" s="423">
        <v>45.286807082500097</v>
      </c>
      <c r="G36" s="423">
        <v>23.656960875000021</v>
      </c>
      <c r="H36" s="423">
        <v>29.807267875000008</v>
      </c>
      <c r="I36" s="423">
        <v>19.940353099999989</v>
      </c>
      <c r="J36" s="22" t="s">
        <v>593</v>
      </c>
    </row>
    <row r="37" spans="1:11" x14ac:dyDescent="0.2">
      <c r="A37" s="25" t="s">
        <v>373</v>
      </c>
      <c r="B37" s="422">
        <v>4.191777225000024</v>
      </c>
      <c r="C37" s="422">
        <v>8.4571962250000272</v>
      </c>
      <c r="D37" s="137">
        <v>7.9291815138000272</v>
      </c>
      <c r="E37" s="423">
        <v>11.911434414750028</v>
      </c>
      <c r="F37" s="423">
        <v>16.00947957250002</v>
      </c>
      <c r="G37" s="423">
        <v>10.670141049999996</v>
      </c>
      <c r="H37" s="423">
        <v>10.240918774999999</v>
      </c>
      <c r="I37" s="423">
        <v>6.9236821000000015</v>
      </c>
      <c r="J37" s="22" t="s">
        <v>374</v>
      </c>
    </row>
    <row r="38" spans="1:11" ht="18.75" customHeight="1" x14ac:dyDescent="0.2">
      <c r="A38" s="194" t="s">
        <v>518</v>
      </c>
      <c r="B38" s="137"/>
      <c r="C38" s="137"/>
      <c r="D38" s="137"/>
      <c r="E38" s="137"/>
      <c r="F38" s="137"/>
      <c r="G38" s="137"/>
      <c r="H38" s="137"/>
      <c r="I38" s="137"/>
      <c r="J38" s="424" t="s">
        <v>9</v>
      </c>
      <c r="K38" s="38"/>
    </row>
    <row r="39" spans="1:11" ht="15.75" customHeight="1" x14ac:dyDescent="0.2">
      <c r="A39" s="152" t="s">
        <v>587</v>
      </c>
      <c r="B39" s="137"/>
      <c r="C39" s="137"/>
      <c r="D39" s="137"/>
      <c r="E39" s="137"/>
      <c r="F39" s="137"/>
      <c r="G39" s="137"/>
      <c r="H39" s="137"/>
      <c r="I39" s="137"/>
      <c r="J39" s="425" t="s">
        <v>588</v>
      </c>
      <c r="K39" s="38"/>
    </row>
    <row r="40" spans="1:11" ht="22.5" x14ac:dyDescent="0.2">
      <c r="A40" s="25" t="s">
        <v>589</v>
      </c>
      <c r="B40" s="422">
        <v>25.338845675000048</v>
      </c>
      <c r="C40" s="422">
        <v>54.984218174999974</v>
      </c>
      <c r="D40" s="137">
        <v>45.812701894549974</v>
      </c>
      <c r="E40" s="137">
        <v>37.05620852265001</v>
      </c>
      <c r="F40" s="137">
        <v>28.868336785000032</v>
      </c>
      <c r="G40" s="423">
        <v>15.272889449999997</v>
      </c>
      <c r="H40" s="423">
        <v>15.028289500000001</v>
      </c>
      <c r="I40" s="423">
        <v>13.818467675000001</v>
      </c>
      <c r="J40" s="22" t="s">
        <v>368</v>
      </c>
      <c r="K40" s="38"/>
    </row>
    <row r="41" spans="1:11" ht="33.75" x14ac:dyDescent="0.2">
      <c r="A41" s="25" t="s">
        <v>590</v>
      </c>
      <c r="B41" s="422">
        <v>47.180066599999932</v>
      </c>
      <c r="C41" s="422">
        <v>107.01383899999988</v>
      </c>
      <c r="D41" s="137">
        <v>98.229440213199723</v>
      </c>
      <c r="E41" s="423">
        <v>95.00308631127487</v>
      </c>
      <c r="F41" s="423">
        <v>56.951795550000014</v>
      </c>
      <c r="G41" s="423">
        <v>27.317403000000006</v>
      </c>
      <c r="H41" s="423">
        <v>28.038159175000022</v>
      </c>
      <c r="I41" s="423">
        <v>21.479494124999992</v>
      </c>
      <c r="J41" s="22" t="s">
        <v>591</v>
      </c>
      <c r="K41" s="38"/>
    </row>
    <row r="42" spans="1:11" ht="33.75" x14ac:dyDescent="0.2">
      <c r="A42" s="25" t="s">
        <v>592</v>
      </c>
      <c r="B42" s="422">
        <v>18.157372750000022</v>
      </c>
      <c r="C42" s="422">
        <v>39.297534999999996</v>
      </c>
      <c r="D42" s="137">
        <v>33.977076806150023</v>
      </c>
      <c r="E42" s="423">
        <v>45.001324905450062</v>
      </c>
      <c r="F42" s="423">
        <v>26.828844247500022</v>
      </c>
      <c r="G42" s="423">
        <v>15.981353300000004</v>
      </c>
      <c r="H42" s="423">
        <v>16.764583850000001</v>
      </c>
      <c r="I42" s="423">
        <v>11.14168435</v>
      </c>
      <c r="J42" s="22" t="s">
        <v>593</v>
      </c>
      <c r="K42" s="38"/>
    </row>
    <row r="43" spans="1:11" x14ac:dyDescent="0.2">
      <c r="A43" s="25" t="s">
        <v>373</v>
      </c>
      <c r="B43" s="422">
        <v>6.279533550000024</v>
      </c>
      <c r="C43" s="422">
        <v>7.9256694750000243</v>
      </c>
      <c r="D43" s="137">
        <v>8.6650710071000248</v>
      </c>
      <c r="E43" s="423">
        <v>13.702812051500015</v>
      </c>
      <c r="F43" s="423">
        <v>12.731860417500023</v>
      </c>
      <c r="G43" s="423">
        <v>8.2839532999999967</v>
      </c>
      <c r="H43" s="423">
        <v>9.1236591750000002</v>
      </c>
      <c r="I43" s="423">
        <v>6.0944306000000008</v>
      </c>
      <c r="J43" s="22" t="s">
        <v>374</v>
      </c>
    </row>
    <row r="44" spans="1:11" x14ac:dyDescent="0.2">
      <c r="A44" s="38"/>
    </row>
    <row r="52" spans="1:10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</row>
    <row r="53" spans="1:10" x14ac:dyDescent="0.2">
      <c r="A53" s="92"/>
      <c r="B53" s="92"/>
      <c r="C53" s="198"/>
      <c r="D53" s="198"/>
      <c r="E53" s="198"/>
      <c r="F53" s="198"/>
      <c r="G53" s="198"/>
      <c r="H53" s="198"/>
      <c r="I53" s="198"/>
      <c r="J53" s="208"/>
    </row>
  </sheetData>
  <hyperlinks>
    <hyperlink ref="L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workbookViewId="0"/>
  </sheetViews>
  <sheetFormatPr defaultColWidth="10.28515625" defaultRowHeight="12.75" x14ac:dyDescent="0.2"/>
  <cols>
    <col min="1" max="2" width="9.7109375" style="19" customWidth="1"/>
    <col min="3" max="3" width="10.85546875" style="19" customWidth="1"/>
    <col min="4" max="5" width="15" style="19" customWidth="1"/>
    <col min="6" max="6" width="13.7109375" style="19" customWidth="1"/>
    <col min="7" max="7" width="12.28515625" style="40" customWidth="1"/>
    <col min="8" max="9" width="9.7109375" style="19" customWidth="1"/>
    <col min="10" max="10" width="10.85546875" style="19" customWidth="1"/>
    <col min="11" max="11" width="15.85546875" style="19" customWidth="1"/>
    <col min="12" max="12" width="15.28515625" style="19" customWidth="1"/>
    <col min="13" max="13" width="13.5703125" style="19" customWidth="1"/>
    <col min="14" max="14" width="11.5703125" style="19" customWidth="1"/>
    <col min="15" max="16384" width="10.28515625" style="19"/>
  </cols>
  <sheetData>
    <row r="1" spans="1:16" ht="15" customHeight="1" x14ac:dyDescent="0.2">
      <c r="A1" s="32" t="s">
        <v>22</v>
      </c>
      <c r="G1" s="1" t="s">
        <v>23</v>
      </c>
      <c r="H1" s="32" t="s">
        <v>22</v>
      </c>
      <c r="N1" s="1" t="s">
        <v>23</v>
      </c>
      <c r="P1" s="614" t="s">
        <v>806</v>
      </c>
    </row>
    <row r="2" spans="1:16" ht="9" customHeight="1" x14ac:dyDescent="0.2">
      <c r="B2" s="32"/>
      <c r="C2" s="32"/>
      <c r="D2" s="32"/>
      <c r="E2" s="32"/>
      <c r="F2" s="32"/>
      <c r="G2" s="426"/>
      <c r="I2" s="32"/>
      <c r="J2" s="32"/>
      <c r="K2" s="32"/>
      <c r="L2" s="32"/>
      <c r="M2" s="32"/>
    </row>
    <row r="3" spans="1:16" ht="15" customHeight="1" x14ac:dyDescent="0.2">
      <c r="A3" s="904" t="s">
        <v>918</v>
      </c>
      <c r="B3" s="904"/>
      <c r="C3" s="904"/>
      <c r="D3" s="904"/>
      <c r="E3" s="904"/>
      <c r="F3" s="904"/>
      <c r="G3" s="904"/>
      <c r="H3" s="904" t="s">
        <v>918</v>
      </c>
      <c r="I3" s="904"/>
      <c r="J3" s="904"/>
      <c r="K3" s="904"/>
      <c r="L3" s="904"/>
      <c r="M3" s="904"/>
      <c r="N3" s="904"/>
    </row>
    <row r="4" spans="1:16" ht="15" customHeight="1" x14ac:dyDescent="0.2">
      <c r="A4" s="3" t="s">
        <v>919</v>
      </c>
      <c r="B4" s="912"/>
      <c r="C4" s="912"/>
      <c r="D4" s="912"/>
      <c r="E4" s="912"/>
      <c r="F4" s="912"/>
      <c r="G4" s="3"/>
      <c r="H4" s="3" t="s">
        <v>919</v>
      </c>
      <c r="I4" s="912"/>
      <c r="J4" s="912"/>
      <c r="K4" s="912"/>
      <c r="L4" s="912"/>
      <c r="M4" s="912"/>
    </row>
    <row r="5" spans="1:16" ht="15" customHeight="1" x14ac:dyDescent="0.2">
      <c r="A5" s="908" t="s">
        <v>16</v>
      </c>
      <c r="B5" s="611"/>
      <c r="C5" s="612"/>
      <c r="E5" s="412"/>
      <c r="F5" s="412"/>
      <c r="G5" s="218" t="s">
        <v>26</v>
      </c>
      <c r="H5" s="908" t="s">
        <v>16</v>
      </c>
      <c r="I5" s="611"/>
      <c r="J5" s="612"/>
      <c r="L5" s="412"/>
      <c r="M5" s="412"/>
      <c r="N5" s="218" t="s">
        <v>26</v>
      </c>
    </row>
    <row r="6" spans="1:16" ht="15" customHeight="1" x14ac:dyDescent="0.2">
      <c r="B6" s="427"/>
      <c r="C6" s="28"/>
      <c r="D6" s="28"/>
      <c r="E6" s="28"/>
      <c r="F6" s="28"/>
      <c r="H6" s="273" t="s">
        <v>206</v>
      </c>
      <c r="I6" s="427"/>
      <c r="J6" s="28"/>
      <c r="K6" s="28"/>
      <c r="L6" s="91"/>
      <c r="M6" s="28"/>
      <c r="N6" s="218" t="s">
        <v>844</v>
      </c>
    </row>
    <row r="7" spans="1:16" s="28" customFormat="1" ht="15" customHeight="1" thickBot="1" x14ac:dyDescent="0.25">
      <c r="A7" s="28" t="s">
        <v>272</v>
      </c>
      <c r="G7" s="218" t="s">
        <v>208</v>
      </c>
      <c r="H7" s="28" t="s">
        <v>272</v>
      </c>
      <c r="N7" s="218" t="s">
        <v>208</v>
      </c>
    </row>
    <row r="8" spans="1:16" s="28" customFormat="1" ht="18.75" customHeight="1" x14ac:dyDescent="0.2">
      <c r="A8" s="971" t="s">
        <v>594</v>
      </c>
      <c r="B8" s="1138" t="s">
        <v>17</v>
      </c>
      <c r="C8" s="1040" t="s">
        <v>595</v>
      </c>
      <c r="D8" s="1040"/>
      <c r="E8" s="1040"/>
      <c r="F8" s="1040"/>
      <c r="G8" s="1117" t="s">
        <v>596</v>
      </c>
      <c r="H8" s="971" t="s">
        <v>594</v>
      </c>
      <c r="I8" s="1138" t="s">
        <v>17</v>
      </c>
      <c r="J8" s="1040" t="s">
        <v>595</v>
      </c>
      <c r="K8" s="1040"/>
      <c r="L8" s="1040"/>
      <c r="M8" s="1040"/>
      <c r="N8" s="1117" t="s">
        <v>596</v>
      </c>
    </row>
    <row r="9" spans="1:16" s="28" customFormat="1" ht="30" customHeight="1" x14ac:dyDescent="0.2">
      <c r="A9" s="972"/>
      <c r="B9" s="1153"/>
      <c r="C9" s="900" t="s">
        <v>597</v>
      </c>
      <c r="D9" s="900" t="s">
        <v>598</v>
      </c>
      <c r="E9" s="900" t="s">
        <v>599</v>
      </c>
      <c r="F9" s="900" t="s">
        <v>600</v>
      </c>
      <c r="G9" s="1118"/>
      <c r="H9" s="972"/>
      <c r="I9" s="1153"/>
      <c r="J9" s="900" t="s">
        <v>597</v>
      </c>
      <c r="K9" s="900" t="s">
        <v>598</v>
      </c>
      <c r="L9" s="900" t="s">
        <v>599</v>
      </c>
      <c r="M9" s="900" t="s">
        <v>600</v>
      </c>
      <c r="N9" s="1118"/>
    </row>
    <row r="10" spans="1:16" s="28" customFormat="1" ht="53.25" customHeight="1" thickBot="1" x14ac:dyDescent="0.25">
      <c r="A10" s="973"/>
      <c r="B10" s="243" t="s">
        <v>18</v>
      </c>
      <c r="C10" s="243" t="s">
        <v>601</v>
      </c>
      <c r="D10" s="243" t="s">
        <v>602</v>
      </c>
      <c r="E10" s="243" t="s">
        <v>603</v>
      </c>
      <c r="F10" s="243" t="s">
        <v>604</v>
      </c>
      <c r="G10" s="1102"/>
      <c r="H10" s="973"/>
      <c r="I10" s="243" t="s">
        <v>18</v>
      </c>
      <c r="J10" s="243" t="s">
        <v>601</v>
      </c>
      <c r="K10" s="243" t="s">
        <v>605</v>
      </c>
      <c r="L10" s="243" t="s">
        <v>606</v>
      </c>
      <c r="M10" s="243" t="s">
        <v>604</v>
      </c>
      <c r="N10" s="1102"/>
    </row>
    <row r="11" spans="1:16" s="28" customFormat="1" ht="15" customHeight="1" x14ac:dyDescent="0.2">
      <c r="A11" s="898" t="s">
        <v>517</v>
      </c>
      <c r="B11" s="951">
        <v>65.106139775000003</v>
      </c>
      <c r="C11" s="952">
        <v>17.384272725000002</v>
      </c>
      <c r="D11" s="952">
        <v>20.85783185</v>
      </c>
      <c r="E11" s="952">
        <v>19.940353099999996</v>
      </c>
      <c r="F11" s="952">
        <v>6.9236820999999997</v>
      </c>
      <c r="G11" s="428" t="s">
        <v>8</v>
      </c>
      <c r="H11" s="898" t="s">
        <v>518</v>
      </c>
      <c r="I11" s="951">
        <v>52.534076749999997</v>
      </c>
      <c r="J11" s="952">
        <v>13.818467674999997</v>
      </c>
      <c r="K11" s="952">
        <v>21.479494124999999</v>
      </c>
      <c r="L11" s="952">
        <v>11.141684350000002</v>
      </c>
      <c r="M11" s="952">
        <v>6.0944306000000008</v>
      </c>
      <c r="N11" s="428" t="s">
        <v>9</v>
      </c>
    </row>
    <row r="12" spans="1:16" s="81" customFormat="1" ht="12.75" customHeight="1" x14ac:dyDescent="0.2">
      <c r="A12" s="25" t="s">
        <v>259</v>
      </c>
      <c r="B12" s="953">
        <v>3.3585880499999998</v>
      </c>
      <c r="C12" s="954">
        <v>1.8870762999999999</v>
      </c>
      <c r="D12" s="954">
        <v>0.77312409999999987</v>
      </c>
      <c r="E12" s="954">
        <v>0.69838764999999992</v>
      </c>
      <c r="F12" s="955" t="s">
        <v>11</v>
      </c>
      <c r="G12" s="26" t="s">
        <v>259</v>
      </c>
      <c r="H12" s="25" t="s">
        <v>345</v>
      </c>
      <c r="I12" s="953">
        <v>3.3015928749999999</v>
      </c>
      <c r="J12" s="954">
        <v>1.90178805</v>
      </c>
      <c r="K12" s="954">
        <v>0.97875057500000007</v>
      </c>
      <c r="L12" s="955" t="s">
        <v>10</v>
      </c>
      <c r="M12" s="955" t="s">
        <v>11</v>
      </c>
      <c r="N12" s="26" t="s">
        <v>259</v>
      </c>
    </row>
    <row r="13" spans="1:16" s="81" customFormat="1" ht="12.75" customHeight="1" x14ac:dyDescent="0.2">
      <c r="A13" s="25" t="s">
        <v>31</v>
      </c>
      <c r="B13" s="953">
        <v>5.5066291500000002</v>
      </c>
      <c r="C13" s="954">
        <v>1.3289196999999999</v>
      </c>
      <c r="D13" s="954">
        <v>0.80268600000000001</v>
      </c>
      <c r="E13" s="954">
        <v>2.6154485000000003</v>
      </c>
      <c r="F13" s="954">
        <v>0.75957494999999986</v>
      </c>
      <c r="G13" s="26" t="s">
        <v>31</v>
      </c>
      <c r="H13" s="25" t="s">
        <v>347</v>
      </c>
      <c r="I13" s="953">
        <v>6.2886496500000009</v>
      </c>
      <c r="J13" s="954">
        <v>2.2059691250000002</v>
      </c>
      <c r="K13" s="954">
        <v>1.3486439499999998</v>
      </c>
      <c r="L13" s="954">
        <v>2.4809629500000008</v>
      </c>
      <c r="M13" s="955" t="s">
        <v>10</v>
      </c>
      <c r="N13" s="26" t="s">
        <v>31</v>
      </c>
    </row>
    <row r="14" spans="1:16" s="81" customFormat="1" ht="12.75" customHeight="1" x14ac:dyDescent="0.2">
      <c r="A14" s="25" t="s">
        <v>32</v>
      </c>
      <c r="B14" s="953">
        <v>6.4716489250000002</v>
      </c>
      <c r="C14" s="954">
        <v>2.8684973</v>
      </c>
      <c r="D14" s="954">
        <v>1.2821266</v>
      </c>
      <c r="E14" s="954">
        <v>1.2250879499999998</v>
      </c>
      <c r="F14" s="954">
        <v>1.0959370749999999</v>
      </c>
      <c r="G14" s="26" t="s">
        <v>32</v>
      </c>
      <c r="H14" s="25" t="s">
        <v>349</v>
      </c>
      <c r="I14" s="953">
        <v>5.4419016999999998</v>
      </c>
      <c r="J14" s="954">
        <v>1.1212597499999999</v>
      </c>
      <c r="K14" s="954">
        <v>1.893724575</v>
      </c>
      <c r="L14" s="954">
        <v>1.3025827999999999</v>
      </c>
      <c r="M14" s="954">
        <v>1.124334575</v>
      </c>
      <c r="N14" s="26" t="s">
        <v>32</v>
      </c>
    </row>
    <row r="15" spans="1:16" s="81" customFormat="1" ht="12.75" customHeight="1" x14ac:dyDescent="0.2">
      <c r="A15" s="25" t="s">
        <v>607</v>
      </c>
      <c r="B15" s="953">
        <v>6.7660416750000003</v>
      </c>
      <c r="C15" s="954">
        <v>1.8636960250000001</v>
      </c>
      <c r="D15" s="954">
        <v>1.95194475</v>
      </c>
      <c r="E15" s="954">
        <v>1.904566875</v>
      </c>
      <c r="F15" s="954">
        <v>1.045834025</v>
      </c>
      <c r="G15" s="26" t="s">
        <v>607</v>
      </c>
      <c r="H15" s="25" t="s">
        <v>351</v>
      </c>
      <c r="I15" s="953">
        <v>4.6842829499999992</v>
      </c>
      <c r="J15" s="954">
        <v>1.9994595749999999</v>
      </c>
      <c r="K15" s="954">
        <v>1.5021903499999998</v>
      </c>
      <c r="L15" s="954">
        <v>0.61636489999999999</v>
      </c>
      <c r="M15" s="954">
        <v>0.5662681249999999</v>
      </c>
      <c r="N15" s="26" t="s">
        <v>607</v>
      </c>
    </row>
    <row r="16" spans="1:16" s="81" customFormat="1" ht="12.75" customHeight="1" x14ac:dyDescent="0.2">
      <c r="A16" s="25" t="s">
        <v>608</v>
      </c>
      <c r="B16" s="953">
        <v>7.6707827249999996</v>
      </c>
      <c r="C16" s="954">
        <v>2.0754232250000002</v>
      </c>
      <c r="D16" s="954">
        <v>2.1809579999999995</v>
      </c>
      <c r="E16" s="954">
        <v>2.5029086499999993</v>
      </c>
      <c r="F16" s="954">
        <v>0.91149284999999991</v>
      </c>
      <c r="G16" s="26" t="s">
        <v>608</v>
      </c>
      <c r="H16" s="25" t="s">
        <v>353</v>
      </c>
      <c r="I16" s="953">
        <v>5.0935906500000003</v>
      </c>
      <c r="J16" s="954">
        <v>1.3576803999999998</v>
      </c>
      <c r="K16" s="954">
        <v>2.8012585749999999</v>
      </c>
      <c r="L16" s="955" t="s">
        <v>10</v>
      </c>
      <c r="M16" s="954">
        <v>0.72275339999999999</v>
      </c>
      <c r="N16" s="26" t="s">
        <v>608</v>
      </c>
    </row>
    <row r="17" spans="1:14" s="81" customFormat="1" ht="12.75" customHeight="1" x14ac:dyDescent="0.2">
      <c r="A17" s="25" t="s">
        <v>35</v>
      </c>
      <c r="B17" s="953">
        <v>10.598607899999999</v>
      </c>
      <c r="C17" s="954">
        <v>2.0451751250000001</v>
      </c>
      <c r="D17" s="954">
        <v>3.4832588750000006</v>
      </c>
      <c r="E17" s="954">
        <v>3.7373364749999993</v>
      </c>
      <c r="F17" s="954">
        <v>1.3328374249999999</v>
      </c>
      <c r="G17" s="26" t="s">
        <v>35</v>
      </c>
      <c r="H17" s="25" t="s">
        <v>355</v>
      </c>
      <c r="I17" s="953">
        <v>6.8732129750000004</v>
      </c>
      <c r="J17" s="954">
        <v>1.6534019250000001</v>
      </c>
      <c r="K17" s="954">
        <v>2.04352095</v>
      </c>
      <c r="L17" s="954">
        <v>1.6133093000000001</v>
      </c>
      <c r="M17" s="954">
        <v>1.5629808000000001</v>
      </c>
      <c r="N17" s="26" t="s">
        <v>35</v>
      </c>
    </row>
    <row r="18" spans="1:14" s="81" customFormat="1" ht="12.75" customHeight="1" x14ac:dyDescent="0.2">
      <c r="A18" s="25" t="s">
        <v>36</v>
      </c>
      <c r="B18" s="953">
        <v>7.6174812750000003</v>
      </c>
      <c r="C18" s="954">
        <v>1.5795586250000002</v>
      </c>
      <c r="D18" s="954">
        <v>3.1576862999999999</v>
      </c>
      <c r="E18" s="954">
        <v>1.9506903000000002</v>
      </c>
      <c r="F18" s="954">
        <v>0.92954605000000001</v>
      </c>
      <c r="G18" s="26" t="s">
        <v>36</v>
      </c>
      <c r="H18" s="25" t="s">
        <v>357</v>
      </c>
      <c r="I18" s="953">
        <v>6.6852735250000004</v>
      </c>
      <c r="J18" s="954">
        <v>1.1999906</v>
      </c>
      <c r="K18" s="954">
        <v>3.9290886249999994</v>
      </c>
      <c r="L18" s="954">
        <v>1.3665890000000001</v>
      </c>
      <c r="M18" s="955" t="s">
        <v>10</v>
      </c>
      <c r="N18" s="26" t="s">
        <v>36</v>
      </c>
    </row>
    <row r="19" spans="1:14" s="81" customFormat="1" ht="12.75" customHeight="1" x14ac:dyDescent="0.2">
      <c r="A19" s="25" t="s">
        <v>609</v>
      </c>
      <c r="B19" s="953">
        <v>6.8892256000000005</v>
      </c>
      <c r="C19" s="954">
        <v>1.2103108749999998</v>
      </c>
      <c r="D19" s="954">
        <v>3.4853957000000007</v>
      </c>
      <c r="E19" s="954">
        <v>1.8081685499999995</v>
      </c>
      <c r="F19" s="955" t="s">
        <v>10</v>
      </c>
      <c r="G19" s="26" t="s">
        <v>609</v>
      </c>
      <c r="H19" s="25" t="s">
        <v>359</v>
      </c>
      <c r="I19" s="953">
        <v>4.7177734249999999</v>
      </c>
      <c r="J19" s="954">
        <v>1.1245940999999999</v>
      </c>
      <c r="K19" s="954">
        <v>2.1882505500000002</v>
      </c>
      <c r="L19" s="954">
        <v>0.94802207499999991</v>
      </c>
      <c r="M19" s="955" t="s">
        <v>10</v>
      </c>
      <c r="N19" s="26" t="s">
        <v>609</v>
      </c>
    </row>
    <row r="20" spans="1:14" s="81" customFormat="1" ht="12.75" customHeight="1" x14ac:dyDescent="0.2">
      <c r="A20" s="25" t="s">
        <v>38</v>
      </c>
      <c r="B20" s="953">
        <v>6.9666150000000009</v>
      </c>
      <c r="C20" s="954">
        <v>1.5801423250000002</v>
      </c>
      <c r="D20" s="954">
        <v>2.6351191000000007</v>
      </c>
      <c r="E20" s="954">
        <v>2.5076530250000002</v>
      </c>
      <c r="F20" s="955" t="s">
        <v>10</v>
      </c>
      <c r="G20" s="26" t="s">
        <v>38</v>
      </c>
      <c r="H20" s="25" t="s">
        <v>361</v>
      </c>
      <c r="I20" s="953">
        <v>5.3572563750000004</v>
      </c>
      <c r="J20" s="954">
        <v>1.16833805</v>
      </c>
      <c r="K20" s="954">
        <v>2.7039112250000001</v>
      </c>
      <c r="L20" s="954">
        <v>0.89311202499999998</v>
      </c>
      <c r="M20" s="954">
        <v>0.59189507499999994</v>
      </c>
      <c r="N20" s="26" t="s">
        <v>38</v>
      </c>
    </row>
    <row r="21" spans="1:14" s="81" customFormat="1" ht="12.75" customHeight="1" x14ac:dyDescent="0.2">
      <c r="A21" s="25" t="s">
        <v>610</v>
      </c>
      <c r="B21" s="953">
        <v>3.2605194749999997</v>
      </c>
      <c r="C21" s="954">
        <v>0.94547322499999997</v>
      </c>
      <c r="D21" s="954">
        <v>1.1055324249999998</v>
      </c>
      <c r="E21" s="954">
        <v>0.99010512499999981</v>
      </c>
      <c r="F21" s="955" t="s">
        <v>10</v>
      </c>
      <c r="G21" s="26" t="s">
        <v>610</v>
      </c>
      <c r="H21" s="25" t="s">
        <v>611</v>
      </c>
      <c r="I21" s="953">
        <v>4.0905426249999994</v>
      </c>
      <c r="J21" s="955" t="s">
        <v>10</v>
      </c>
      <c r="K21" s="954">
        <v>2.0901547499999995</v>
      </c>
      <c r="L21" s="954">
        <v>1.2877887750000001</v>
      </c>
      <c r="M21" s="954">
        <v>0.62661299999999998</v>
      </c>
      <c r="N21" s="26" t="s">
        <v>610</v>
      </c>
    </row>
    <row r="22" spans="1:14" s="28" customFormat="1" ht="18.75" customHeight="1" x14ac:dyDescent="0.2">
      <c r="A22" s="92"/>
      <c r="B22" s="962" t="s">
        <v>612</v>
      </c>
      <c r="C22" s="963"/>
      <c r="D22" s="963"/>
      <c r="E22" s="963"/>
      <c r="F22" s="987"/>
      <c r="G22" s="205"/>
      <c r="H22" s="429"/>
      <c r="I22" s="962" t="s">
        <v>612</v>
      </c>
      <c r="J22" s="963"/>
      <c r="K22" s="963"/>
      <c r="L22" s="963"/>
      <c r="M22" s="987"/>
      <c r="N22" s="92"/>
    </row>
    <row r="23" spans="1:14" s="28" customFormat="1" ht="15" customHeight="1" x14ac:dyDescent="0.2">
      <c r="A23" s="899" t="s">
        <v>17</v>
      </c>
      <c r="B23" s="720">
        <v>100</v>
      </c>
      <c r="C23" s="721">
        <f>C11/B11*100</f>
        <v>26.701433666745146</v>
      </c>
      <c r="D23" s="722">
        <f>D11/B11*100</f>
        <v>32.036658788376151</v>
      </c>
      <c r="E23" s="722">
        <f>E11/B11*100</f>
        <v>30.6274541370626</v>
      </c>
      <c r="F23" s="722">
        <f>F11/B11*100</f>
        <v>10.634453407816098</v>
      </c>
      <c r="G23" s="430" t="s">
        <v>18</v>
      </c>
      <c r="H23" s="899" t="s">
        <v>17</v>
      </c>
      <c r="I23" s="720">
        <v>100</v>
      </c>
      <c r="J23" s="723">
        <f>J11/I11*100</f>
        <v>26.303817502607956</v>
      </c>
      <c r="K23" s="724">
        <f>K11/I11*100</f>
        <v>40.886783310606098</v>
      </c>
      <c r="L23" s="724">
        <f>L11/I11*100</f>
        <v>21.208489877953365</v>
      </c>
      <c r="M23" s="724">
        <f>M11/I11*100</f>
        <v>11.600909308832579</v>
      </c>
      <c r="N23" s="430" t="s">
        <v>18</v>
      </c>
    </row>
    <row r="24" spans="1:14" s="28" customFormat="1" ht="12.75" customHeight="1" x14ac:dyDescent="0.2">
      <c r="A24" s="25" t="s">
        <v>259</v>
      </c>
      <c r="B24" s="720">
        <v>100</v>
      </c>
      <c r="C24" s="722">
        <f>C12/B12*100</f>
        <v>56.186596031031556</v>
      </c>
      <c r="D24" s="722">
        <f>D12/B12*100</f>
        <v>23.019319085590144</v>
      </c>
      <c r="E24" s="722">
        <f t="shared" ref="E24:E32" si="0">E12/B12*100</f>
        <v>20.794084883378297</v>
      </c>
      <c r="F24" s="781" t="s">
        <v>11</v>
      </c>
      <c r="G24" s="26" t="s">
        <v>259</v>
      </c>
      <c r="H24" s="25" t="s">
        <v>345</v>
      </c>
      <c r="I24" s="720">
        <v>100</v>
      </c>
      <c r="J24" s="724">
        <f t="shared" ref="J24:J32" si="1">J12/I12*100</f>
        <v>57.602136968507963</v>
      </c>
      <c r="K24" s="724">
        <f t="shared" ref="K24:K33" si="2">K12/I12*100</f>
        <v>29.644799103220748</v>
      </c>
      <c r="L24" s="782" t="s">
        <v>10</v>
      </c>
      <c r="M24" s="782" t="s">
        <v>11</v>
      </c>
      <c r="N24" s="26" t="s">
        <v>259</v>
      </c>
    </row>
    <row r="25" spans="1:14" s="28" customFormat="1" ht="12.75" customHeight="1" x14ac:dyDescent="0.2">
      <c r="A25" s="25" t="s">
        <v>31</v>
      </c>
      <c r="B25" s="720">
        <v>100</v>
      </c>
      <c r="C25" s="722">
        <f>C13/B13*100</f>
        <v>24.133088751763861</v>
      </c>
      <c r="D25" s="722">
        <f t="shared" ref="D25:D33" si="3">D13/B13*100</f>
        <v>14.576721586562623</v>
      </c>
      <c r="E25" s="722">
        <f t="shared" si="0"/>
        <v>47.496361726120604</v>
      </c>
      <c r="F25" s="722">
        <f t="shared" ref="F25:F29" si="4">F13/B13*100</f>
        <v>13.79382793555291</v>
      </c>
      <c r="G25" s="26" t="s">
        <v>31</v>
      </c>
      <c r="H25" s="25" t="s">
        <v>347</v>
      </c>
      <c r="I25" s="720">
        <v>100</v>
      </c>
      <c r="J25" s="724">
        <f t="shared" si="1"/>
        <v>35.078582013230772</v>
      </c>
      <c r="K25" s="724">
        <f t="shared" si="2"/>
        <v>21.445684289313203</v>
      </c>
      <c r="L25" s="724">
        <f t="shared" ref="L25:L33" si="5">L13/I13*100</f>
        <v>39.451441693845993</v>
      </c>
      <c r="M25" s="782" t="s">
        <v>10</v>
      </c>
      <c r="N25" s="26" t="s">
        <v>31</v>
      </c>
    </row>
    <row r="26" spans="1:14" s="28" customFormat="1" ht="12.75" customHeight="1" x14ac:dyDescent="0.2">
      <c r="A26" s="25" t="s">
        <v>32</v>
      </c>
      <c r="B26" s="720">
        <v>100</v>
      </c>
      <c r="C26" s="722">
        <f t="shared" ref="C26:C32" si="6">C14/B14*100</f>
        <v>44.324056098268649</v>
      </c>
      <c r="D26" s="722">
        <f t="shared" si="3"/>
        <v>19.81143623299992</v>
      </c>
      <c r="E26" s="722">
        <f t="shared" si="0"/>
        <v>18.930074300963408</v>
      </c>
      <c r="F26" s="722">
        <f t="shared" si="4"/>
        <v>16.934433367768012</v>
      </c>
      <c r="G26" s="26" t="s">
        <v>32</v>
      </c>
      <c r="H26" s="25" t="s">
        <v>349</v>
      </c>
      <c r="I26" s="720">
        <v>100</v>
      </c>
      <c r="J26" s="724">
        <f t="shared" si="1"/>
        <v>20.604189708167642</v>
      </c>
      <c r="K26" s="724">
        <f t="shared" si="2"/>
        <v>34.798948591813044</v>
      </c>
      <c r="L26" s="724">
        <f t="shared" si="5"/>
        <v>23.936169225548486</v>
      </c>
      <c r="M26" s="724">
        <f t="shared" ref="M26:M32" si="7">M14/I14*100</f>
        <v>20.660692474470828</v>
      </c>
      <c r="N26" s="26" t="s">
        <v>32</v>
      </c>
    </row>
    <row r="27" spans="1:14" s="28" customFormat="1" ht="12.75" customHeight="1" x14ac:dyDescent="0.2">
      <c r="A27" s="25" t="s">
        <v>607</v>
      </c>
      <c r="B27" s="720">
        <v>100</v>
      </c>
      <c r="C27" s="722">
        <f t="shared" si="6"/>
        <v>27.544849921427655</v>
      </c>
      <c r="D27" s="722">
        <f t="shared" si="3"/>
        <v>28.849138739601393</v>
      </c>
      <c r="E27" s="722">
        <f t="shared" si="0"/>
        <v>28.148908423624214</v>
      </c>
      <c r="F27" s="722">
        <f t="shared" si="4"/>
        <v>15.457102915346733</v>
      </c>
      <c r="G27" s="26" t="s">
        <v>607</v>
      </c>
      <c r="H27" s="25" t="s">
        <v>351</v>
      </c>
      <c r="I27" s="720">
        <v>100</v>
      </c>
      <c r="J27" s="724">
        <f t="shared" si="1"/>
        <v>42.684432096485551</v>
      </c>
      <c r="K27" s="724">
        <f t="shared" si="2"/>
        <v>32.068736368711455</v>
      </c>
      <c r="L27" s="724">
        <f t="shared" si="5"/>
        <v>13.158148356516339</v>
      </c>
      <c r="M27" s="724">
        <f t="shared" si="7"/>
        <v>12.088683178286658</v>
      </c>
      <c r="N27" s="26" t="s">
        <v>607</v>
      </c>
    </row>
    <row r="28" spans="1:14" s="28" customFormat="1" ht="12.75" customHeight="1" x14ac:dyDescent="0.2">
      <c r="A28" s="25" t="s">
        <v>608</v>
      </c>
      <c r="B28" s="720">
        <v>100</v>
      </c>
      <c r="C28" s="722">
        <f t="shared" si="6"/>
        <v>27.056211854833894</v>
      </c>
      <c r="D28" s="722">
        <f t="shared" si="3"/>
        <v>28.432013761672536</v>
      </c>
      <c r="E28" s="722">
        <f t="shared" si="0"/>
        <v>32.629116737236217</v>
      </c>
      <c r="F28" s="722">
        <f t="shared" si="4"/>
        <v>11.882657646257345</v>
      </c>
      <c r="G28" s="26" t="s">
        <v>608</v>
      </c>
      <c r="H28" s="25" t="s">
        <v>353</v>
      </c>
      <c r="I28" s="720">
        <v>100</v>
      </c>
      <c r="J28" s="724">
        <f t="shared" si="1"/>
        <v>26.654682193591661</v>
      </c>
      <c r="K28" s="724">
        <f t="shared" si="2"/>
        <v>54.995753830355397</v>
      </c>
      <c r="L28" s="782" t="s">
        <v>10</v>
      </c>
      <c r="M28" s="724">
        <f t="shared" si="7"/>
        <v>14.189467698979696</v>
      </c>
      <c r="N28" s="26" t="s">
        <v>608</v>
      </c>
    </row>
    <row r="29" spans="1:14" s="28" customFormat="1" ht="12.75" customHeight="1" x14ac:dyDescent="0.2">
      <c r="A29" s="25" t="s">
        <v>35</v>
      </c>
      <c r="B29" s="720">
        <v>100</v>
      </c>
      <c r="C29" s="722">
        <f t="shared" si="6"/>
        <v>19.296639184095113</v>
      </c>
      <c r="D29" s="722">
        <f t="shared" si="3"/>
        <v>32.865248982368719</v>
      </c>
      <c r="E29" s="722">
        <f t="shared" si="0"/>
        <v>35.262522307292826</v>
      </c>
      <c r="F29" s="722">
        <f t="shared" si="4"/>
        <v>12.575589526243347</v>
      </c>
      <c r="G29" s="26" t="s">
        <v>35</v>
      </c>
      <c r="H29" s="25" t="s">
        <v>355</v>
      </c>
      <c r="I29" s="720">
        <v>100</v>
      </c>
      <c r="J29" s="724">
        <f t="shared" si="1"/>
        <v>24.055735374619321</v>
      </c>
      <c r="K29" s="724">
        <f t="shared" si="2"/>
        <v>29.73166927073142</v>
      </c>
      <c r="L29" s="724">
        <f t="shared" si="5"/>
        <v>23.472418297935835</v>
      </c>
      <c r="M29" s="724">
        <f t="shared" si="7"/>
        <v>22.740177056713421</v>
      </c>
      <c r="N29" s="26" t="s">
        <v>35</v>
      </c>
    </row>
    <row r="30" spans="1:14" s="28" customFormat="1" ht="12.75" customHeight="1" x14ac:dyDescent="0.2">
      <c r="A30" s="25" t="s">
        <v>36</v>
      </c>
      <c r="B30" s="720">
        <v>100</v>
      </c>
      <c r="C30" s="722">
        <f t="shared" si="6"/>
        <v>20.735969908898795</v>
      </c>
      <c r="D30" s="722">
        <f t="shared" si="3"/>
        <v>41.453154737160808</v>
      </c>
      <c r="E30" s="722">
        <f t="shared" si="0"/>
        <v>25.608074763531334</v>
      </c>
      <c r="F30" s="724">
        <f>F18/B18*100</f>
        <v>12.202800590409064</v>
      </c>
      <c r="G30" s="26" t="s">
        <v>36</v>
      </c>
      <c r="H30" s="25" t="s">
        <v>357</v>
      </c>
      <c r="I30" s="720">
        <v>100</v>
      </c>
      <c r="J30" s="724">
        <f t="shared" si="1"/>
        <v>17.949760701825586</v>
      </c>
      <c r="K30" s="724">
        <f t="shared" si="2"/>
        <v>58.77229421215042</v>
      </c>
      <c r="L30" s="724">
        <f t="shared" si="5"/>
        <v>20.441781400410239</v>
      </c>
      <c r="M30" s="782" t="s">
        <v>10</v>
      </c>
      <c r="N30" s="26" t="s">
        <v>36</v>
      </c>
    </row>
    <row r="31" spans="1:14" s="28" customFormat="1" ht="12.75" customHeight="1" x14ac:dyDescent="0.2">
      <c r="A31" s="25" t="s">
        <v>609</v>
      </c>
      <c r="B31" s="720">
        <v>100</v>
      </c>
      <c r="C31" s="722">
        <f t="shared" si="6"/>
        <v>17.568170143825739</v>
      </c>
      <c r="D31" s="722">
        <f t="shared" si="3"/>
        <v>50.591980904210779</v>
      </c>
      <c r="E31" s="722">
        <f t="shared" si="0"/>
        <v>26.246325131230996</v>
      </c>
      <c r="F31" s="782" t="s">
        <v>10</v>
      </c>
      <c r="G31" s="26" t="s">
        <v>609</v>
      </c>
      <c r="H31" s="25" t="s">
        <v>359</v>
      </c>
      <c r="I31" s="720">
        <v>100</v>
      </c>
      <c r="J31" s="724">
        <f t="shared" si="1"/>
        <v>23.837391046391762</v>
      </c>
      <c r="K31" s="724">
        <f t="shared" si="2"/>
        <v>46.383120868081967</v>
      </c>
      <c r="L31" s="724">
        <f t="shared" si="5"/>
        <v>20.094692762825929</v>
      </c>
      <c r="M31" s="782" t="s">
        <v>10</v>
      </c>
      <c r="N31" s="26" t="s">
        <v>609</v>
      </c>
    </row>
    <row r="32" spans="1:14" s="28" customFormat="1" ht="12.75" customHeight="1" x14ac:dyDescent="0.2">
      <c r="A32" s="25" t="s">
        <v>38</v>
      </c>
      <c r="B32" s="720">
        <v>100</v>
      </c>
      <c r="C32" s="722">
        <f t="shared" si="6"/>
        <v>22.681636993001622</v>
      </c>
      <c r="D32" s="722">
        <f t="shared" si="3"/>
        <v>37.824956596568065</v>
      </c>
      <c r="E32" s="722">
        <f t="shared" si="0"/>
        <v>35.995286448296625</v>
      </c>
      <c r="F32" s="782" t="s">
        <v>10</v>
      </c>
      <c r="G32" s="26" t="s">
        <v>38</v>
      </c>
      <c r="H32" s="25" t="s">
        <v>361</v>
      </c>
      <c r="I32" s="720">
        <v>100</v>
      </c>
      <c r="J32" s="724">
        <f t="shared" si="1"/>
        <v>21.808514810904491</v>
      </c>
      <c r="K32" s="724">
        <f t="shared" si="2"/>
        <v>50.471940032924032</v>
      </c>
      <c r="L32" s="724">
        <f t="shared" si="5"/>
        <v>16.671071206667794</v>
      </c>
      <c r="M32" s="724">
        <f t="shared" si="7"/>
        <v>11.048473949503675</v>
      </c>
      <c r="N32" s="26" t="s">
        <v>38</v>
      </c>
    </row>
    <row r="33" spans="1:14" s="28" customFormat="1" ht="12.75" customHeight="1" x14ac:dyDescent="0.2">
      <c r="A33" s="25" t="s">
        <v>610</v>
      </c>
      <c r="B33" s="720">
        <v>100</v>
      </c>
      <c r="C33" s="725">
        <f>C21/B21*100</f>
        <v>28.997625447398995</v>
      </c>
      <c r="D33" s="722">
        <f t="shared" si="3"/>
        <v>33.906634616865766</v>
      </c>
      <c r="E33" s="725">
        <f>E21/B21*100</f>
        <v>30.366484009423068</v>
      </c>
      <c r="F33" s="782" t="s">
        <v>10</v>
      </c>
      <c r="G33" s="26" t="s">
        <v>610</v>
      </c>
      <c r="H33" s="25" t="s">
        <v>611</v>
      </c>
      <c r="I33" s="720">
        <v>100</v>
      </c>
      <c r="J33" s="782" t="s">
        <v>10</v>
      </c>
      <c r="K33" s="725">
        <f t="shared" si="2"/>
        <v>51.097248986618247</v>
      </c>
      <c r="L33" s="725">
        <f t="shared" si="5"/>
        <v>31.482101350795734</v>
      </c>
      <c r="M33" s="725">
        <f>M21/I21*100</f>
        <v>15.318578913476058</v>
      </c>
      <c r="N33" s="26" t="s">
        <v>610</v>
      </c>
    </row>
    <row r="34" spans="1:14" s="92" customFormat="1" ht="18.75" customHeight="1" x14ac:dyDescent="0.2">
      <c r="B34" s="984" t="s">
        <v>613</v>
      </c>
      <c r="C34" s="985"/>
      <c r="D34" s="985"/>
      <c r="E34" s="985"/>
      <c r="F34" s="986"/>
      <c r="G34" s="897"/>
      <c r="H34" s="431"/>
      <c r="I34" s="984" t="s">
        <v>613</v>
      </c>
      <c r="J34" s="985"/>
      <c r="K34" s="985"/>
      <c r="L34" s="985"/>
      <c r="M34" s="986"/>
    </row>
    <row r="35" spans="1:14" s="28" customFormat="1" ht="15" customHeight="1" x14ac:dyDescent="0.2">
      <c r="A35" s="899" t="s">
        <v>17</v>
      </c>
      <c r="B35" s="726">
        <v>100</v>
      </c>
      <c r="C35" s="726">
        <v>100</v>
      </c>
      <c r="D35" s="726">
        <v>100</v>
      </c>
      <c r="E35" s="726">
        <v>100</v>
      </c>
      <c r="F35" s="726">
        <v>100</v>
      </c>
      <c r="G35" s="430" t="s">
        <v>18</v>
      </c>
      <c r="H35" s="899" t="s">
        <v>17</v>
      </c>
      <c r="I35" s="726">
        <v>100</v>
      </c>
      <c r="J35" s="726">
        <v>100</v>
      </c>
      <c r="K35" s="726">
        <v>100</v>
      </c>
      <c r="L35" s="726">
        <v>100</v>
      </c>
      <c r="M35" s="726">
        <v>100</v>
      </c>
      <c r="N35" s="430" t="s">
        <v>18</v>
      </c>
    </row>
    <row r="36" spans="1:14" s="28" customFormat="1" ht="12.75" customHeight="1" x14ac:dyDescent="0.2">
      <c r="A36" s="25" t="s">
        <v>259</v>
      </c>
      <c r="B36" s="727">
        <f>B12/B$11*100</f>
        <v>5.1586349023408982</v>
      </c>
      <c r="C36" s="728">
        <f>C12/C$11*100</f>
        <v>10.855077631670092</v>
      </c>
      <c r="D36" s="728">
        <f>D12/D$11*100</f>
        <v>3.7066369388724354</v>
      </c>
      <c r="E36" s="728">
        <f>E12/E$11*100</f>
        <v>3.5023835661164897</v>
      </c>
      <c r="F36" s="729" t="s">
        <v>11</v>
      </c>
      <c r="G36" s="26" t="s">
        <v>259</v>
      </c>
      <c r="H36" s="25" t="s">
        <v>345</v>
      </c>
      <c r="I36" s="727">
        <f>I12/I$11*100</f>
        <v>6.2846690743451585</v>
      </c>
      <c r="J36" s="728">
        <f>J12/J$11*100</f>
        <v>13.762655127389154</v>
      </c>
      <c r="K36" s="728">
        <f>K12/K$11*100</f>
        <v>4.5566742368519355</v>
      </c>
      <c r="L36" s="783" t="s">
        <v>10</v>
      </c>
      <c r="M36" s="783" t="s">
        <v>11</v>
      </c>
      <c r="N36" s="26" t="s">
        <v>259</v>
      </c>
    </row>
    <row r="37" spans="1:14" s="28" customFormat="1" ht="12.75" customHeight="1" x14ac:dyDescent="0.2">
      <c r="A37" s="25" t="s">
        <v>31</v>
      </c>
      <c r="B37" s="727">
        <f t="shared" ref="B37:F45" si="8">B13/B$11*100</f>
        <v>8.4579260405091343</v>
      </c>
      <c r="C37" s="728">
        <f t="shared" si="8"/>
        <v>7.6443790374325236</v>
      </c>
      <c r="D37" s="728">
        <f t="shared" si="8"/>
        <v>3.8483673939484748</v>
      </c>
      <c r="E37" s="728">
        <f t="shared" si="8"/>
        <v>13.116360010696104</v>
      </c>
      <c r="F37" s="728">
        <f t="shared" si="8"/>
        <v>10.970679170841768</v>
      </c>
      <c r="G37" s="26" t="s">
        <v>31</v>
      </c>
      <c r="H37" s="25" t="s">
        <v>347</v>
      </c>
      <c r="I37" s="727">
        <f t="shared" ref="I37:M45" si="9">I13/I$11*100</f>
        <v>11.970610390521427</v>
      </c>
      <c r="J37" s="728">
        <f t="shared" si="9"/>
        <v>15.963920000992445</v>
      </c>
      <c r="K37" s="728">
        <f t="shared" si="9"/>
        <v>6.2787509899048883</v>
      </c>
      <c r="L37" s="728">
        <f t="shared" si="9"/>
        <v>22.267395773063704</v>
      </c>
      <c r="M37" s="783" t="s">
        <v>10</v>
      </c>
      <c r="N37" s="26" t="s">
        <v>31</v>
      </c>
    </row>
    <row r="38" spans="1:14" s="28" customFormat="1" ht="12.75" customHeight="1" x14ac:dyDescent="0.2">
      <c r="A38" s="25" t="s">
        <v>32</v>
      </c>
      <c r="B38" s="727">
        <f t="shared" si="8"/>
        <v>9.9401514931853434</v>
      </c>
      <c r="C38" s="728">
        <f t="shared" si="8"/>
        <v>16.500530941825751</v>
      </c>
      <c r="D38" s="728">
        <f t="shared" si="8"/>
        <v>6.146979270043353</v>
      </c>
      <c r="E38" s="728">
        <f t="shared" si="8"/>
        <v>6.1437625695805762</v>
      </c>
      <c r="F38" s="728">
        <f t="shared" si="8"/>
        <v>15.828818527066687</v>
      </c>
      <c r="G38" s="26" t="s">
        <v>32</v>
      </c>
      <c r="H38" s="25" t="s">
        <v>349</v>
      </c>
      <c r="I38" s="727">
        <f t="shared" si="9"/>
        <v>10.358803345677908</v>
      </c>
      <c r="J38" s="728">
        <f t="shared" si="9"/>
        <v>8.1142119109816573</v>
      </c>
      <c r="K38" s="728">
        <f t="shared" si="9"/>
        <v>8.8164300517482523</v>
      </c>
      <c r="L38" s="728">
        <f t="shared" si="9"/>
        <v>11.691076134283051</v>
      </c>
      <c r="M38" s="728">
        <f t="shared" si="9"/>
        <v>18.448558180316301</v>
      </c>
      <c r="N38" s="26" t="s">
        <v>32</v>
      </c>
    </row>
    <row r="39" spans="1:14" s="28" customFormat="1" ht="12.75" customHeight="1" x14ac:dyDescent="0.2">
      <c r="A39" s="25" t="s">
        <v>607</v>
      </c>
      <c r="B39" s="727">
        <f t="shared" si="8"/>
        <v>10.392325053186584</v>
      </c>
      <c r="C39" s="728">
        <f t="shared" si="8"/>
        <v>10.720586673262742</v>
      </c>
      <c r="D39" s="728">
        <f t="shared" si="8"/>
        <v>9.358330070150604</v>
      </c>
      <c r="E39" s="728">
        <f t="shared" si="8"/>
        <v>9.5513197055673018</v>
      </c>
      <c r="F39" s="728">
        <f t="shared" si="8"/>
        <v>15.105171062085592</v>
      </c>
      <c r="G39" s="26" t="s">
        <v>607</v>
      </c>
      <c r="H39" s="25" t="s">
        <v>351</v>
      </c>
      <c r="I39" s="727">
        <f t="shared" si="9"/>
        <v>8.9166560826635255</v>
      </c>
      <c r="J39" s="728">
        <f t="shared" si="9"/>
        <v>14.46947391002961</v>
      </c>
      <c r="K39" s="728">
        <f t="shared" si="9"/>
        <v>6.9936020897791966</v>
      </c>
      <c r="L39" s="728">
        <f t="shared" si="9"/>
        <v>5.5320621248797082</v>
      </c>
      <c r="M39" s="728">
        <f t="shared" si="9"/>
        <v>9.2915673697227739</v>
      </c>
      <c r="N39" s="26" t="s">
        <v>607</v>
      </c>
    </row>
    <row r="40" spans="1:14" s="28" customFormat="1" ht="12.75" customHeight="1" x14ac:dyDescent="0.2">
      <c r="A40" s="25" t="s">
        <v>608</v>
      </c>
      <c r="B40" s="727">
        <f t="shared" si="8"/>
        <v>11.781965190240768</v>
      </c>
      <c r="C40" s="728">
        <f t="shared" si="8"/>
        <v>11.938510502170001</v>
      </c>
      <c r="D40" s="728">
        <f t="shared" si="8"/>
        <v>10.456302532710271</v>
      </c>
      <c r="E40" s="728">
        <f t="shared" si="8"/>
        <v>12.551977577568573</v>
      </c>
      <c r="F40" s="728">
        <f t="shared" si="8"/>
        <v>13.164857034669456</v>
      </c>
      <c r="G40" s="26" t="s">
        <v>608</v>
      </c>
      <c r="H40" s="25" t="s">
        <v>353</v>
      </c>
      <c r="I40" s="727">
        <f t="shared" si="9"/>
        <v>9.6957840798068275</v>
      </c>
      <c r="J40" s="728">
        <f t="shared" si="9"/>
        <v>9.8251154319829457</v>
      </c>
      <c r="K40" s="728">
        <f t="shared" si="9"/>
        <v>13.041548179384787</v>
      </c>
      <c r="L40" s="783" t="s">
        <v>10</v>
      </c>
      <c r="M40" s="728">
        <f t="shared" si="9"/>
        <v>11.859244077699397</v>
      </c>
      <c r="N40" s="26" t="s">
        <v>608</v>
      </c>
    </row>
    <row r="41" spans="1:14" s="28" customFormat="1" ht="12.75" customHeight="1" x14ac:dyDescent="0.2">
      <c r="A41" s="25" t="s">
        <v>35</v>
      </c>
      <c r="B41" s="727">
        <f t="shared" si="8"/>
        <v>16.278968368617271</v>
      </c>
      <c r="C41" s="728">
        <f t="shared" si="8"/>
        <v>11.764513577026845</v>
      </c>
      <c r="D41" s="728">
        <f t="shared" si="8"/>
        <v>16.700004583649957</v>
      </c>
      <c r="E41" s="728">
        <f t="shared" si="8"/>
        <v>18.742579212401207</v>
      </c>
      <c r="F41" s="728">
        <f t="shared" si="8"/>
        <v>19.250413374698415</v>
      </c>
      <c r="G41" s="26" t="s">
        <v>35</v>
      </c>
      <c r="H41" s="25" t="s">
        <v>355</v>
      </c>
      <c r="I41" s="727">
        <f t="shared" si="9"/>
        <v>13.08334208995117</v>
      </c>
      <c r="J41" s="728">
        <f t="shared" si="9"/>
        <v>11.965161144395848</v>
      </c>
      <c r="K41" s="728">
        <f t="shared" si="9"/>
        <v>9.5138225235088019</v>
      </c>
      <c r="L41" s="728">
        <f t="shared" si="9"/>
        <v>14.479940817924893</v>
      </c>
      <c r="M41" s="728">
        <f t="shared" si="9"/>
        <v>25.646051330865919</v>
      </c>
      <c r="N41" s="26" t="s">
        <v>35</v>
      </c>
    </row>
    <row r="42" spans="1:14" s="28" customFormat="1" ht="12.75" customHeight="1" x14ac:dyDescent="0.2">
      <c r="A42" s="25" t="s">
        <v>36</v>
      </c>
      <c r="B42" s="727">
        <f t="shared" si="8"/>
        <v>11.700096644226209</v>
      </c>
      <c r="C42" s="728">
        <f t="shared" si="8"/>
        <v>9.0861357848376727</v>
      </c>
      <c r="D42" s="728">
        <f t="shared" si="8"/>
        <v>15.139091746010024</v>
      </c>
      <c r="E42" s="728">
        <f t="shared" si="8"/>
        <v>9.7826266677293727</v>
      </c>
      <c r="F42" s="728">
        <f t="shared" si="8"/>
        <v>13.425602686177635</v>
      </c>
      <c r="G42" s="26" t="s">
        <v>36</v>
      </c>
      <c r="H42" s="25" t="s">
        <v>357</v>
      </c>
      <c r="I42" s="727">
        <f t="shared" si="9"/>
        <v>12.725594392405498</v>
      </c>
      <c r="J42" s="728">
        <f t="shared" si="9"/>
        <v>8.6839628548032923</v>
      </c>
      <c r="K42" s="728">
        <f t="shared" si="9"/>
        <v>18.292277286116018</v>
      </c>
      <c r="L42" s="728">
        <f t="shared" si="9"/>
        <v>12.265551213538012</v>
      </c>
      <c r="M42" s="783" t="s">
        <v>10</v>
      </c>
      <c r="N42" s="26" t="s">
        <v>36</v>
      </c>
    </row>
    <row r="43" spans="1:14" s="28" customFormat="1" ht="12.75" customHeight="1" x14ac:dyDescent="0.2">
      <c r="A43" s="25" t="s">
        <v>609</v>
      </c>
      <c r="B43" s="727">
        <f t="shared" si="8"/>
        <v>10.581529827768076</v>
      </c>
      <c r="C43" s="728">
        <f t="shared" si="8"/>
        <v>6.9621024367586797</v>
      </c>
      <c r="D43" s="728">
        <f t="shared" si="8"/>
        <v>16.710249296596956</v>
      </c>
      <c r="E43" s="728">
        <f t="shared" si="8"/>
        <v>9.0678863154133413</v>
      </c>
      <c r="F43" s="783" t="s">
        <v>10</v>
      </c>
      <c r="G43" s="26" t="s">
        <v>609</v>
      </c>
      <c r="H43" s="25" t="s">
        <v>359</v>
      </c>
      <c r="I43" s="727">
        <f t="shared" si="9"/>
        <v>8.9804060847038674</v>
      </c>
      <c r="J43" s="728">
        <f t="shared" si="9"/>
        <v>8.1383415762847964</v>
      </c>
      <c r="K43" s="728">
        <f t="shared" si="9"/>
        <v>10.187626101739026</v>
      </c>
      <c r="L43" s="728">
        <f t="shared" si="9"/>
        <v>8.5087859718445511</v>
      </c>
      <c r="M43" s="783" t="s">
        <v>10</v>
      </c>
      <c r="N43" s="26" t="s">
        <v>609</v>
      </c>
    </row>
    <row r="44" spans="1:14" s="28" customFormat="1" ht="12.75" customHeight="1" x14ac:dyDescent="0.2">
      <c r="A44" s="25" t="s">
        <v>38</v>
      </c>
      <c r="B44" s="727">
        <f t="shared" si="8"/>
        <v>10.700396343687235</v>
      </c>
      <c r="C44" s="728">
        <f t="shared" si="8"/>
        <v>9.0894934173899991</v>
      </c>
      <c r="D44" s="728">
        <f t="shared" si="8"/>
        <v>12.633715330292111</v>
      </c>
      <c r="E44" s="728">
        <f t="shared" si="8"/>
        <v>12.575770411006419</v>
      </c>
      <c r="F44" s="783" t="s">
        <v>10</v>
      </c>
      <c r="G44" s="26" t="s">
        <v>38</v>
      </c>
      <c r="H44" s="25" t="s">
        <v>361</v>
      </c>
      <c r="I44" s="727">
        <f t="shared" si="9"/>
        <v>10.197678738115448</v>
      </c>
      <c r="J44" s="728">
        <f t="shared" si="9"/>
        <v>8.4549030867852739</v>
      </c>
      <c r="K44" s="728">
        <f t="shared" si="9"/>
        <v>12.588337552386374</v>
      </c>
      <c r="L44" s="728">
        <f t="shared" si="9"/>
        <v>8.0159516007110696</v>
      </c>
      <c r="M44" s="728">
        <f t="shared" si="9"/>
        <v>9.7120652255848121</v>
      </c>
      <c r="N44" s="26" t="s">
        <v>38</v>
      </c>
    </row>
    <row r="45" spans="1:14" s="28" customFormat="1" ht="12.75" customHeight="1" x14ac:dyDescent="0.2">
      <c r="A45" s="25" t="s">
        <v>610</v>
      </c>
      <c r="B45" s="727">
        <f t="shared" si="8"/>
        <v>5.0080061362384773</v>
      </c>
      <c r="C45" s="728">
        <f t="shared" si="8"/>
        <v>5.4386699976256834</v>
      </c>
      <c r="D45" s="728">
        <f t="shared" si="8"/>
        <v>5.3003228377258198</v>
      </c>
      <c r="E45" s="728">
        <f t="shared" si="8"/>
        <v>4.9653339639206289</v>
      </c>
      <c r="F45" s="783" t="s">
        <v>10</v>
      </c>
      <c r="G45" s="26" t="s">
        <v>610</v>
      </c>
      <c r="H45" s="25" t="s">
        <v>611</v>
      </c>
      <c r="I45" s="727">
        <f t="shared" si="9"/>
        <v>7.786455721809177</v>
      </c>
      <c r="J45" s="783" t="s">
        <v>10</v>
      </c>
      <c r="K45" s="728">
        <f t="shared" si="9"/>
        <v>9.7309309885807167</v>
      </c>
      <c r="L45" s="728">
        <f t="shared" si="9"/>
        <v>11.558295267986118</v>
      </c>
      <c r="M45" s="728">
        <f t="shared" si="9"/>
        <v>10.281731651846194</v>
      </c>
      <c r="N45" s="26" t="s">
        <v>610</v>
      </c>
    </row>
    <row r="46" spans="1:14" ht="12.6" customHeight="1" x14ac:dyDescent="0.2">
      <c r="A46" s="28"/>
      <c r="B46" s="432"/>
      <c r="C46" s="432"/>
      <c r="D46" s="432"/>
      <c r="E46" s="432"/>
      <c r="F46" s="28"/>
      <c r="G46" s="91"/>
      <c r="H46" s="28"/>
      <c r="I46" s="432"/>
      <c r="J46" s="432"/>
      <c r="K46" s="432"/>
      <c r="L46" s="432"/>
      <c r="M46" s="432"/>
    </row>
    <row r="47" spans="1:14" ht="12.6" customHeight="1" x14ac:dyDescent="0.2">
      <c r="A47" s="28"/>
      <c r="B47" s="28"/>
      <c r="C47" s="28"/>
      <c r="D47" s="28"/>
      <c r="E47" s="28"/>
      <c r="F47" s="28"/>
      <c r="G47" s="91"/>
      <c r="H47" s="28"/>
      <c r="I47" s="28"/>
      <c r="J47" s="28"/>
      <c r="K47" s="28"/>
      <c r="L47" s="28"/>
      <c r="M47" s="28"/>
    </row>
    <row r="48" spans="1:14" ht="12.6" customHeight="1" x14ac:dyDescent="0.2">
      <c r="A48" s="28"/>
      <c r="B48" s="28"/>
      <c r="C48" s="28"/>
      <c r="D48" s="28"/>
      <c r="E48" s="28"/>
      <c r="F48" s="28"/>
      <c r="G48" s="91"/>
      <c r="H48" s="28"/>
      <c r="I48" s="28"/>
      <c r="J48" s="28"/>
      <c r="K48" s="28"/>
      <c r="L48" s="28"/>
      <c r="M48" s="28"/>
    </row>
    <row r="49" spans="1:13" ht="12.6" customHeight="1" x14ac:dyDescent="0.2">
      <c r="A49" s="28"/>
      <c r="B49" s="28"/>
      <c r="C49" s="28"/>
      <c r="D49" s="28"/>
      <c r="E49" s="28"/>
      <c r="F49" s="28"/>
      <c r="G49" s="91"/>
      <c r="H49" s="28"/>
      <c r="I49" s="28"/>
      <c r="J49" s="28"/>
      <c r="K49" s="28"/>
      <c r="L49" s="28"/>
      <c r="M49" s="28"/>
    </row>
    <row r="50" spans="1:13" ht="12.6" customHeight="1" x14ac:dyDescent="0.2">
      <c r="A50" s="28"/>
      <c r="B50" s="28"/>
      <c r="C50" s="28"/>
      <c r="D50" s="28"/>
      <c r="E50" s="28"/>
      <c r="F50" s="28"/>
      <c r="G50" s="91"/>
      <c r="H50" s="28"/>
      <c r="I50" s="28"/>
      <c r="J50" s="28"/>
      <c r="K50" s="28"/>
      <c r="L50" s="28"/>
      <c r="M50" s="28"/>
    </row>
    <row r="51" spans="1:13" ht="12.6" customHeight="1" x14ac:dyDescent="0.2">
      <c r="A51" s="28"/>
      <c r="B51" s="28"/>
      <c r="C51" s="28"/>
      <c r="D51" s="28"/>
      <c r="E51" s="28"/>
      <c r="F51" s="28"/>
      <c r="G51" s="91"/>
      <c r="H51" s="28"/>
      <c r="I51" s="28"/>
      <c r="J51" s="28"/>
      <c r="K51" s="28"/>
      <c r="L51" s="28"/>
      <c r="M51" s="28"/>
    </row>
    <row r="52" spans="1:13" ht="12.6" customHeight="1" x14ac:dyDescent="0.2">
      <c r="A52" s="28"/>
      <c r="B52" s="28"/>
      <c r="C52" s="28"/>
      <c r="D52" s="28"/>
      <c r="E52" s="28"/>
      <c r="F52" s="28"/>
      <c r="G52" s="91"/>
      <c r="H52" s="28"/>
      <c r="I52" s="28"/>
      <c r="J52" s="28"/>
      <c r="K52" s="28"/>
      <c r="L52" s="28"/>
      <c r="M52" s="28"/>
    </row>
    <row r="53" spans="1:13" ht="12.6" customHeight="1" x14ac:dyDescent="0.2">
      <c r="A53" s="28"/>
      <c r="B53" s="28"/>
      <c r="C53" s="28"/>
      <c r="D53" s="28"/>
      <c r="E53" s="28"/>
      <c r="F53" s="28"/>
      <c r="G53" s="91"/>
      <c r="H53" s="28"/>
      <c r="I53" s="28"/>
      <c r="J53" s="28"/>
      <c r="K53" s="28"/>
      <c r="L53" s="28"/>
      <c r="M53" s="28"/>
    </row>
    <row r="54" spans="1:13" ht="12.6" customHeight="1" x14ac:dyDescent="0.2">
      <c r="A54" s="28"/>
      <c r="B54" s="28"/>
      <c r="C54" s="28"/>
      <c r="D54" s="28"/>
      <c r="E54" s="28"/>
      <c r="F54" s="28"/>
      <c r="G54" s="91"/>
      <c r="H54" s="28"/>
      <c r="I54" s="28"/>
      <c r="J54" s="28"/>
      <c r="K54" s="28"/>
      <c r="L54" s="28"/>
      <c r="M54" s="28"/>
    </row>
  </sheetData>
  <mergeCells count="12">
    <mergeCell ref="J8:M8"/>
    <mergeCell ref="N8:N10"/>
    <mergeCell ref="B22:F22"/>
    <mergeCell ref="I22:M22"/>
    <mergeCell ref="B34:F34"/>
    <mergeCell ref="I34:M34"/>
    <mergeCell ref="I8:I9"/>
    <mergeCell ref="A8:A10"/>
    <mergeCell ref="B8:B9"/>
    <mergeCell ref="C8:F8"/>
    <mergeCell ref="G8:G10"/>
    <mergeCell ref="H8:H10"/>
  </mergeCells>
  <conditionalFormatting sqref="C11:E21">
    <cfRule type="cellIs" dxfId="5" priority="10" operator="lessThan">
      <formula>0.5</formula>
    </cfRule>
  </conditionalFormatting>
  <conditionalFormatting sqref="K20:L21 J11:L19">
    <cfRule type="cellIs" dxfId="4" priority="9" operator="lessThan">
      <formula>0.5</formula>
    </cfRule>
  </conditionalFormatting>
  <conditionalFormatting sqref="J20">
    <cfRule type="cellIs" dxfId="3" priority="8" operator="lessThan">
      <formula>0.5</formula>
    </cfRule>
  </conditionalFormatting>
  <conditionalFormatting sqref="J21">
    <cfRule type="cellIs" dxfId="2" priority="4" operator="lessThan">
      <formula>0.5</formula>
    </cfRule>
  </conditionalFormatting>
  <conditionalFormatting sqref="M11:M21">
    <cfRule type="cellIs" dxfId="1" priority="2" operator="lessThan">
      <formula>0.5</formula>
    </cfRule>
  </conditionalFormatting>
  <conditionalFormatting sqref="F11:F21">
    <cfRule type="cellIs" dxfId="0" priority="1" operator="lessThan">
      <formula>0.5</formula>
    </cfRule>
  </conditionalFormatting>
  <hyperlinks>
    <hyperlink ref="P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/>
  </sheetViews>
  <sheetFormatPr defaultColWidth="9.140625" defaultRowHeight="12.75" x14ac:dyDescent="0.2"/>
  <cols>
    <col min="1" max="1" width="21.5703125" style="19" customWidth="1"/>
    <col min="2" max="13" width="7.85546875" style="19" customWidth="1"/>
    <col min="14" max="14" width="18.28515625" style="19" customWidth="1"/>
    <col min="15" max="16384" width="9.140625" style="19"/>
  </cols>
  <sheetData>
    <row r="1" spans="1:16" ht="15" customHeight="1" x14ac:dyDescent="0.2">
      <c r="A1" s="32" t="s">
        <v>22</v>
      </c>
      <c r="B1" s="32"/>
      <c r="N1" s="1" t="s">
        <v>23</v>
      </c>
      <c r="P1" s="614" t="s">
        <v>806</v>
      </c>
    </row>
    <row r="2" spans="1:16" ht="9" customHeight="1" x14ac:dyDescent="0.2">
      <c r="A2" s="32"/>
      <c r="B2" s="32"/>
      <c r="N2" s="39"/>
    </row>
    <row r="3" spans="1:16" ht="15" customHeight="1" x14ac:dyDescent="0.2">
      <c r="A3" s="32" t="s">
        <v>614</v>
      </c>
      <c r="B3" s="32"/>
    </row>
    <row r="4" spans="1:16" ht="15" customHeight="1" x14ac:dyDescent="0.2">
      <c r="A4" s="40" t="s">
        <v>615</v>
      </c>
      <c r="B4" s="40"/>
    </row>
    <row r="5" spans="1:16" ht="15" customHeight="1" x14ac:dyDescent="0.2">
      <c r="A5" s="273" t="s">
        <v>16</v>
      </c>
      <c r="B5" s="912"/>
      <c r="C5" s="8"/>
      <c r="D5" s="912"/>
      <c r="E5" s="912"/>
      <c r="N5" s="911" t="s">
        <v>26</v>
      </c>
    </row>
    <row r="6" spans="1:16" ht="13.5" thickBot="1" x14ac:dyDescent="0.25">
      <c r="A6" s="28" t="s">
        <v>12</v>
      </c>
      <c r="C6" s="8"/>
      <c r="N6" s="911" t="s">
        <v>13</v>
      </c>
    </row>
    <row r="7" spans="1:16" ht="13.5" thickBot="1" x14ac:dyDescent="0.25">
      <c r="A7" s="114" t="s">
        <v>5</v>
      </c>
      <c r="B7" s="42">
        <v>1993</v>
      </c>
      <c r="C7" s="42">
        <v>2000</v>
      </c>
      <c r="D7" s="42">
        <v>2005</v>
      </c>
      <c r="E7" s="114">
        <v>2010</v>
      </c>
      <c r="F7" s="42">
        <v>2015</v>
      </c>
      <c r="G7" s="42">
        <v>2016</v>
      </c>
      <c r="H7" s="42">
        <v>2017</v>
      </c>
      <c r="I7" s="42">
        <v>2018</v>
      </c>
      <c r="J7" s="42">
        <v>2019</v>
      </c>
      <c r="K7" s="42">
        <v>2020</v>
      </c>
      <c r="L7" s="42">
        <v>2021</v>
      </c>
      <c r="M7" s="42">
        <v>2022</v>
      </c>
      <c r="N7" s="274" t="s">
        <v>6</v>
      </c>
    </row>
    <row r="8" spans="1:16" ht="18.75" customHeight="1" x14ac:dyDescent="0.2">
      <c r="A8" s="416" t="s">
        <v>586</v>
      </c>
      <c r="B8" s="288">
        <v>5.442669215501148</v>
      </c>
      <c r="C8" s="189">
        <v>10.566129193158318</v>
      </c>
      <c r="D8" s="189">
        <v>9.7928004570625173</v>
      </c>
      <c r="E8" s="189">
        <v>8.4606016359362215</v>
      </c>
      <c r="F8" s="190">
        <v>6.0780110755704344</v>
      </c>
      <c r="G8" s="190">
        <v>4.6724768485155597</v>
      </c>
      <c r="H8" s="190">
        <v>3.5826492902149001</v>
      </c>
      <c r="I8" s="190">
        <v>2.8081320401434127</v>
      </c>
      <c r="J8" s="190">
        <v>2.3784777068881633</v>
      </c>
      <c r="K8" s="190">
        <v>2.9516790525646743</v>
      </c>
      <c r="L8" s="190">
        <v>3.4286319408486907</v>
      </c>
      <c r="M8" s="190">
        <v>2.7645582250351035</v>
      </c>
      <c r="N8" s="420" t="s">
        <v>8</v>
      </c>
    </row>
    <row r="9" spans="1:16" ht="15" customHeight="1" x14ac:dyDescent="0.2">
      <c r="A9" s="203" t="s">
        <v>343</v>
      </c>
      <c r="B9" s="421"/>
      <c r="C9" s="285"/>
      <c r="D9" s="50"/>
      <c r="E9" s="50"/>
      <c r="F9" s="196"/>
      <c r="G9" s="196"/>
      <c r="H9" s="196"/>
      <c r="I9" s="196"/>
      <c r="J9" s="196"/>
      <c r="K9" s="196"/>
      <c r="L9" s="196"/>
      <c r="M9" s="196"/>
      <c r="N9" s="205" t="s">
        <v>344</v>
      </c>
    </row>
    <row r="10" spans="1:16" ht="13.15" customHeight="1" x14ac:dyDescent="0.2">
      <c r="A10" s="25" t="s">
        <v>345</v>
      </c>
      <c r="B10" s="137">
        <v>13.919735952245171</v>
      </c>
      <c r="C10" s="50">
        <v>37.633603598953393</v>
      </c>
      <c r="D10" s="50">
        <v>42.196916191031747</v>
      </c>
      <c r="E10" s="433">
        <v>40.214054269618657</v>
      </c>
      <c r="F10" s="434">
        <v>32.673464099028067</v>
      </c>
      <c r="G10" s="434">
        <v>26.790817966795654</v>
      </c>
      <c r="H10" s="434">
        <v>23.607097827793211</v>
      </c>
      <c r="I10" s="434">
        <v>16.659021947763854</v>
      </c>
      <c r="J10" s="434">
        <v>15.36033047516136</v>
      </c>
      <c r="K10" s="434">
        <v>21.786825282824882</v>
      </c>
      <c r="L10" s="434">
        <v>20.901627829443058</v>
      </c>
      <c r="M10" s="434">
        <v>22.2490757953193</v>
      </c>
      <c r="N10" s="26" t="s">
        <v>346</v>
      </c>
    </row>
    <row r="11" spans="1:16" ht="13.15" customHeight="1" x14ac:dyDescent="0.2">
      <c r="A11" s="25" t="s">
        <v>347</v>
      </c>
      <c r="B11" s="137">
        <v>8.0203952199108066</v>
      </c>
      <c r="C11" s="50">
        <v>13.789641081604071</v>
      </c>
      <c r="D11" s="50">
        <v>15.740913644949902</v>
      </c>
      <c r="E11" s="433">
        <v>16.137305967047773</v>
      </c>
      <c r="F11" s="434">
        <v>12.570580001152898</v>
      </c>
      <c r="G11" s="434">
        <v>9.734026427837863</v>
      </c>
      <c r="H11" s="434">
        <v>7.1740864888877942</v>
      </c>
      <c r="I11" s="434">
        <v>6.2363473604830011</v>
      </c>
      <c r="J11" s="434">
        <v>4.7897572474208827</v>
      </c>
      <c r="K11" s="434">
        <v>7.6671527122975629</v>
      </c>
      <c r="L11" s="434">
        <v>7.6007186677065119</v>
      </c>
      <c r="M11" s="434">
        <v>5.6916680928040124</v>
      </c>
      <c r="N11" s="26" t="s">
        <v>348</v>
      </c>
    </row>
    <row r="12" spans="1:16" ht="13.15" customHeight="1" x14ac:dyDescent="0.2">
      <c r="A12" s="25" t="s">
        <v>349</v>
      </c>
      <c r="B12" s="137">
        <v>8.8914838770188691</v>
      </c>
      <c r="C12" s="50">
        <v>13.663810819824157</v>
      </c>
      <c r="D12" s="50">
        <v>11.678729050689379</v>
      </c>
      <c r="E12" s="433">
        <v>10.200807317470488</v>
      </c>
      <c r="F12" s="434">
        <v>7.37627852153331</v>
      </c>
      <c r="G12" s="434">
        <v>7.4400532569730613</v>
      </c>
      <c r="H12" s="434">
        <v>4.3346989981955364</v>
      </c>
      <c r="I12" s="434">
        <v>3.9575400272749861</v>
      </c>
      <c r="J12" s="434">
        <v>3.0608674645669249</v>
      </c>
      <c r="K12" s="434">
        <v>4.9899127840289461</v>
      </c>
      <c r="L12" s="434">
        <v>4.9092932007063199</v>
      </c>
      <c r="M12" s="434">
        <v>3.6236186095921821</v>
      </c>
      <c r="N12" s="26" t="s">
        <v>350</v>
      </c>
    </row>
    <row r="13" spans="1:16" ht="13.15" customHeight="1" x14ac:dyDescent="0.2">
      <c r="A13" s="25" t="s">
        <v>351</v>
      </c>
      <c r="B13" s="137">
        <v>5.9420170312179259</v>
      </c>
      <c r="C13" s="50">
        <v>13.601872121141831</v>
      </c>
      <c r="D13" s="50">
        <v>10.938140165829079</v>
      </c>
      <c r="E13" s="433">
        <v>9.9523683956953644</v>
      </c>
      <c r="F13" s="434">
        <v>7.4977021640399339</v>
      </c>
      <c r="G13" s="434">
        <v>5.7957487527744886</v>
      </c>
      <c r="H13" s="434">
        <v>4.5706913829707148</v>
      </c>
      <c r="I13" s="434">
        <v>3.1356748678896165</v>
      </c>
      <c r="J13" s="434">
        <v>3.4293125841235064</v>
      </c>
      <c r="K13" s="434">
        <v>4.4585262898102096</v>
      </c>
      <c r="L13" s="434">
        <v>4.9572630675471769</v>
      </c>
      <c r="M13" s="434">
        <v>3.2345133535230066</v>
      </c>
      <c r="N13" s="26" t="s">
        <v>352</v>
      </c>
    </row>
    <row r="14" spans="1:16" ht="13.15" customHeight="1" x14ac:dyDescent="0.2">
      <c r="A14" s="25" t="s">
        <v>353</v>
      </c>
      <c r="B14" s="137">
        <v>4.1732413701457833</v>
      </c>
      <c r="C14" s="50">
        <v>9.0535070185865649</v>
      </c>
      <c r="D14" s="50">
        <v>9.259129622148432</v>
      </c>
      <c r="E14" s="433">
        <v>7.6241316092133564</v>
      </c>
      <c r="F14" s="434">
        <v>6.5029298898315702</v>
      </c>
      <c r="G14" s="434">
        <v>3.8752117906775219</v>
      </c>
      <c r="H14" s="434">
        <v>4.381313481061623</v>
      </c>
      <c r="I14" s="434">
        <v>3.6029621226285586</v>
      </c>
      <c r="J14" s="434">
        <v>2.6382236615382313</v>
      </c>
      <c r="K14" s="434">
        <v>2.6175658687727479</v>
      </c>
      <c r="L14" s="434">
        <v>4.4302007533387275</v>
      </c>
      <c r="M14" s="434">
        <v>2.9452551969426595</v>
      </c>
      <c r="N14" s="26" t="s">
        <v>354</v>
      </c>
    </row>
    <row r="15" spans="1:16" ht="13.15" customHeight="1" x14ac:dyDescent="0.2">
      <c r="A15" s="25" t="s">
        <v>355</v>
      </c>
      <c r="B15" s="137">
        <v>3.8134382288868638</v>
      </c>
      <c r="C15" s="50">
        <v>8.4636491703647643</v>
      </c>
      <c r="D15" s="50">
        <v>8.027647397421994</v>
      </c>
      <c r="E15" s="433">
        <v>7.1626340223874063</v>
      </c>
      <c r="F15" s="434">
        <v>5.1189834938237864</v>
      </c>
      <c r="G15" s="434">
        <v>3.8511381028983891</v>
      </c>
      <c r="H15" s="434">
        <v>2.7595014317608602</v>
      </c>
      <c r="I15" s="434">
        <v>2.0859784561858836</v>
      </c>
      <c r="J15" s="434">
        <v>1.8747489499264181</v>
      </c>
      <c r="K15" s="434">
        <v>2.239963642097333</v>
      </c>
      <c r="L15" s="434">
        <v>2.6117198427731432</v>
      </c>
      <c r="M15" s="434">
        <v>2.9633310524651546</v>
      </c>
      <c r="N15" s="26" t="s">
        <v>356</v>
      </c>
    </row>
    <row r="16" spans="1:16" ht="13.15" customHeight="1" x14ac:dyDescent="0.2">
      <c r="A16" s="25" t="s">
        <v>357</v>
      </c>
      <c r="B16" s="137">
        <v>2.8699460802153709</v>
      </c>
      <c r="C16" s="50">
        <v>8.441980206912282</v>
      </c>
      <c r="D16" s="50">
        <v>7.4167158299215519</v>
      </c>
      <c r="E16" s="433">
        <v>6.125630324013736</v>
      </c>
      <c r="F16" s="434">
        <v>4.1750287760545817</v>
      </c>
      <c r="G16" s="434">
        <v>3.1849597275839594</v>
      </c>
      <c r="H16" s="434">
        <v>2.4370447083703182</v>
      </c>
      <c r="I16" s="434">
        <v>1.9052676023076747</v>
      </c>
      <c r="J16" s="434">
        <v>1.6288248358222797</v>
      </c>
      <c r="K16" s="434">
        <v>2.0551750266949114</v>
      </c>
      <c r="L16" s="434">
        <v>2.2162735599254058</v>
      </c>
      <c r="M16" s="434">
        <v>1.8465532716144213</v>
      </c>
      <c r="N16" s="26" t="s">
        <v>358</v>
      </c>
    </row>
    <row r="17" spans="1:14" ht="13.15" customHeight="1" x14ac:dyDescent="0.2">
      <c r="A17" s="25" t="s">
        <v>359</v>
      </c>
      <c r="B17" s="137">
        <v>2.6200789098000237</v>
      </c>
      <c r="C17" s="50">
        <v>7.4588264276310197</v>
      </c>
      <c r="D17" s="50">
        <v>9.0495674351414266</v>
      </c>
      <c r="E17" s="433">
        <v>7.5670992137961504</v>
      </c>
      <c r="F17" s="434">
        <v>4.8613820882547243</v>
      </c>
      <c r="G17" s="434">
        <v>3.8596718977976612</v>
      </c>
      <c r="H17" s="434">
        <v>2.8397346586096783</v>
      </c>
      <c r="I17" s="434">
        <v>2.0228578779720654</v>
      </c>
      <c r="J17" s="434">
        <v>1.9272524156157096</v>
      </c>
      <c r="K17" s="434">
        <v>2.2076349850431853</v>
      </c>
      <c r="L17" s="434">
        <v>2.6272305102754636</v>
      </c>
      <c r="M17" s="434">
        <v>2.1454755321832772</v>
      </c>
      <c r="N17" s="26" t="s">
        <v>360</v>
      </c>
    </row>
    <row r="18" spans="1:14" ht="13.15" customHeight="1" x14ac:dyDescent="0.2">
      <c r="A18" s="25" t="s">
        <v>361</v>
      </c>
      <c r="B18" s="137">
        <v>4.4819067047394672</v>
      </c>
      <c r="C18" s="50">
        <v>5.1924089775937503</v>
      </c>
      <c r="D18" s="50">
        <v>6.5078393926660381</v>
      </c>
      <c r="E18" s="433">
        <v>7.2410265451636899</v>
      </c>
      <c r="F18" s="434">
        <v>5.7832715583161516</v>
      </c>
      <c r="G18" s="434">
        <v>4.3744993018074654</v>
      </c>
      <c r="H18" s="434">
        <v>3.3653527922595781</v>
      </c>
      <c r="I18" s="434">
        <v>2.6830390294985622</v>
      </c>
      <c r="J18" s="434">
        <v>2.1965836422636791</v>
      </c>
      <c r="K18" s="434">
        <v>2.6785029687908368</v>
      </c>
      <c r="L18" s="434">
        <v>3.1023735770632626</v>
      </c>
      <c r="M18" s="434">
        <v>2.3390646638829047</v>
      </c>
      <c r="N18" s="26" t="s">
        <v>362</v>
      </c>
    </row>
    <row r="19" spans="1:14" ht="13.15" customHeight="1" x14ac:dyDescent="0.2">
      <c r="A19" s="25" t="s">
        <v>363</v>
      </c>
      <c r="B19" s="137">
        <v>6.3610966161928513</v>
      </c>
      <c r="C19" s="50">
        <v>5.6364872758912394</v>
      </c>
      <c r="D19" s="50">
        <v>4.6373973181506702</v>
      </c>
      <c r="E19" s="50">
        <v>3.1920178051480481</v>
      </c>
      <c r="F19" s="196">
        <v>1.7017919767446481</v>
      </c>
      <c r="G19" s="196">
        <v>1.8944639268785108</v>
      </c>
      <c r="H19" s="196">
        <v>1.5512886900412253</v>
      </c>
      <c r="I19" s="196">
        <v>1.4778000861246465</v>
      </c>
      <c r="J19" s="196">
        <v>1.1477950031478661</v>
      </c>
      <c r="K19" s="196">
        <v>1.1424278550187956</v>
      </c>
      <c r="L19" s="196">
        <v>1.690118402333693</v>
      </c>
      <c r="M19" s="196">
        <v>1.5840486247680106</v>
      </c>
      <c r="N19" s="26" t="s">
        <v>364</v>
      </c>
    </row>
    <row r="20" spans="1:14" ht="18.75" customHeight="1" x14ac:dyDescent="0.2">
      <c r="A20" s="35" t="s">
        <v>518</v>
      </c>
      <c r="B20" s="293">
        <v>3.4231013241025265</v>
      </c>
      <c r="C20" s="46">
        <v>7.3292470668169223</v>
      </c>
      <c r="D20" s="46">
        <v>6.4547699895238351</v>
      </c>
      <c r="E20" s="46">
        <v>6.3820411085749438</v>
      </c>
      <c r="F20" s="60">
        <v>4.2319882371722484</v>
      </c>
      <c r="G20" s="60">
        <v>3.3781963609342753</v>
      </c>
      <c r="H20" s="60">
        <v>2.3397309575957483</v>
      </c>
      <c r="I20" s="60">
        <v>1.7932357292458758</v>
      </c>
      <c r="J20" s="60">
        <v>1.7239061910806077</v>
      </c>
      <c r="K20" s="60">
        <v>2.232168381834688</v>
      </c>
      <c r="L20" s="60">
        <v>2.309356386279994</v>
      </c>
      <c r="M20" s="60">
        <v>1.7892514649548088</v>
      </c>
      <c r="N20" s="424" t="s">
        <v>9</v>
      </c>
    </row>
    <row r="21" spans="1:14" ht="15" customHeight="1" x14ac:dyDescent="0.2">
      <c r="A21" s="203" t="s">
        <v>343</v>
      </c>
      <c r="B21" s="421"/>
      <c r="C21" s="285"/>
      <c r="D21" s="50"/>
      <c r="E21" s="50"/>
      <c r="F21" s="196"/>
      <c r="G21" s="196"/>
      <c r="H21" s="196"/>
      <c r="I21" s="196"/>
      <c r="J21" s="196"/>
      <c r="K21" s="196"/>
      <c r="L21" s="196"/>
      <c r="M21" s="196"/>
      <c r="N21" s="205" t="s">
        <v>344</v>
      </c>
    </row>
    <row r="22" spans="1:14" ht="13.15" customHeight="1" x14ac:dyDescent="0.2">
      <c r="A22" s="25" t="s">
        <v>345</v>
      </c>
      <c r="B22" s="137">
        <v>10.094533126260179</v>
      </c>
      <c r="C22" s="50">
        <v>30.19184051065632</v>
      </c>
      <c r="D22" s="50">
        <v>44.583424255414258</v>
      </c>
      <c r="E22" s="433">
        <v>38.559635457658047</v>
      </c>
      <c r="F22" s="433">
        <v>31.119213465673379</v>
      </c>
      <c r="G22" s="433">
        <v>22.665807904496784</v>
      </c>
      <c r="H22" s="433">
        <v>21.034881921550529</v>
      </c>
      <c r="I22" s="433">
        <v>19.012921383621691</v>
      </c>
      <c r="J22" s="433">
        <v>16.200375270872339</v>
      </c>
      <c r="K22" s="433">
        <v>21.418652832534132</v>
      </c>
      <c r="L22" s="433">
        <v>29.420155127452741</v>
      </c>
      <c r="M22" s="433">
        <v>19.655314391364296</v>
      </c>
      <c r="N22" s="26" t="s">
        <v>346</v>
      </c>
    </row>
    <row r="23" spans="1:14" ht="13.15" customHeight="1" x14ac:dyDescent="0.2">
      <c r="A23" s="25" t="s">
        <v>347</v>
      </c>
      <c r="B23" s="137">
        <v>5.3012386755946581</v>
      </c>
      <c r="C23" s="50">
        <v>14.509838175388465</v>
      </c>
      <c r="D23" s="50">
        <v>15.790864635807782</v>
      </c>
      <c r="E23" s="433">
        <v>15.823919624992755</v>
      </c>
      <c r="F23" s="433">
        <v>9.4800500516566633</v>
      </c>
      <c r="G23" s="433">
        <v>8.8749772056384924</v>
      </c>
      <c r="H23" s="433">
        <v>6.0256959258079785</v>
      </c>
      <c r="I23" s="433">
        <v>5.0987709311199856</v>
      </c>
      <c r="J23" s="433">
        <v>4.2065313338246355</v>
      </c>
      <c r="K23" s="433">
        <v>5.7253588695165361</v>
      </c>
      <c r="L23" s="433">
        <v>5.2530395838080288</v>
      </c>
      <c r="M23" s="433">
        <v>4.334933776269267</v>
      </c>
      <c r="N23" s="26" t="s">
        <v>348</v>
      </c>
    </row>
    <row r="24" spans="1:14" ht="13.15" customHeight="1" x14ac:dyDescent="0.2">
      <c r="A24" s="25" t="s">
        <v>349</v>
      </c>
      <c r="B24" s="137">
        <v>3.0171615477633336</v>
      </c>
      <c r="C24" s="50">
        <v>6.5376533029753272</v>
      </c>
      <c r="D24" s="50">
        <v>6.352032075903443</v>
      </c>
      <c r="E24" s="433">
        <v>8.8481276201738375</v>
      </c>
      <c r="F24" s="433">
        <v>6.2343082992992862</v>
      </c>
      <c r="G24" s="433">
        <v>4.1163877931322572</v>
      </c>
      <c r="H24" s="433">
        <v>2.8643352819994887</v>
      </c>
      <c r="I24" s="433">
        <v>2.5357800694024437</v>
      </c>
      <c r="J24" s="433">
        <v>2.2888670466802901</v>
      </c>
      <c r="K24" s="433">
        <v>3.1200321066921819</v>
      </c>
      <c r="L24" s="433">
        <v>2.7481931839888141</v>
      </c>
      <c r="M24" s="433">
        <v>2.0092750413099814</v>
      </c>
      <c r="N24" s="26" t="s">
        <v>350</v>
      </c>
    </row>
    <row r="25" spans="1:14" ht="13.15" customHeight="1" x14ac:dyDescent="0.2">
      <c r="A25" s="25" t="s">
        <v>351</v>
      </c>
      <c r="B25" s="137">
        <v>3.1263528658419366</v>
      </c>
      <c r="C25" s="50">
        <v>6.025353934282812</v>
      </c>
      <c r="D25" s="50">
        <v>4.1578478944957915</v>
      </c>
      <c r="E25" s="433">
        <v>3.7941213126261979</v>
      </c>
      <c r="F25" s="433">
        <v>4.8212691324629162</v>
      </c>
      <c r="G25" s="433">
        <v>3.3356851682702788</v>
      </c>
      <c r="H25" s="433">
        <v>1.7620270391826645</v>
      </c>
      <c r="I25" s="433">
        <v>1.9352225004436219</v>
      </c>
      <c r="J25" s="433">
        <v>2.0489313265652287</v>
      </c>
      <c r="K25" s="433">
        <v>3.0394616348980636</v>
      </c>
      <c r="L25" s="433">
        <v>2.1492746156923794</v>
      </c>
      <c r="M25" s="433">
        <v>1.3534749205813992</v>
      </c>
      <c r="N25" s="26" t="s">
        <v>352</v>
      </c>
    </row>
    <row r="26" spans="1:14" ht="13.15" customHeight="1" x14ac:dyDescent="0.2">
      <c r="A26" s="25" t="s">
        <v>353</v>
      </c>
      <c r="B26" s="137">
        <v>2.475229351311631</v>
      </c>
      <c r="C26" s="50">
        <v>5.583935978892228</v>
      </c>
      <c r="D26" s="50">
        <v>4.4627535506782774</v>
      </c>
      <c r="E26" s="433">
        <v>3.9082176926146062</v>
      </c>
      <c r="F26" s="433">
        <v>3.054727858990697</v>
      </c>
      <c r="G26" s="433">
        <v>2.6146570005198955</v>
      </c>
      <c r="H26" s="433">
        <v>2.0179816683750107</v>
      </c>
      <c r="I26" s="433">
        <v>1.1205325885738429</v>
      </c>
      <c r="J26" s="433">
        <v>1.4168742591764067</v>
      </c>
      <c r="K26" s="433">
        <v>2.3714176438614341</v>
      </c>
      <c r="L26" s="433">
        <v>2.2701270657287798</v>
      </c>
      <c r="M26" s="433">
        <v>1.4262002303365777</v>
      </c>
      <c r="N26" s="26" t="s">
        <v>354</v>
      </c>
    </row>
    <row r="27" spans="1:14" ht="13.15" customHeight="1" x14ac:dyDescent="0.2">
      <c r="A27" s="25" t="s">
        <v>355</v>
      </c>
      <c r="B27" s="137">
        <v>2.2788629909475198</v>
      </c>
      <c r="C27" s="50">
        <v>5.618084060365387</v>
      </c>
      <c r="D27" s="50">
        <v>4.9434522211989957</v>
      </c>
      <c r="E27" s="433">
        <v>4.1279761148610747</v>
      </c>
      <c r="F27" s="433">
        <v>2.3140417494439078</v>
      </c>
      <c r="G27" s="433">
        <v>2.0991827534170482</v>
      </c>
      <c r="H27" s="433">
        <v>1.6548760173140609</v>
      </c>
      <c r="I27" s="433">
        <v>1.101501283007976</v>
      </c>
      <c r="J27" s="433">
        <v>0.9765588361226677</v>
      </c>
      <c r="K27" s="433">
        <v>1.6215617860014642</v>
      </c>
      <c r="L27" s="433">
        <v>2.2421910121616411</v>
      </c>
      <c r="M27" s="433">
        <v>1.669420778470786</v>
      </c>
      <c r="N27" s="26" t="s">
        <v>356</v>
      </c>
    </row>
    <row r="28" spans="1:14" ht="13.15" customHeight="1" x14ac:dyDescent="0.2">
      <c r="A28" s="25" t="s">
        <v>357</v>
      </c>
      <c r="B28" s="137">
        <v>2.518975223827447</v>
      </c>
      <c r="C28" s="50">
        <v>5.7965015466471002</v>
      </c>
      <c r="D28" s="50">
        <v>5.6559557802185392</v>
      </c>
      <c r="E28" s="433">
        <v>5.6043803640472376</v>
      </c>
      <c r="F28" s="433">
        <v>2.8997162614487002</v>
      </c>
      <c r="G28" s="433">
        <v>1.9749859008012713</v>
      </c>
      <c r="H28" s="433">
        <v>1.7544824554650642</v>
      </c>
      <c r="I28" s="433">
        <v>1.1258767105213154</v>
      </c>
      <c r="J28" s="433">
        <v>1.1482774374300677</v>
      </c>
      <c r="K28" s="433">
        <v>1.1160375401158764</v>
      </c>
      <c r="L28" s="433">
        <v>1.3434620326048614</v>
      </c>
      <c r="M28" s="433">
        <v>1.4854023821899278</v>
      </c>
      <c r="N28" s="26" t="s">
        <v>358</v>
      </c>
    </row>
    <row r="29" spans="1:14" ht="13.15" customHeight="1" x14ac:dyDescent="0.2">
      <c r="A29" s="25" t="s">
        <v>359</v>
      </c>
      <c r="B29" s="137">
        <v>1.5948762012074125</v>
      </c>
      <c r="C29" s="50">
        <v>6.026993995763716</v>
      </c>
      <c r="D29" s="50">
        <v>6.0967217782023786</v>
      </c>
      <c r="E29" s="433">
        <v>5.6595963825963542</v>
      </c>
      <c r="F29" s="433">
        <v>3.5586804296356078</v>
      </c>
      <c r="G29" s="433">
        <v>2.9482972488623402</v>
      </c>
      <c r="H29" s="433">
        <v>2.4178501138518822</v>
      </c>
      <c r="I29" s="433">
        <v>1.5699901602478521</v>
      </c>
      <c r="J29" s="433">
        <v>1.1773229469099378</v>
      </c>
      <c r="K29" s="433">
        <v>1.5578997037499449</v>
      </c>
      <c r="L29" s="433">
        <v>1.9648023061849456</v>
      </c>
      <c r="M29" s="433">
        <v>1.3716086430032841</v>
      </c>
      <c r="N29" s="26" t="s">
        <v>360</v>
      </c>
    </row>
    <row r="30" spans="1:14" ht="13.15" customHeight="1" x14ac:dyDescent="0.2">
      <c r="A30" s="25" t="s">
        <v>361</v>
      </c>
      <c r="B30" s="137">
        <v>1.8163052900341914</v>
      </c>
      <c r="C30" s="50">
        <v>5.244338868816949</v>
      </c>
      <c r="D30" s="50">
        <v>5.2824338343698045</v>
      </c>
      <c r="E30" s="433">
        <v>7.4876861556185164</v>
      </c>
      <c r="F30" s="433">
        <v>4.4738953089576823</v>
      </c>
      <c r="G30" s="433">
        <v>3.9855446267937467</v>
      </c>
      <c r="H30" s="433">
        <v>2.1419909196882307</v>
      </c>
      <c r="I30" s="433">
        <v>1.637046635181159</v>
      </c>
      <c r="J30" s="433">
        <v>2.2608487974810063</v>
      </c>
      <c r="K30" s="433">
        <v>2.0168568513938729</v>
      </c>
      <c r="L30" s="433">
        <v>2.0798351566103972</v>
      </c>
      <c r="M30" s="433">
        <v>1.713893783738683</v>
      </c>
      <c r="N30" s="26" t="s">
        <v>362</v>
      </c>
    </row>
    <row r="31" spans="1:14" ht="13.15" customHeight="1" x14ac:dyDescent="0.2">
      <c r="A31" s="25" t="s">
        <v>363</v>
      </c>
      <c r="B31" s="137">
        <v>6.2102124386662325</v>
      </c>
      <c r="C31" s="50">
        <v>3.2084187243239164</v>
      </c>
      <c r="D31" s="50">
        <v>2.2362429851662289</v>
      </c>
      <c r="E31" s="50">
        <v>3.29422201382526</v>
      </c>
      <c r="F31" s="196">
        <v>2.6677355147027262</v>
      </c>
      <c r="G31" s="196">
        <v>2.7508387590081189</v>
      </c>
      <c r="H31" s="196">
        <v>1.5549214469545491</v>
      </c>
      <c r="I31" s="196">
        <v>1.3797916182341059</v>
      </c>
      <c r="J31" s="196">
        <v>1.1218836693826193</v>
      </c>
      <c r="K31" s="196">
        <v>0.82508334911446379</v>
      </c>
      <c r="L31" s="196">
        <v>1.4008344322341977</v>
      </c>
      <c r="M31" s="196">
        <v>1.4513957852952266</v>
      </c>
      <c r="N31" s="26" t="s">
        <v>364</v>
      </c>
    </row>
    <row r="32" spans="1:14" ht="18.75" customHeight="1" x14ac:dyDescent="0.2">
      <c r="A32" s="35" t="s">
        <v>517</v>
      </c>
      <c r="B32" s="293">
        <v>5.4434897272907348</v>
      </c>
      <c r="C32" s="46">
        <v>10.566423402459177</v>
      </c>
      <c r="D32" s="46">
        <v>9.7928004570622509</v>
      </c>
      <c r="E32" s="46">
        <v>8.4625829509338821</v>
      </c>
      <c r="F32" s="60">
        <v>6.0780110755704957</v>
      </c>
      <c r="G32" s="60">
        <v>4.6724768485155597</v>
      </c>
      <c r="H32" s="60">
        <v>3.5826492902149001</v>
      </c>
      <c r="I32" s="60">
        <v>2.8081320401434127</v>
      </c>
      <c r="J32" s="60">
        <v>2.3784777068881633</v>
      </c>
      <c r="K32" s="60">
        <v>2.9516790525646743</v>
      </c>
      <c r="L32" s="46">
        <v>3.4286319408486907</v>
      </c>
      <c r="M32" s="46">
        <v>2.7645582250351035</v>
      </c>
      <c r="N32" s="424" t="s">
        <v>8</v>
      </c>
    </row>
    <row r="33" spans="1:15" ht="15" customHeight="1" x14ac:dyDescent="0.2">
      <c r="A33" s="152" t="s">
        <v>587</v>
      </c>
      <c r="B33" s="137"/>
      <c r="C33" s="50"/>
      <c r="D33" s="285"/>
      <c r="E33" s="285"/>
      <c r="F33" s="435"/>
      <c r="G33" s="435"/>
      <c r="H33" s="435"/>
      <c r="I33" s="435"/>
      <c r="J33" s="435"/>
      <c r="K33" s="435"/>
      <c r="L33" s="435"/>
      <c r="M33" s="435"/>
      <c r="N33" s="205" t="s">
        <v>588</v>
      </c>
    </row>
    <row r="34" spans="1:15" ht="22.5" x14ac:dyDescent="0.2">
      <c r="A34" s="25" t="s">
        <v>589</v>
      </c>
      <c r="B34" s="137">
        <v>8.7068287327413945</v>
      </c>
      <c r="C34" s="50">
        <v>20.07135560040636</v>
      </c>
      <c r="D34" s="50">
        <v>24.385021932391808</v>
      </c>
      <c r="E34" s="50">
        <v>23.599231618731189</v>
      </c>
      <c r="F34" s="196">
        <v>22.35309328175757</v>
      </c>
      <c r="G34" s="196">
        <v>20.639450203542523</v>
      </c>
      <c r="H34" s="196">
        <v>14.123793117387748</v>
      </c>
      <c r="I34" s="196">
        <v>10.965620681589536</v>
      </c>
      <c r="J34" s="196">
        <v>11.549928222354824</v>
      </c>
      <c r="K34" s="196">
        <v>10.197751874300881</v>
      </c>
      <c r="L34" s="196">
        <v>14.391723518913304</v>
      </c>
      <c r="M34" s="196">
        <v>14.711450890836685</v>
      </c>
      <c r="N34" s="22" t="s">
        <v>368</v>
      </c>
    </row>
    <row r="35" spans="1:15" ht="33.75" x14ac:dyDescent="0.2">
      <c r="A35" s="25" t="s">
        <v>590</v>
      </c>
      <c r="B35" s="137">
        <v>5.8236154240585867</v>
      </c>
      <c r="C35" s="50">
        <v>12.090871026691596</v>
      </c>
      <c r="D35" s="50">
        <v>12.934283301757523</v>
      </c>
      <c r="E35" s="433">
        <v>11.350620617207428</v>
      </c>
      <c r="F35" s="433">
        <v>7.7809930282734001</v>
      </c>
      <c r="G35" s="433">
        <v>5.5468944433052458</v>
      </c>
      <c r="H35" s="433">
        <v>4.75259839528238</v>
      </c>
      <c r="I35" s="433">
        <v>3.4108294808056465</v>
      </c>
      <c r="J35" s="433">
        <v>2.9747484168133602</v>
      </c>
      <c r="K35" s="433">
        <v>3.7581829143532959</v>
      </c>
      <c r="L35" s="433">
        <v>4.0537634828813767</v>
      </c>
      <c r="M35" s="433">
        <v>3.5152693078057324</v>
      </c>
      <c r="N35" s="22" t="s">
        <v>375</v>
      </c>
    </row>
    <row r="36" spans="1:15" ht="33.75" x14ac:dyDescent="0.2">
      <c r="A36" s="25" t="s">
        <v>592</v>
      </c>
      <c r="B36" s="137">
        <v>3.9965496349417657</v>
      </c>
      <c r="C36" s="50">
        <v>7.8937930041335269</v>
      </c>
      <c r="D36" s="50">
        <v>6.2133587007233819</v>
      </c>
      <c r="E36" s="433">
        <v>5.9456255941711298</v>
      </c>
      <c r="F36" s="433">
        <v>4.6533473987708502</v>
      </c>
      <c r="G36" s="433">
        <v>3.265331609196847</v>
      </c>
      <c r="H36" s="433">
        <v>2.5426578195703344</v>
      </c>
      <c r="I36" s="433">
        <v>2.285541355822978</v>
      </c>
      <c r="J36" s="433">
        <v>1.5576787167396022</v>
      </c>
      <c r="K36" s="433">
        <v>2.4044300865711863</v>
      </c>
      <c r="L36" s="433">
        <v>3.1397606217737772</v>
      </c>
      <c r="M36" s="433">
        <v>2.1284672727055818</v>
      </c>
      <c r="N36" s="22" t="s">
        <v>376</v>
      </c>
    </row>
    <row r="37" spans="1:15" x14ac:dyDescent="0.2">
      <c r="A37" s="25" t="s">
        <v>373</v>
      </c>
      <c r="B37" s="137">
        <v>2.2460159233572847</v>
      </c>
      <c r="C37" s="50">
        <v>3.7340995976224001</v>
      </c>
      <c r="D37" s="50">
        <v>2.7328181971489629</v>
      </c>
      <c r="E37" s="433">
        <v>2.9590137378888648</v>
      </c>
      <c r="F37" s="433">
        <v>2.769069385581223</v>
      </c>
      <c r="G37" s="433">
        <v>2.3500911908034223</v>
      </c>
      <c r="H37" s="433">
        <v>1.8097264655162588</v>
      </c>
      <c r="I37" s="433">
        <v>1.4426292363813815</v>
      </c>
      <c r="J37" s="433">
        <v>1.1244196213050515</v>
      </c>
      <c r="K37" s="433">
        <v>1.6406850698475937</v>
      </c>
      <c r="L37" s="433">
        <v>1.4472021407278535</v>
      </c>
      <c r="M37" s="433">
        <v>0.98050254326307718</v>
      </c>
      <c r="N37" s="22" t="s">
        <v>374</v>
      </c>
    </row>
    <row r="38" spans="1:15" ht="18.75" customHeight="1" x14ac:dyDescent="0.2">
      <c r="A38" s="214" t="s">
        <v>518</v>
      </c>
      <c r="B38" s="293">
        <v>3.4236924984511483</v>
      </c>
      <c r="C38" s="46">
        <v>7.3293198672300139</v>
      </c>
      <c r="D38" s="46">
        <v>6.4547699895235295</v>
      </c>
      <c r="E38" s="46">
        <v>6.3831923465288938</v>
      </c>
      <c r="F38" s="46">
        <v>4.231988237172212</v>
      </c>
      <c r="G38" s="46">
        <v>3.3781963609342753</v>
      </c>
      <c r="H38" s="46">
        <v>2.3397309575957483</v>
      </c>
      <c r="I38" s="46">
        <v>1.7932357292458758</v>
      </c>
      <c r="J38" s="46">
        <v>1.7239061910806077</v>
      </c>
      <c r="K38" s="46">
        <v>2.232168381834688</v>
      </c>
      <c r="L38" s="60">
        <v>2.309356386279994</v>
      </c>
      <c r="M38" s="60">
        <v>1.7892514649548088</v>
      </c>
      <c r="N38" s="424" t="s">
        <v>9</v>
      </c>
      <c r="O38" s="38"/>
    </row>
    <row r="39" spans="1:15" ht="15" customHeight="1" x14ac:dyDescent="0.2">
      <c r="A39" s="152" t="s">
        <v>587</v>
      </c>
      <c r="B39" s="137"/>
      <c r="C39" s="50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05" t="s">
        <v>588</v>
      </c>
      <c r="O39" s="38"/>
    </row>
    <row r="40" spans="1:15" ht="22.5" x14ac:dyDescent="0.2">
      <c r="A40" s="25" t="s">
        <v>589</v>
      </c>
      <c r="B40" s="137">
        <v>9.3456390656161776</v>
      </c>
      <c r="C40" s="50">
        <v>25.362489452446241</v>
      </c>
      <c r="D40" s="50">
        <v>29.960184210299438</v>
      </c>
      <c r="E40" s="50">
        <v>26.827160746799347</v>
      </c>
      <c r="F40" s="50">
        <v>22.977608912096866</v>
      </c>
      <c r="G40" s="50">
        <v>20.283473414450288</v>
      </c>
      <c r="H40" s="50">
        <v>11.900492583211282</v>
      </c>
      <c r="I40" s="50">
        <v>10.313763935786076</v>
      </c>
      <c r="J40" s="50">
        <v>9.857283771150259</v>
      </c>
      <c r="K40" s="50">
        <v>10.551646161431186</v>
      </c>
      <c r="L40" s="50">
        <v>11.50291943473343</v>
      </c>
      <c r="M40" s="50">
        <v>10.771899454266757</v>
      </c>
      <c r="N40" s="22" t="s">
        <v>368</v>
      </c>
      <c r="O40" s="38"/>
    </row>
    <row r="41" spans="1:15" ht="33.75" x14ac:dyDescent="0.2">
      <c r="A41" s="25" t="s">
        <v>590</v>
      </c>
      <c r="B41" s="137">
        <v>3.1477728355754353</v>
      </c>
      <c r="C41" s="50">
        <v>7.2750676694619587</v>
      </c>
      <c r="D41" s="50">
        <v>6.7797276510383826</v>
      </c>
      <c r="E41" s="433">
        <v>6.9758838510085024</v>
      </c>
      <c r="F41" s="433">
        <v>4.6612162491607423</v>
      </c>
      <c r="G41" s="433">
        <v>3.5640993380098065</v>
      </c>
      <c r="H41" s="433">
        <v>2.6398391680462865</v>
      </c>
      <c r="I41" s="433">
        <v>1.9284280262916682</v>
      </c>
      <c r="J41" s="433">
        <v>1.7091299905060369</v>
      </c>
      <c r="K41" s="433">
        <v>2.39385603348543</v>
      </c>
      <c r="L41" s="433">
        <v>2.5454035444379652</v>
      </c>
      <c r="M41" s="433">
        <v>1.9475565658948919</v>
      </c>
      <c r="N41" s="22" t="s">
        <v>375</v>
      </c>
      <c r="O41" s="38"/>
    </row>
    <row r="42" spans="1:15" ht="33.75" x14ac:dyDescent="0.2">
      <c r="A42" s="25" t="s">
        <v>592</v>
      </c>
      <c r="B42" s="137">
        <v>2.5131392040807605</v>
      </c>
      <c r="C42" s="50">
        <v>4.7044031787637355</v>
      </c>
      <c r="D42" s="50">
        <v>3.9089018702264333</v>
      </c>
      <c r="E42" s="433">
        <v>4.660378218474146</v>
      </c>
      <c r="F42" s="433">
        <v>2.7103055363997339</v>
      </c>
      <c r="G42" s="433">
        <v>2.2089733444872826</v>
      </c>
      <c r="H42" s="433">
        <v>1.5563978748572755</v>
      </c>
      <c r="I42" s="433">
        <v>1.1141621749978441</v>
      </c>
      <c r="J42" s="433">
        <v>1.2000687686366303</v>
      </c>
      <c r="K42" s="433">
        <v>1.5549252552471415</v>
      </c>
      <c r="L42" s="433">
        <v>1.6259830108176185</v>
      </c>
      <c r="M42" s="433">
        <v>1.1127419110530854</v>
      </c>
      <c r="N42" s="22" t="s">
        <v>376</v>
      </c>
      <c r="O42" s="38"/>
    </row>
    <row r="43" spans="1:15" x14ac:dyDescent="0.2">
      <c r="A43" s="25" t="s">
        <v>373</v>
      </c>
      <c r="B43" s="137">
        <v>1.8499662751543116</v>
      </c>
      <c r="C43" s="50">
        <v>2.2340773357324837</v>
      </c>
      <c r="D43" s="50">
        <v>2.0579211942513647</v>
      </c>
      <c r="E43" s="433">
        <v>2.6205240936223801</v>
      </c>
      <c r="F43" s="433">
        <v>2.0372054695692339</v>
      </c>
      <c r="G43" s="433">
        <v>1.4652785254342555</v>
      </c>
      <c r="H43" s="433">
        <v>1.1847298601524976</v>
      </c>
      <c r="I43" s="433">
        <v>0.95225425169877032</v>
      </c>
      <c r="J43" s="433">
        <v>0.86482094868896886</v>
      </c>
      <c r="K43" s="433">
        <v>1.2163178454441996</v>
      </c>
      <c r="L43" s="433">
        <v>1.2634249718839403</v>
      </c>
      <c r="M43" s="433">
        <v>0.86755729685408534</v>
      </c>
      <c r="N43" s="22" t="s">
        <v>374</v>
      </c>
    </row>
    <row r="44" spans="1:15" ht="15" customHeight="1" x14ac:dyDescent="0.2">
      <c r="A44" s="396"/>
      <c r="B44" s="436"/>
      <c r="C44" s="436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437"/>
    </row>
    <row r="45" spans="1:15" x14ac:dyDescent="0.2">
      <c r="A45" s="92"/>
      <c r="B45" s="92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208"/>
    </row>
    <row r="46" spans="1:15" x14ac:dyDescent="0.2">
      <c r="A46" s="38"/>
    </row>
    <row r="54" spans="1:14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  <row r="55" spans="1:14" x14ac:dyDescent="0.2">
      <c r="A55" s="92"/>
      <c r="B55" s="92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208"/>
    </row>
  </sheetData>
  <hyperlinks>
    <hyperlink ref="P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/>
  </sheetViews>
  <sheetFormatPr defaultColWidth="9.140625" defaultRowHeight="12.75" x14ac:dyDescent="0.2"/>
  <cols>
    <col min="1" max="1" width="18.85546875" style="19" customWidth="1"/>
    <col min="2" max="9" width="7.85546875" style="19" customWidth="1"/>
    <col min="10" max="10" width="20.85546875" style="19" customWidth="1"/>
    <col min="11" max="16384" width="9.140625" style="19"/>
  </cols>
  <sheetData>
    <row r="1" spans="1:12" ht="15" customHeight="1" x14ac:dyDescent="0.2">
      <c r="A1" s="32" t="s">
        <v>22</v>
      </c>
      <c r="B1" s="32"/>
      <c r="J1" s="1" t="s">
        <v>23</v>
      </c>
      <c r="L1" s="614" t="s">
        <v>806</v>
      </c>
    </row>
    <row r="2" spans="1:12" ht="9" customHeight="1" x14ac:dyDescent="0.2">
      <c r="A2" s="32"/>
      <c r="B2" s="32"/>
      <c r="J2" s="39"/>
    </row>
    <row r="3" spans="1:12" ht="15" customHeight="1" x14ac:dyDescent="0.2">
      <c r="A3" s="32" t="s">
        <v>618</v>
      </c>
      <c r="B3" s="32"/>
    </row>
    <row r="4" spans="1:12" ht="15" customHeight="1" x14ac:dyDescent="0.2">
      <c r="A4" s="894" t="s">
        <v>619</v>
      </c>
      <c r="B4" s="40"/>
    </row>
    <row r="5" spans="1:12" ht="13.5" thickBot="1" x14ac:dyDescent="0.25">
      <c r="A5" s="28" t="s">
        <v>16</v>
      </c>
      <c r="J5" s="218" t="s">
        <v>26</v>
      </c>
    </row>
    <row r="6" spans="1:12" ht="13.5" thickBot="1" x14ac:dyDescent="0.25">
      <c r="A6" s="219" t="s">
        <v>5</v>
      </c>
      <c r="B6" s="42">
        <v>1993</v>
      </c>
      <c r="C6" s="42">
        <v>2000</v>
      </c>
      <c r="D6" s="43">
        <v>2005</v>
      </c>
      <c r="E6" s="43">
        <v>2010</v>
      </c>
      <c r="F6" s="43">
        <v>2015</v>
      </c>
      <c r="G6" s="43">
        <v>2020</v>
      </c>
      <c r="H6" s="43">
        <v>2021</v>
      </c>
      <c r="I6" s="43">
        <v>2022</v>
      </c>
      <c r="J6" s="274" t="s">
        <v>6</v>
      </c>
    </row>
    <row r="7" spans="1:12" s="440" customFormat="1" ht="18.75" customHeight="1" x14ac:dyDescent="0.2">
      <c r="A7" s="438"/>
      <c r="B7" s="1020" t="s">
        <v>620</v>
      </c>
      <c r="C7" s="1021"/>
      <c r="D7" s="1021"/>
      <c r="E7" s="1021"/>
      <c r="F7" s="1021"/>
      <c r="G7" s="1021"/>
      <c r="H7" s="1021"/>
      <c r="I7" s="1022"/>
      <c r="J7" s="439"/>
    </row>
    <row r="8" spans="1:12" ht="18.75" customHeight="1" x14ac:dyDescent="0.2">
      <c r="A8" s="35" t="s">
        <v>517</v>
      </c>
      <c r="B8" s="46">
        <v>123.06793607500005</v>
      </c>
      <c r="C8" s="46">
        <v>242.8906289249999</v>
      </c>
      <c r="D8" s="193">
        <v>223.46959827627504</v>
      </c>
      <c r="E8" s="193">
        <v>192.83735321649982</v>
      </c>
      <c r="F8" s="193">
        <v>142.66651115249999</v>
      </c>
      <c r="G8" s="193">
        <v>70.157086099999887</v>
      </c>
      <c r="H8" s="193">
        <v>81.53190697499997</v>
      </c>
      <c r="I8" s="193">
        <v>65.106139774999988</v>
      </c>
      <c r="J8" s="424" t="s">
        <v>8</v>
      </c>
    </row>
    <row r="9" spans="1:12" x14ac:dyDescent="0.2">
      <c r="A9" s="152" t="s">
        <v>621</v>
      </c>
      <c r="B9" s="285"/>
      <c r="C9" s="285"/>
      <c r="D9" s="195"/>
      <c r="E9" s="195"/>
      <c r="F9" s="195"/>
      <c r="G9" s="195"/>
      <c r="H9" s="195"/>
      <c r="I9" s="195"/>
      <c r="J9" s="128" t="s">
        <v>622</v>
      </c>
    </row>
    <row r="10" spans="1:12" ht="15" customHeight="1" x14ac:dyDescent="0.2">
      <c r="A10" s="25" t="s">
        <v>623</v>
      </c>
      <c r="B10" s="50">
        <v>45.747711650000049</v>
      </c>
      <c r="C10" s="50">
        <v>34.920391000000045</v>
      </c>
      <c r="D10" s="195">
        <v>30.65624689547505</v>
      </c>
      <c r="E10" s="195">
        <v>35.478672006675026</v>
      </c>
      <c r="F10" s="195">
        <v>27.135432487500001</v>
      </c>
      <c r="G10" s="195">
        <v>25.585714699999997</v>
      </c>
      <c r="H10" s="195">
        <v>20.912436499999991</v>
      </c>
      <c r="I10" s="195">
        <v>19.426314199999997</v>
      </c>
      <c r="J10" s="26" t="s">
        <v>624</v>
      </c>
    </row>
    <row r="11" spans="1:12" ht="22.5" x14ac:dyDescent="0.2">
      <c r="A11" s="21" t="s">
        <v>625</v>
      </c>
      <c r="B11" s="50">
        <v>25.042583650000036</v>
      </c>
      <c r="C11" s="50">
        <v>32.798978100000049</v>
      </c>
      <c r="D11" s="195">
        <v>28.801054769725035</v>
      </c>
      <c r="E11" s="195">
        <v>29.704551032375015</v>
      </c>
      <c r="F11" s="195">
        <v>20.647101644999999</v>
      </c>
      <c r="G11" s="195">
        <v>15.793206225</v>
      </c>
      <c r="H11" s="195">
        <v>16.331269224999996</v>
      </c>
      <c r="I11" s="195">
        <v>11.672320649999994</v>
      </c>
      <c r="J11" s="26" t="s">
        <v>626</v>
      </c>
    </row>
    <row r="12" spans="1:12" ht="22.5" x14ac:dyDescent="0.2">
      <c r="A12" s="21" t="s">
        <v>627</v>
      </c>
      <c r="B12" s="50">
        <v>22.737379700000034</v>
      </c>
      <c r="C12" s="50">
        <v>50.436576949999925</v>
      </c>
      <c r="D12" s="195">
        <v>42.880767385874989</v>
      </c>
      <c r="E12" s="195">
        <v>44.092524380699992</v>
      </c>
      <c r="F12" s="195">
        <v>26.547968529999999</v>
      </c>
      <c r="G12" s="195">
        <v>13.490679950000006</v>
      </c>
      <c r="H12" s="195">
        <v>21.455006475000001</v>
      </c>
      <c r="I12" s="195">
        <v>14.711893825000001</v>
      </c>
      <c r="J12" s="26" t="s">
        <v>628</v>
      </c>
    </row>
    <row r="13" spans="1:12" ht="22.5" x14ac:dyDescent="0.2">
      <c r="A13" s="21" t="s">
        <v>629</v>
      </c>
      <c r="B13" s="50">
        <v>15.005028625000001</v>
      </c>
      <c r="C13" s="50">
        <v>57.89460277500001</v>
      </c>
      <c r="D13" s="195">
        <v>46.55539984014991</v>
      </c>
      <c r="E13" s="195">
        <v>46.613562943924919</v>
      </c>
      <c r="F13" s="195">
        <v>26.734138045000002</v>
      </c>
      <c r="G13" s="195">
        <v>8.6017998500000008</v>
      </c>
      <c r="H13" s="195">
        <v>14.559673874999991</v>
      </c>
      <c r="I13" s="195">
        <v>9.3799592750000009</v>
      </c>
      <c r="J13" s="26" t="s">
        <v>630</v>
      </c>
    </row>
    <row r="14" spans="1:12" ht="15" customHeight="1" x14ac:dyDescent="0.2">
      <c r="A14" s="25" t="s">
        <v>631</v>
      </c>
      <c r="B14" s="50">
        <v>5.135791975000024</v>
      </c>
      <c r="C14" s="50">
        <v>59.456436374999996</v>
      </c>
      <c r="D14" s="195">
        <v>74.386819991050189</v>
      </c>
      <c r="E14" s="195">
        <v>36.948042852824962</v>
      </c>
      <c r="F14" s="195">
        <v>41.601870445000003</v>
      </c>
      <c r="G14" s="195">
        <v>6.6624734249999999</v>
      </c>
      <c r="H14" s="195">
        <v>8.2735208999999994</v>
      </c>
      <c r="I14" s="195">
        <v>9.5581933250000013</v>
      </c>
      <c r="J14" s="26" t="s">
        <v>632</v>
      </c>
    </row>
    <row r="15" spans="1:12" x14ac:dyDescent="0.2">
      <c r="A15" s="25" t="s">
        <v>192</v>
      </c>
      <c r="B15" s="50">
        <v>9.3994404750000271</v>
      </c>
      <c r="C15" s="50">
        <v>7.3836437250000264</v>
      </c>
      <c r="D15" s="929" t="s">
        <v>10</v>
      </c>
      <c r="E15" s="929" t="s">
        <v>11</v>
      </c>
      <c r="F15" s="929" t="s">
        <v>11</v>
      </c>
      <c r="G15" s="929" t="s">
        <v>10</v>
      </c>
      <c r="H15" s="929" t="s">
        <v>11</v>
      </c>
      <c r="I15" s="929" t="s">
        <v>10</v>
      </c>
      <c r="J15" s="22" t="s">
        <v>193</v>
      </c>
    </row>
    <row r="16" spans="1:12" ht="18.75" customHeight="1" x14ac:dyDescent="0.2">
      <c r="A16" s="35" t="s">
        <v>518</v>
      </c>
      <c r="B16" s="46">
        <v>96.955818574999981</v>
      </c>
      <c r="C16" s="46">
        <v>211.6208715249999</v>
      </c>
      <c r="D16" s="193">
        <v>186.68428992099987</v>
      </c>
      <c r="E16" s="193">
        <v>190.65109495562498</v>
      </c>
      <c r="F16" s="193">
        <v>125.380837</v>
      </c>
      <c r="G16" s="193">
        <v>66.855599050000123</v>
      </c>
      <c r="H16" s="193">
        <v>68.954691700000012</v>
      </c>
      <c r="I16" s="193">
        <v>52.534076750000011</v>
      </c>
      <c r="J16" s="424" t="s">
        <v>9</v>
      </c>
    </row>
    <row r="17" spans="1:10" x14ac:dyDescent="0.2">
      <c r="A17" s="152" t="s">
        <v>621</v>
      </c>
      <c r="B17" s="285"/>
      <c r="C17" s="285"/>
      <c r="D17" s="195"/>
      <c r="E17" s="195"/>
      <c r="F17" s="195"/>
      <c r="G17" s="195"/>
      <c r="H17" s="195"/>
      <c r="I17" s="195"/>
      <c r="J17" s="128" t="s">
        <v>622</v>
      </c>
    </row>
    <row r="18" spans="1:10" ht="15" customHeight="1" x14ac:dyDescent="0.2">
      <c r="A18" s="25" t="s">
        <v>623</v>
      </c>
      <c r="B18" s="50">
        <v>40.508513524999984</v>
      </c>
      <c r="C18" s="50">
        <v>35.026146425000078</v>
      </c>
      <c r="D18" s="195">
        <v>28.162371034925048</v>
      </c>
      <c r="E18" s="195">
        <v>35.460729239349959</v>
      </c>
      <c r="F18" s="195">
        <v>23.814286432500001</v>
      </c>
      <c r="G18" s="195">
        <v>21.772931</v>
      </c>
      <c r="H18" s="195">
        <v>19.33176095</v>
      </c>
      <c r="I18" s="195">
        <v>15.223010525000005</v>
      </c>
      <c r="J18" s="26" t="s">
        <v>624</v>
      </c>
    </row>
    <row r="19" spans="1:10" ht="22.5" x14ac:dyDescent="0.2">
      <c r="A19" s="21" t="s">
        <v>625</v>
      </c>
      <c r="B19" s="50">
        <v>16.639738750000006</v>
      </c>
      <c r="C19" s="50">
        <v>29.799061475000023</v>
      </c>
      <c r="D19" s="195">
        <v>24.397176306150023</v>
      </c>
      <c r="E19" s="195">
        <v>29.820420634325004</v>
      </c>
      <c r="F19" s="195">
        <v>18.387974145000001</v>
      </c>
      <c r="G19" s="195">
        <v>15.265427375</v>
      </c>
      <c r="H19" s="195">
        <v>13.772908625000005</v>
      </c>
      <c r="I19" s="195">
        <v>10.749280425000004</v>
      </c>
      <c r="J19" s="26" t="s">
        <v>626</v>
      </c>
    </row>
    <row r="20" spans="1:10" ht="22.5" x14ac:dyDescent="0.2">
      <c r="A20" s="21" t="s">
        <v>627</v>
      </c>
      <c r="B20" s="50">
        <v>14.490780000000035</v>
      </c>
      <c r="C20" s="50">
        <v>42.631756424999963</v>
      </c>
      <c r="D20" s="195">
        <v>35.380229496225006</v>
      </c>
      <c r="E20" s="195">
        <v>47.162991804325046</v>
      </c>
      <c r="F20" s="195">
        <v>22.018291309999999</v>
      </c>
      <c r="G20" s="195">
        <v>14.591356050000012</v>
      </c>
      <c r="H20" s="195">
        <v>16.106036050000007</v>
      </c>
      <c r="I20" s="195">
        <v>11.692068949999999</v>
      </c>
      <c r="J20" s="26" t="s">
        <v>628</v>
      </c>
    </row>
    <row r="21" spans="1:10" ht="22.5" x14ac:dyDescent="0.2">
      <c r="A21" s="21" t="s">
        <v>629</v>
      </c>
      <c r="B21" s="50">
        <v>12.041781500000019</v>
      </c>
      <c r="C21" s="50">
        <v>50.637417274999933</v>
      </c>
      <c r="D21" s="195">
        <v>38.927798623449945</v>
      </c>
      <c r="E21" s="195">
        <v>44.480182378350037</v>
      </c>
      <c r="F21" s="195">
        <v>25.776176920000001</v>
      </c>
      <c r="G21" s="195">
        <v>7.4753176499999956</v>
      </c>
      <c r="H21" s="195">
        <v>12.348940700000007</v>
      </c>
      <c r="I21" s="195">
        <v>7.3283895000000001</v>
      </c>
      <c r="J21" s="26" t="s">
        <v>630</v>
      </c>
    </row>
    <row r="22" spans="1:10" ht="15" customHeight="1" x14ac:dyDescent="0.2">
      <c r="A22" s="25" t="s">
        <v>631</v>
      </c>
      <c r="B22" s="50">
        <v>5.2955371500000252</v>
      </c>
      <c r="C22" s="50">
        <v>46.774557425000012</v>
      </c>
      <c r="D22" s="195">
        <v>59.816714460249962</v>
      </c>
      <c r="E22" s="195">
        <v>33.726770899275039</v>
      </c>
      <c r="F22" s="195">
        <v>35.384108192500001</v>
      </c>
      <c r="G22" s="195">
        <v>7.7505669750000008</v>
      </c>
      <c r="H22" s="195">
        <v>7.3005731499999982</v>
      </c>
      <c r="I22" s="195">
        <v>7.2551587499999997</v>
      </c>
      <c r="J22" s="26" t="s">
        <v>632</v>
      </c>
    </row>
    <row r="23" spans="1:10" x14ac:dyDescent="0.2">
      <c r="A23" s="25" t="s">
        <v>192</v>
      </c>
      <c r="B23" s="956" t="s">
        <v>10</v>
      </c>
      <c r="C23" s="956" t="s">
        <v>11</v>
      </c>
      <c r="D23" s="956" t="s">
        <v>11</v>
      </c>
      <c r="E23" s="956" t="s">
        <v>11</v>
      </c>
      <c r="F23" s="956" t="s">
        <v>11</v>
      </c>
      <c r="G23" s="956" t="s">
        <v>11</v>
      </c>
      <c r="H23" s="956" t="s">
        <v>10</v>
      </c>
      <c r="I23" s="956" t="s">
        <v>10</v>
      </c>
      <c r="J23" s="22" t="s">
        <v>193</v>
      </c>
    </row>
    <row r="24" spans="1:10" ht="26.25" customHeight="1" x14ac:dyDescent="0.2">
      <c r="A24" s="55"/>
      <c r="B24" s="962" t="s">
        <v>633</v>
      </c>
      <c r="C24" s="963"/>
      <c r="D24" s="963"/>
      <c r="E24" s="963"/>
      <c r="F24" s="963"/>
      <c r="G24" s="963"/>
      <c r="H24" s="963"/>
      <c r="I24" s="987"/>
      <c r="J24" s="38"/>
    </row>
    <row r="25" spans="1:10" ht="18.75" customHeight="1" x14ac:dyDescent="0.2">
      <c r="A25" s="35" t="s">
        <v>17</v>
      </c>
      <c r="B25" s="46">
        <v>0.76314367034304897</v>
      </c>
      <c r="C25" s="46">
        <v>4.3418342953605604</v>
      </c>
      <c r="D25" s="46">
        <v>4.4081028502893345</v>
      </c>
      <c r="E25" s="46">
        <v>3.2051341323146074</v>
      </c>
      <c r="F25" s="46">
        <v>2.3853859487631999</v>
      </c>
      <c r="G25" s="46">
        <v>0.56015211192034686</v>
      </c>
      <c r="H25" s="46">
        <v>0.84934461768792735</v>
      </c>
      <c r="I25" s="46">
        <v>0.61050245583924745</v>
      </c>
      <c r="J25" s="424" t="s">
        <v>18</v>
      </c>
    </row>
    <row r="26" spans="1:10" ht="13.5" customHeight="1" x14ac:dyDescent="0.2">
      <c r="A26" s="25" t="s">
        <v>7</v>
      </c>
      <c r="B26" s="172">
        <v>0.93320507646250794</v>
      </c>
      <c r="C26" s="172">
        <v>5.3998523282510247</v>
      </c>
      <c r="D26" s="50">
        <v>5.5492054933499571</v>
      </c>
      <c r="E26" s="50">
        <v>3.8497936054441038</v>
      </c>
      <c r="F26" s="50">
        <v>2.8471394074244398</v>
      </c>
      <c r="G26" s="50">
        <v>0.63442965733594447</v>
      </c>
      <c r="H26" s="50">
        <v>1.0476910176637659</v>
      </c>
      <c r="I26" s="50">
        <v>0.76970980476853434</v>
      </c>
      <c r="J26" s="26" t="s">
        <v>8</v>
      </c>
    </row>
    <row r="27" spans="1:10" ht="13.5" customHeight="1" x14ac:dyDescent="0.2">
      <c r="A27" s="25" t="s">
        <v>50</v>
      </c>
      <c r="B27" s="172">
        <v>0.62981161639105088</v>
      </c>
      <c r="C27" s="172">
        <v>3.5126969716746843</v>
      </c>
      <c r="D27" s="50">
        <v>3.5212432131577507</v>
      </c>
      <c r="E27" s="50">
        <v>2.718708001347153</v>
      </c>
      <c r="F27" s="50">
        <v>2.0195520056737899</v>
      </c>
      <c r="G27" s="50">
        <v>0.50120682029139862</v>
      </c>
      <c r="H27" s="50">
        <v>0.69138059148958297</v>
      </c>
      <c r="I27" s="50">
        <v>0.4828028393460253</v>
      </c>
      <c r="J27" s="26" t="s">
        <v>9</v>
      </c>
    </row>
    <row r="34" spans="1:1" x14ac:dyDescent="0.2">
      <c r="A34" s="7"/>
    </row>
  </sheetData>
  <mergeCells count="2">
    <mergeCell ref="B7:I7"/>
    <mergeCell ref="B24:I24"/>
  </mergeCells>
  <hyperlinks>
    <hyperlink ref="L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6"/>
  <sheetViews>
    <sheetView workbookViewId="0"/>
  </sheetViews>
  <sheetFormatPr defaultColWidth="9.140625" defaultRowHeight="12.75" x14ac:dyDescent="0.2"/>
  <cols>
    <col min="1" max="1" width="11.85546875" style="19" customWidth="1"/>
    <col min="2" max="2" width="1.140625" style="110" customWidth="1"/>
    <col min="3" max="3" width="6" style="19" customWidth="1"/>
    <col min="4" max="4" width="1.140625" style="110" customWidth="1"/>
    <col min="5" max="5" width="4.28515625" style="19" customWidth="1"/>
    <col min="6" max="6" width="1.140625" style="110" customWidth="1"/>
    <col min="7" max="7" width="5.42578125" style="19" customWidth="1"/>
    <col min="8" max="8" width="1.140625" style="110" customWidth="1"/>
    <col min="9" max="9" width="4.28515625" style="19" customWidth="1"/>
    <col min="10" max="10" width="1.140625" style="110" customWidth="1"/>
    <col min="11" max="11" width="6.140625" style="19" customWidth="1"/>
    <col min="12" max="12" width="1.140625" style="110" customWidth="1"/>
    <col min="13" max="13" width="4.28515625" style="19" customWidth="1"/>
    <col min="14" max="14" width="1.42578125" style="110" hidden="1" customWidth="1"/>
    <col min="15" max="15" width="4.85546875" style="19" hidden="1" customWidth="1"/>
    <col min="16" max="16" width="1.42578125" style="110" hidden="1" customWidth="1"/>
    <col min="17" max="17" width="4.85546875" style="19" hidden="1" customWidth="1"/>
    <col min="18" max="18" width="1.42578125" style="110" hidden="1" customWidth="1"/>
    <col min="19" max="19" width="4.85546875" style="19" hidden="1" customWidth="1"/>
    <col min="20" max="20" width="1.42578125" style="110" hidden="1" customWidth="1"/>
    <col min="21" max="21" width="4.85546875" style="19" hidden="1" customWidth="1"/>
    <col min="22" max="22" width="1.42578125" style="110" hidden="1" customWidth="1"/>
    <col min="23" max="23" width="4.85546875" style="19" hidden="1" customWidth="1"/>
    <col min="24" max="24" width="1.42578125" style="110" hidden="1" customWidth="1"/>
    <col min="25" max="25" width="4.85546875" style="19" hidden="1" customWidth="1"/>
    <col min="26" max="26" width="1.140625" style="110" customWidth="1"/>
    <col min="27" max="27" width="5.42578125" style="19" customWidth="1"/>
    <col min="28" max="28" width="1.140625" style="110" customWidth="1"/>
    <col min="29" max="29" width="4.140625" style="19" customWidth="1"/>
    <col min="30" max="30" width="1.42578125" style="19" hidden="1" customWidth="1"/>
    <col min="31" max="31" width="4.28515625" style="19" hidden="1" customWidth="1"/>
    <col min="32" max="32" width="1.42578125" style="19" hidden="1" customWidth="1"/>
    <col min="33" max="33" width="4.28515625" style="19" hidden="1" customWidth="1"/>
    <col min="34" max="34" width="2" style="19" hidden="1" customWidth="1"/>
    <col min="35" max="35" width="4.28515625" style="19" hidden="1" customWidth="1"/>
    <col min="36" max="36" width="2" style="19" hidden="1" customWidth="1"/>
    <col min="37" max="37" width="4" style="19" hidden="1" customWidth="1"/>
    <col min="38" max="38" width="2" style="19" customWidth="1"/>
    <col min="39" max="39" width="4.7109375" style="19" customWidth="1"/>
    <col min="40" max="40" width="3.7109375" style="19" customWidth="1"/>
    <col min="41" max="41" width="4.42578125" style="19" customWidth="1"/>
    <col min="42" max="42" width="1.7109375" style="19" customWidth="1"/>
    <col min="43" max="43" width="4.42578125" style="19" customWidth="1"/>
    <col min="44" max="44" width="1.7109375" style="19" customWidth="1"/>
    <col min="45" max="45" width="4.42578125" style="19" customWidth="1"/>
    <col min="46" max="46" width="1.85546875" style="110" customWidth="1"/>
    <col min="47" max="47" width="5.5703125" style="19" customWidth="1"/>
    <col min="48" max="48" width="2.140625" style="110" customWidth="1"/>
    <col min="49" max="49" width="4.140625" style="19" customWidth="1"/>
    <col min="50" max="50" width="12" style="19" customWidth="1"/>
    <col min="51" max="16384" width="9.140625" style="19"/>
  </cols>
  <sheetData>
    <row r="1" spans="1:63" ht="15" customHeight="1" x14ac:dyDescent="0.2">
      <c r="A1" s="807" t="s">
        <v>22</v>
      </c>
      <c r="B1" s="98"/>
      <c r="K1" s="1"/>
      <c r="L1" s="441"/>
      <c r="M1" s="1"/>
      <c r="AX1" s="1" t="s">
        <v>23</v>
      </c>
      <c r="AZ1" s="614" t="s">
        <v>806</v>
      </c>
      <c r="BK1" s="1"/>
    </row>
    <row r="2" spans="1:63" ht="9" customHeight="1" x14ac:dyDescent="0.2">
      <c r="A2" s="807"/>
      <c r="B2" s="98"/>
      <c r="K2" s="1"/>
      <c r="L2" s="441"/>
      <c r="M2" s="1"/>
      <c r="AX2" s="1"/>
      <c r="BK2" s="1"/>
    </row>
    <row r="3" spans="1:63" ht="14.25" x14ac:dyDescent="0.2">
      <c r="A3" s="807" t="s">
        <v>838</v>
      </c>
      <c r="B3" s="98"/>
      <c r="C3" s="286"/>
      <c r="D3" s="442"/>
      <c r="E3" s="286"/>
      <c r="F3" s="442"/>
      <c r="G3" s="286"/>
      <c r="H3" s="442"/>
      <c r="I3" s="286"/>
      <c r="J3" s="442"/>
      <c r="K3" s="286"/>
      <c r="L3" s="442"/>
      <c r="M3" s="286"/>
      <c r="N3" s="442"/>
      <c r="O3" s="286"/>
      <c r="P3" s="442"/>
      <c r="Q3" s="286"/>
      <c r="R3" s="442"/>
      <c r="S3" s="286"/>
      <c r="T3" s="442"/>
      <c r="U3" s="286"/>
      <c r="V3" s="442"/>
      <c r="W3" s="286"/>
      <c r="X3" s="442"/>
      <c r="Y3" s="286"/>
      <c r="Z3" s="442"/>
      <c r="AA3" s="286"/>
      <c r="AB3" s="442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442"/>
      <c r="AU3" s="286"/>
      <c r="AV3" s="442"/>
      <c r="AW3" s="286"/>
      <c r="AX3" s="286"/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286"/>
      <c r="BJ3" s="286"/>
      <c r="BK3" s="286"/>
    </row>
    <row r="4" spans="1:63" ht="14.25" x14ac:dyDescent="0.2">
      <c r="A4" s="443" t="s">
        <v>839</v>
      </c>
      <c r="B4" s="444"/>
      <c r="C4" s="32"/>
      <c r="D4" s="98"/>
      <c r="E4" s="32"/>
      <c r="F4" s="98"/>
      <c r="G4" s="32"/>
      <c r="H4" s="98"/>
      <c r="I4" s="32"/>
      <c r="AY4" s="32"/>
      <c r="AZ4" s="32"/>
      <c r="BA4" s="32"/>
      <c r="BB4" s="32"/>
      <c r="BC4" s="32"/>
    </row>
    <row r="5" spans="1:63" ht="15" customHeight="1" x14ac:dyDescent="0.2">
      <c r="A5" s="28" t="s">
        <v>1003</v>
      </c>
      <c r="B5" s="444"/>
      <c r="C5" s="32"/>
      <c r="D5" s="98"/>
      <c r="E5" s="32"/>
      <c r="Z5" s="19"/>
      <c r="AB5" s="19"/>
      <c r="AL5" s="110"/>
      <c r="AN5" s="110"/>
      <c r="AX5" s="218" t="s">
        <v>1000</v>
      </c>
      <c r="AY5" s="32"/>
      <c r="AZ5" s="32"/>
      <c r="BA5" s="32"/>
      <c r="BB5" s="32"/>
      <c r="BC5" s="32"/>
    </row>
    <row r="6" spans="1:63" ht="13.5" thickBot="1" x14ac:dyDescent="0.25">
      <c r="A6" s="28" t="s">
        <v>12</v>
      </c>
      <c r="AC6" s="445"/>
      <c r="AD6" s="445"/>
      <c r="AE6" s="445"/>
      <c r="AF6" s="445"/>
      <c r="AG6" s="445"/>
      <c r="AH6" s="445"/>
      <c r="AI6" s="445"/>
      <c r="AJ6" s="445"/>
      <c r="AK6" s="445"/>
      <c r="AL6" s="445"/>
      <c r="AM6" s="445"/>
      <c r="AN6" s="445"/>
      <c r="AO6" s="445"/>
      <c r="AP6" s="445"/>
      <c r="AQ6" s="445"/>
      <c r="AR6" s="445"/>
      <c r="AS6" s="445"/>
      <c r="AT6" s="446"/>
      <c r="AU6" s="446"/>
      <c r="AV6" s="446"/>
      <c r="AW6" s="446"/>
      <c r="AX6" s="218" t="s">
        <v>13</v>
      </c>
    </row>
    <row r="7" spans="1:63" ht="18.600000000000001" customHeight="1" x14ac:dyDescent="0.2">
      <c r="A7" s="1107" t="s">
        <v>636</v>
      </c>
      <c r="B7" s="959">
        <v>2000</v>
      </c>
      <c r="C7" s="960"/>
      <c r="D7" s="960"/>
      <c r="E7" s="1107"/>
      <c r="F7" s="959">
        <v>2005</v>
      </c>
      <c r="G7" s="960"/>
      <c r="H7" s="960"/>
      <c r="I7" s="1107"/>
      <c r="J7" s="959">
        <v>2010</v>
      </c>
      <c r="K7" s="960"/>
      <c r="L7" s="960"/>
      <c r="M7" s="1107"/>
      <c r="N7" s="959">
        <v>2012</v>
      </c>
      <c r="O7" s="960"/>
      <c r="P7" s="960"/>
      <c r="Q7" s="1107"/>
      <c r="R7" s="959">
        <v>2013</v>
      </c>
      <c r="S7" s="960"/>
      <c r="T7" s="960"/>
      <c r="U7" s="1107"/>
      <c r="V7" s="959">
        <v>2014</v>
      </c>
      <c r="W7" s="960"/>
      <c r="X7" s="960"/>
      <c r="Y7" s="1107"/>
      <c r="Z7" s="959">
        <v>2015</v>
      </c>
      <c r="AA7" s="960"/>
      <c r="AB7" s="960"/>
      <c r="AC7" s="1107"/>
      <c r="AD7" s="959">
        <v>2016</v>
      </c>
      <c r="AE7" s="960"/>
      <c r="AF7" s="960"/>
      <c r="AG7" s="1107"/>
      <c r="AH7" s="959">
        <v>2017</v>
      </c>
      <c r="AI7" s="960"/>
      <c r="AJ7" s="960"/>
      <c r="AK7" s="1107"/>
      <c r="AL7" s="959">
        <v>2020</v>
      </c>
      <c r="AM7" s="960"/>
      <c r="AN7" s="960"/>
      <c r="AO7" s="1107"/>
      <c r="AP7" s="959">
        <v>2021</v>
      </c>
      <c r="AQ7" s="960"/>
      <c r="AR7" s="960"/>
      <c r="AS7" s="1107"/>
      <c r="AT7" s="959">
        <v>2022</v>
      </c>
      <c r="AU7" s="960"/>
      <c r="AV7" s="960"/>
      <c r="AW7" s="1107"/>
      <c r="AX7" s="1155" t="s">
        <v>15</v>
      </c>
    </row>
    <row r="8" spans="1:63" ht="16.5" customHeight="1" x14ac:dyDescent="0.2">
      <c r="A8" s="987"/>
      <c r="B8" s="1032" t="s">
        <v>7</v>
      </c>
      <c r="C8" s="1031"/>
      <c r="D8" s="1030" t="s">
        <v>50</v>
      </c>
      <c r="E8" s="1031"/>
      <c r="F8" s="1032" t="s">
        <v>7</v>
      </c>
      <c r="G8" s="1031"/>
      <c r="H8" s="1030" t="s">
        <v>50</v>
      </c>
      <c r="I8" s="1031"/>
      <c r="J8" s="1032" t="s">
        <v>7</v>
      </c>
      <c r="K8" s="1031"/>
      <c r="L8" s="1030" t="s">
        <v>50</v>
      </c>
      <c r="M8" s="1031"/>
      <c r="N8" s="1032" t="s">
        <v>7</v>
      </c>
      <c r="O8" s="1154"/>
      <c r="P8" s="1030" t="s">
        <v>50</v>
      </c>
      <c r="Q8" s="1031"/>
      <c r="R8" s="1032" t="s">
        <v>7</v>
      </c>
      <c r="S8" s="1154"/>
      <c r="T8" s="1030" t="s">
        <v>50</v>
      </c>
      <c r="U8" s="1031"/>
      <c r="V8" s="1032" t="s">
        <v>7</v>
      </c>
      <c r="W8" s="1154"/>
      <c r="X8" s="1030" t="s">
        <v>50</v>
      </c>
      <c r="Y8" s="1031"/>
      <c r="Z8" s="1032" t="s">
        <v>7</v>
      </c>
      <c r="AA8" s="1031"/>
      <c r="AB8" s="1030" t="s">
        <v>50</v>
      </c>
      <c r="AC8" s="1031"/>
      <c r="AD8" s="1032" t="s">
        <v>7</v>
      </c>
      <c r="AE8" s="1154"/>
      <c r="AF8" s="1030" t="s">
        <v>50</v>
      </c>
      <c r="AG8" s="1031"/>
      <c r="AH8" s="1032" t="s">
        <v>7</v>
      </c>
      <c r="AI8" s="1154"/>
      <c r="AJ8" s="1030" t="s">
        <v>50</v>
      </c>
      <c r="AK8" s="1031"/>
      <c r="AL8" s="1032" t="s">
        <v>7</v>
      </c>
      <c r="AM8" s="1031"/>
      <c r="AN8" s="1030" t="s">
        <v>50</v>
      </c>
      <c r="AO8" s="1031"/>
      <c r="AP8" s="1032" t="s">
        <v>7</v>
      </c>
      <c r="AQ8" s="1031"/>
      <c r="AR8" s="1030" t="s">
        <v>50</v>
      </c>
      <c r="AS8" s="1031"/>
      <c r="AT8" s="1032" t="s">
        <v>7</v>
      </c>
      <c r="AU8" s="1031"/>
      <c r="AV8" s="1030" t="s">
        <v>50</v>
      </c>
      <c r="AW8" s="1031"/>
      <c r="AX8" s="1156"/>
    </row>
    <row r="9" spans="1:63" ht="13.5" customHeight="1" thickBot="1" x14ac:dyDescent="0.25">
      <c r="A9" s="1140"/>
      <c r="B9" s="980" t="s">
        <v>8</v>
      </c>
      <c r="C9" s="1124"/>
      <c r="D9" s="1102" t="s">
        <v>9</v>
      </c>
      <c r="E9" s="1124"/>
      <c r="F9" s="980" t="s">
        <v>8</v>
      </c>
      <c r="G9" s="1124"/>
      <c r="H9" s="1102" t="s">
        <v>9</v>
      </c>
      <c r="I9" s="1124"/>
      <c r="J9" s="980" t="s">
        <v>8</v>
      </c>
      <c r="K9" s="1124"/>
      <c r="L9" s="1102" t="s">
        <v>9</v>
      </c>
      <c r="M9" s="1124"/>
      <c r="N9" s="980" t="s">
        <v>332</v>
      </c>
      <c r="O9" s="1158"/>
      <c r="P9" s="1102" t="s">
        <v>333</v>
      </c>
      <c r="Q9" s="1124"/>
      <c r="R9" s="980" t="s">
        <v>332</v>
      </c>
      <c r="S9" s="1158"/>
      <c r="T9" s="1102" t="s">
        <v>333</v>
      </c>
      <c r="U9" s="1124"/>
      <c r="V9" s="980" t="s">
        <v>332</v>
      </c>
      <c r="W9" s="1158"/>
      <c r="X9" s="1102" t="s">
        <v>333</v>
      </c>
      <c r="Y9" s="1124"/>
      <c r="Z9" s="980" t="s">
        <v>8</v>
      </c>
      <c r="AA9" s="1124"/>
      <c r="AB9" s="1102" t="s">
        <v>9</v>
      </c>
      <c r="AC9" s="1124"/>
      <c r="AD9" s="980" t="s">
        <v>332</v>
      </c>
      <c r="AE9" s="1158"/>
      <c r="AF9" s="1102" t="s">
        <v>333</v>
      </c>
      <c r="AG9" s="1124"/>
      <c r="AH9" s="980" t="s">
        <v>332</v>
      </c>
      <c r="AI9" s="1158"/>
      <c r="AJ9" s="1102" t="s">
        <v>333</v>
      </c>
      <c r="AK9" s="1124"/>
      <c r="AL9" s="980" t="s">
        <v>8</v>
      </c>
      <c r="AM9" s="1124"/>
      <c r="AN9" s="1102" t="s">
        <v>9</v>
      </c>
      <c r="AO9" s="1124"/>
      <c r="AP9" s="980" t="s">
        <v>8</v>
      </c>
      <c r="AQ9" s="1124"/>
      <c r="AR9" s="1102" t="s">
        <v>9</v>
      </c>
      <c r="AS9" s="1124"/>
      <c r="AT9" s="980" t="s">
        <v>8</v>
      </c>
      <c r="AU9" s="1124"/>
      <c r="AV9" s="1102" t="s">
        <v>9</v>
      </c>
      <c r="AW9" s="1124"/>
      <c r="AX9" s="1157"/>
    </row>
    <row r="10" spans="1:63" s="32" customFormat="1" ht="18.75" customHeight="1" x14ac:dyDescent="0.2">
      <c r="A10" s="608" t="s">
        <v>19</v>
      </c>
      <c r="B10" s="447" t="s">
        <v>1</v>
      </c>
      <c r="C10" s="67">
        <v>11.4</v>
      </c>
      <c r="D10" s="87" t="s">
        <v>1</v>
      </c>
      <c r="E10" s="67">
        <v>8.4</v>
      </c>
      <c r="F10" s="88" t="s">
        <v>1</v>
      </c>
      <c r="G10" s="67">
        <v>10.6</v>
      </c>
      <c r="H10" s="87" t="s">
        <v>1</v>
      </c>
      <c r="I10" s="67">
        <v>8.8000000000000007</v>
      </c>
      <c r="J10" s="88" t="s">
        <v>1</v>
      </c>
      <c r="K10" s="67">
        <v>10</v>
      </c>
      <c r="L10" s="87" t="s">
        <v>1</v>
      </c>
      <c r="M10" s="67">
        <v>9.6999999999999993</v>
      </c>
      <c r="N10" s="88">
        <v>11.4</v>
      </c>
      <c r="O10" s="332">
        <v>11.4</v>
      </c>
      <c r="P10" s="87">
        <v>11.4</v>
      </c>
      <c r="Q10" s="67">
        <v>11.4</v>
      </c>
      <c r="R10" s="88">
        <v>11.4</v>
      </c>
      <c r="S10" s="332">
        <v>11.4</v>
      </c>
      <c r="T10" s="87">
        <v>11.4</v>
      </c>
      <c r="U10" s="67">
        <v>11.4</v>
      </c>
      <c r="V10" s="88">
        <v>11.4</v>
      </c>
      <c r="W10" s="332">
        <v>11.4</v>
      </c>
      <c r="X10" s="87">
        <v>11.4</v>
      </c>
      <c r="Y10" s="67">
        <v>11.4</v>
      </c>
      <c r="Z10" s="88" t="s">
        <v>1</v>
      </c>
      <c r="AA10" s="67">
        <v>10.199999999999999</v>
      </c>
      <c r="AB10" s="87" t="s">
        <v>1</v>
      </c>
      <c r="AC10" s="67">
        <v>9.9</v>
      </c>
      <c r="AD10" s="88">
        <v>11.4</v>
      </c>
      <c r="AE10" s="332">
        <v>11.4</v>
      </c>
      <c r="AF10" s="87">
        <v>11.4</v>
      </c>
      <c r="AG10" s="67">
        <v>11.4</v>
      </c>
      <c r="AH10" s="88">
        <v>11.4</v>
      </c>
      <c r="AI10" s="332">
        <v>11.4</v>
      </c>
      <c r="AJ10" s="87">
        <v>11.4</v>
      </c>
      <c r="AK10" s="67">
        <v>11.4</v>
      </c>
      <c r="AL10" s="88" t="s">
        <v>1</v>
      </c>
      <c r="AM10" s="67">
        <v>7.3</v>
      </c>
      <c r="AN10" s="87" t="s">
        <v>1</v>
      </c>
      <c r="AO10" s="67">
        <v>6.8</v>
      </c>
      <c r="AP10" s="88" t="s">
        <v>1</v>
      </c>
      <c r="AQ10" s="67">
        <v>7.4</v>
      </c>
      <c r="AR10" s="87" t="s">
        <v>1</v>
      </c>
      <c r="AS10" s="67">
        <v>6.7</v>
      </c>
      <c r="AT10" s="88" t="s">
        <v>1</v>
      </c>
      <c r="AU10" s="67">
        <v>6.5</v>
      </c>
      <c r="AV10" s="87" t="s">
        <v>1</v>
      </c>
      <c r="AW10" s="67">
        <v>5.9</v>
      </c>
      <c r="AX10" s="223" t="s">
        <v>0</v>
      </c>
    </row>
    <row r="11" spans="1:63" ht="14.25" customHeight="1" x14ac:dyDescent="0.2">
      <c r="A11" s="13" t="s">
        <v>52</v>
      </c>
      <c r="B11" s="153" t="s">
        <v>1</v>
      </c>
      <c r="C11" s="70">
        <v>8.6999999999999993</v>
      </c>
      <c r="D11" s="73" t="s">
        <v>1</v>
      </c>
      <c r="E11" s="70">
        <v>5.8</v>
      </c>
      <c r="F11" s="74" t="s">
        <v>1</v>
      </c>
      <c r="G11" s="70">
        <v>9.5</v>
      </c>
      <c r="H11" s="73" t="s">
        <v>1</v>
      </c>
      <c r="I11" s="70">
        <v>7.6</v>
      </c>
      <c r="J11" s="74" t="s">
        <v>1</v>
      </c>
      <c r="K11" s="70">
        <v>8.5</v>
      </c>
      <c r="L11" s="73" t="s">
        <v>1</v>
      </c>
      <c r="M11" s="70">
        <v>8.1</v>
      </c>
      <c r="N11" s="74">
        <v>8.6999999999999993</v>
      </c>
      <c r="O11" s="342">
        <v>8.6999999999999993</v>
      </c>
      <c r="P11" s="73">
        <v>8.6999999999999993</v>
      </c>
      <c r="Q11" s="70">
        <v>8.6999999999999993</v>
      </c>
      <c r="R11" s="74">
        <v>8.6999999999999993</v>
      </c>
      <c r="S11" s="342">
        <v>8.6999999999999993</v>
      </c>
      <c r="T11" s="73">
        <v>8.6999999999999993</v>
      </c>
      <c r="U11" s="70">
        <v>8.6999999999999993</v>
      </c>
      <c r="V11" s="74">
        <v>8.6999999999999993</v>
      </c>
      <c r="W11" s="342">
        <v>8.6999999999999993</v>
      </c>
      <c r="X11" s="73">
        <v>8.6999999999999993</v>
      </c>
      <c r="Y11" s="70">
        <v>8.6999999999999993</v>
      </c>
      <c r="Z11" s="74" t="s">
        <v>1</v>
      </c>
      <c r="AA11" s="70">
        <v>7.8</v>
      </c>
      <c r="AB11" s="73" t="s">
        <v>1</v>
      </c>
      <c r="AC11" s="70">
        <v>9.1</v>
      </c>
      <c r="AD11" s="74">
        <v>8.6999999999999993</v>
      </c>
      <c r="AE11" s="342">
        <v>8.6999999999999993</v>
      </c>
      <c r="AF11" s="73">
        <v>8.6999999999999993</v>
      </c>
      <c r="AG11" s="70">
        <v>8.6999999999999993</v>
      </c>
      <c r="AH11" s="74">
        <v>8.6999999999999993</v>
      </c>
      <c r="AI11" s="342">
        <v>8.6999999999999993</v>
      </c>
      <c r="AJ11" s="73">
        <v>8.6999999999999993</v>
      </c>
      <c r="AK11" s="70">
        <v>8.6999999999999993</v>
      </c>
      <c r="AL11" s="74" t="s">
        <v>1</v>
      </c>
      <c r="AM11" s="70">
        <v>5.4</v>
      </c>
      <c r="AN11" s="73" t="s">
        <v>1</v>
      </c>
      <c r="AO11" s="70">
        <v>5.7</v>
      </c>
      <c r="AP11" s="74" t="s">
        <v>1</v>
      </c>
      <c r="AQ11" s="70">
        <v>5.9</v>
      </c>
      <c r="AR11" s="73" t="s">
        <v>1</v>
      </c>
      <c r="AS11" s="70">
        <v>6.6</v>
      </c>
      <c r="AT11" s="74" t="s">
        <v>1</v>
      </c>
      <c r="AU11" s="70">
        <v>5.3</v>
      </c>
      <c r="AV11" s="73" t="s">
        <v>1</v>
      </c>
      <c r="AW11" s="70">
        <v>5.8</v>
      </c>
      <c r="AX11" s="821" t="s">
        <v>53</v>
      </c>
    </row>
    <row r="12" spans="1:63" ht="14.25" customHeight="1" x14ac:dyDescent="0.2">
      <c r="A12" s="13" t="s">
        <v>54</v>
      </c>
      <c r="B12" s="153" t="s">
        <v>1</v>
      </c>
      <c r="C12" s="70">
        <v>16.7</v>
      </c>
      <c r="D12" s="73" t="s">
        <v>1</v>
      </c>
      <c r="E12" s="70">
        <v>17.2</v>
      </c>
      <c r="F12" s="74" t="s">
        <v>1</v>
      </c>
      <c r="G12" s="70">
        <v>9.8000000000000007</v>
      </c>
      <c r="H12" s="73" t="s">
        <v>1</v>
      </c>
      <c r="I12" s="70">
        <v>10.3</v>
      </c>
      <c r="J12" s="153" t="s">
        <v>124</v>
      </c>
      <c r="K12" s="70">
        <v>9.6</v>
      </c>
      <c r="L12" s="153" t="s">
        <v>124</v>
      </c>
      <c r="M12" s="70">
        <v>10.9</v>
      </c>
      <c r="N12" s="74">
        <v>16.7</v>
      </c>
      <c r="O12" s="342">
        <v>16.7</v>
      </c>
      <c r="P12" s="73">
        <v>16.7</v>
      </c>
      <c r="Q12" s="70">
        <v>16.7</v>
      </c>
      <c r="R12" s="74">
        <v>16.7</v>
      </c>
      <c r="S12" s="342">
        <v>16.7</v>
      </c>
      <c r="T12" s="73">
        <v>16.7</v>
      </c>
      <c r="U12" s="70">
        <v>16.7</v>
      </c>
      <c r="V12" s="74">
        <v>16.7</v>
      </c>
      <c r="W12" s="342">
        <v>16.7</v>
      </c>
      <c r="X12" s="73">
        <v>16.7</v>
      </c>
      <c r="Y12" s="70">
        <v>16.7</v>
      </c>
      <c r="Z12" s="74" t="s">
        <v>1</v>
      </c>
      <c r="AA12" s="70">
        <v>8.4</v>
      </c>
      <c r="AB12" s="73" t="s">
        <v>1</v>
      </c>
      <c r="AC12" s="70">
        <v>9.8000000000000007</v>
      </c>
      <c r="AD12" s="74">
        <v>16.7</v>
      </c>
      <c r="AE12" s="342">
        <v>16.7</v>
      </c>
      <c r="AF12" s="73">
        <v>16.7</v>
      </c>
      <c r="AG12" s="70">
        <v>16.7</v>
      </c>
      <c r="AH12" s="74">
        <v>16.7</v>
      </c>
      <c r="AI12" s="342">
        <v>16.7</v>
      </c>
      <c r="AJ12" s="73">
        <v>16.7</v>
      </c>
      <c r="AK12" s="70">
        <v>16.7</v>
      </c>
      <c r="AL12" s="74" t="s">
        <v>1</v>
      </c>
      <c r="AM12" s="70">
        <v>4.8</v>
      </c>
      <c r="AN12" s="73" t="s">
        <v>1</v>
      </c>
      <c r="AO12" s="70">
        <v>5.4</v>
      </c>
      <c r="AP12" s="74" t="s">
        <v>1</v>
      </c>
      <c r="AQ12" s="70">
        <v>5</v>
      </c>
      <c r="AR12" s="73" t="s">
        <v>1</v>
      </c>
      <c r="AS12" s="70">
        <v>5.5</v>
      </c>
      <c r="AT12" s="74" t="s">
        <v>1</v>
      </c>
      <c r="AU12" s="70">
        <v>4.0999999999999996</v>
      </c>
      <c r="AV12" s="73" t="s">
        <v>1</v>
      </c>
      <c r="AW12" s="70">
        <v>4.5</v>
      </c>
      <c r="AX12" s="821" t="s">
        <v>56</v>
      </c>
    </row>
    <row r="13" spans="1:63" s="32" customFormat="1" ht="14.25" customHeight="1" x14ac:dyDescent="0.2">
      <c r="A13" s="75" t="s">
        <v>57</v>
      </c>
      <c r="B13" s="149" t="s">
        <v>1</v>
      </c>
      <c r="C13" s="67">
        <v>10.5</v>
      </c>
      <c r="D13" s="87" t="s">
        <v>1</v>
      </c>
      <c r="E13" s="67">
        <v>7.4</v>
      </c>
      <c r="F13" s="88" t="s">
        <v>1</v>
      </c>
      <c r="G13" s="67">
        <v>9.8000000000000007</v>
      </c>
      <c r="H13" s="87" t="s">
        <v>1</v>
      </c>
      <c r="I13" s="67">
        <v>6.5</v>
      </c>
      <c r="J13" s="74" t="s">
        <v>1</v>
      </c>
      <c r="K13" s="67">
        <v>8.5</v>
      </c>
      <c r="L13" s="87" t="s">
        <v>1</v>
      </c>
      <c r="M13" s="67">
        <v>6.4</v>
      </c>
      <c r="N13" s="88">
        <v>10.5</v>
      </c>
      <c r="O13" s="332">
        <v>10.5</v>
      </c>
      <c r="P13" s="87">
        <v>10.5</v>
      </c>
      <c r="Q13" s="67">
        <v>10.5</v>
      </c>
      <c r="R13" s="88">
        <v>10.5</v>
      </c>
      <c r="S13" s="332">
        <v>10.5</v>
      </c>
      <c r="T13" s="87">
        <v>10.5</v>
      </c>
      <c r="U13" s="67">
        <v>10.5</v>
      </c>
      <c r="V13" s="88">
        <v>10.5</v>
      </c>
      <c r="W13" s="332">
        <v>10.5</v>
      </c>
      <c r="X13" s="87">
        <v>10.5</v>
      </c>
      <c r="Y13" s="67">
        <v>10.5</v>
      </c>
      <c r="Z13" s="88" t="s">
        <v>1</v>
      </c>
      <c r="AA13" s="67">
        <v>6.1</v>
      </c>
      <c r="AB13" s="87" t="s">
        <v>1</v>
      </c>
      <c r="AC13" s="67">
        <v>4.2</v>
      </c>
      <c r="AD13" s="88">
        <v>10.5</v>
      </c>
      <c r="AE13" s="332">
        <v>10.5</v>
      </c>
      <c r="AF13" s="87">
        <v>10.5</v>
      </c>
      <c r="AG13" s="67">
        <v>10.5</v>
      </c>
      <c r="AH13" s="88">
        <v>10.5</v>
      </c>
      <c r="AI13" s="332">
        <v>10.5</v>
      </c>
      <c r="AJ13" s="87">
        <v>10.5</v>
      </c>
      <c r="AK13" s="67">
        <v>10.5</v>
      </c>
      <c r="AL13" s="88" t="s">
        <v>1</v>
      </c>
      <c r="AM13" s="67">
        <v>3</v>
      </c>
      <c r="AN13" s="87" t="s">
        <v>1</v>
      </c>
      <c r="AO13" s="67">
        <v>2.2000000000000002</v>
      </c>
      <c r="AP13" s="88" t="s">
        <v>1</v>
      </c>
      <c r="AQ13" s="67">
        <v>3.4</v>
      </c>
      <c r="AR13" s="87" t="s">
        <v>1</v>
      </c>
      <c r="AS13" s="67">
        <v>2.2999999999999998</v>
      </c>
      <c r="AT13" s="88" t="s">
        <v>1</v>
      </c>
      <c r="AU13" s="67">
        <v>2.8</v>
      </c>
      <c r="AV13" s="87" t="s">
        <v>1</v>
      </c>
      <c r="AW13" s="67">
        <v>1.8</v>
      </c>
      <c r="AX13" s="797" t="s">
        <v>58</v>
      </c>
    </row>
    <row r="14" spans="1:63" ht="14.25" customHeight="1" x14ac:dyDescent="0.2">
      <c r="A14" s="13" t="s">
        <v>59</v>
      </c>
      <c r="B14" s="153" t="s">
        <v>1</v>
      </c>
      <c r="C14" s="70">
        <v>5.3</v>
      </c>
      <c r="D14" s="73" t="s">
        <v>1</v>
      </c>
      <c r="E14" s="70">
        <v>4.0999999999999996</v>
      </c>
      <c r="F14" s="74" t="s">
        <v>1</v>
      </c>
      <c r="G14" s="70">
        <v>5.3</v>
      </c>
      <c r="H14" s="73" t="s">
        <v>1</v>
      </c>
      <c r="I14" s="70">
        <v>4.4000000000000004</v>
      </c>
      <c r="J14" s="74" t="s">
        <v>1</v>
      </c>
      <c r="K14" s="70">
        <v>6.8</v>
      </c>
      <c r="L14" s="73" t="s">
        <v>1</v>
      </c>
      <c r="M14" s="70">
        <v>8.6</v>
      </c>
      <c r="N14" s="74">
        <v>5.3</v>
      </c>
      <c r="O14" s="342">
        <v>5.3</v>
      </c>
      <c r="P14" s="73">
        <v>5.3</v>
      </c>
      <c r="Q14" s="70">
        <v>5.3</v>
      </c>
      <c r="R14" s="74">
        <v>5.3</v>
      </c>
      <c r="S14" s="342">
        <v>5.3</v>
      </c>
      <c r="T14" s="73">
        <v>5.3</v>
      </c>
      <c r="U14" s="70">
        <v>5.3</v>
      </c>
      <c r="V14" s="74">
        <v>5.3</v>
      </c>
      <c r="W14" s="342">
        <v>5.3</v>
      </c>
      <c r="X14" s="73">
        <v>5.3</v>
      </c>
      <c r="Y14" s="70">
        <v>5.3</v>
      </c>
      <c r="Z14" s="74" t="s">
        <v>1</v>
      </c>
      <c r="AA14" s="70">
        <v>6.5</v>
      </c>
      <c r="AB14" s="73" t="s">
        <v>1</v>
      </c>
      <c r="AC14" s="70">
        <v>6.1</v>
      </c>
      <c r="AD14" s="74">
        <v>5.3</v>
      </c>
      <c r="AE14" s="342">
        <v>5.3</v>
      </c>
      <c r="AF14" s="73">
        <v>5.3</v>
      </c>
      <c r="AG14" s="70">
        <v>5.3</v>
      </c>
      <c r="AH14" s="74">
        <v>5.3</v>
      </c>
      <c r="AI14" s="342">
        <v>5.3</v>
      </c>
      <c r="AJ14" s="73">
        <v>5.3</v>
      </c>
      <c r="AK14" s="70">
        <v>5.3</v>
      </c>
      <c r="AL14" s="74" t="s">
        <v>1</v>
      </c>
      <c r="AM14" s="70">
        <v>6</v>
      </c>
      <c r="AN14" s="73" t="s">
        <v>1</v>
      </c>
      <c r="AO14" s="70">
        <v>5.3</v>
      </c>
      <c r="AP14" s="74" t="s">
        <v>1</v>
      </c>
      <c r="AQ14" s="70">
        <v>5.2</v>
      </c>
      <c r="AR14" s="73" t="s">
        <v>1</v>
      </c>
      <c r="AS14" s="70">
        <v>5</v>
      </c>
      <c r="AT14" s="74" t="s">
        <v>1</v>
      </c>
      <c r="AU14" s="70">
        <v>4.5</v>
      </c>
      <c r="AV14" s="73" t="s">
        <v>1</v>
      </c>
      <c r="AW14" s="70">
        <v>4.4000000000000004</v>
      </c>
      <c r="AX14" s="821" t="s">
        <v>60</v>
      </c>
    </row>
    <row r="15" spans="1:63" ht="14.25" customHeight="1" x14ac:dyDescent="0.2">
      <c r="A15" s="13" t="s">
        <v>61</v>
      </c>
      <c r="B15" s="153" t="s">
        <v>124</v>
      </c>
      <c r="C15" s="70">
        <v>13.3</v>
      </c>
      <c r="D15" s="153" t="s">
        <v>124</v>
      </c>
      <c r="E15" s="70">
        <v>15.9</v>
      </c>
      <c r="F15" s="74" t="s">
        <v>1</v>
      </c>
      <c r="G15" s="70">
        <v>6.9</v>
      </c>
      <c r="H15" s="73" t="s">
        <v>1</v>
      </c>
      <c r="I15" s="70">
        <v>9.1999999999999993</v>
      </c>
      <c r="J15" s="74" t="s">
        <v>1</v>
      </c>
      <c r="K15" s="70">
        <v>14.1</v>
      </c>
      <c r="L15" s="73" t="s">
        <v>1</v>
      </c>
      <c r="M15" s="70">
        <v>19.3</v>
      </c>
      <c r="N15" s="74">
        <v>13.3</v>
      </c>
      <c r="O15" s="342">
        <v>13.3</v>
      </c>
      <c r="P15" s="73">
        <v>13.3</v>
      </c>
      <c r="Q15" s="70">
        <v>13.3</v>
      </c>
      <c r="R15" s="74">
        <v>13.3</v>
      </c>
      <c r="S15" s="342">
        <v>13.3</v>
      </c>
      <c r="T15" s="73">
        <v>13.3</v>
      </c>
      <c r="U15" s="70">
        <v>13.3</v>
      </c>
      <c r="V15" s="74">
        <v>13.3</v>
      </c>
      <c r="W15" s="342">
        <v>13.3</v>
      </c>
      <c r="X15" s="73">
        <v>13.3</v>
      </c>
      <c r="Y15" s="70">
        <v>13.3</v>
      </c>
      <c r="Z15" s="74" t="s">
        <v>1</v>
      </c>
      <c r="AA15" s="70">
        <v>6.1</v>
      </c>
      <c r="AB15" s="73" t="s">
        <v>1</v>
      </c>
      <c r="AC15" s="70">
        <v>6.2</v>
      </c>
      <c r="AD15" s="74">
        <v>13.3</v>
      </c>
      <c r="AE15" s="342">
        <v>13.3</v>
      </c>
      <c r="AF15" s="73">
        <v>13.3</v>
      </c>
      <c r="AG15" s="70">
        <v>13.3</v>
      </c>
      <c r="AH15" s="74">
        <v>13.3</v>
      </c>
      <c r="AI15" s="342">
        <v>13.3</v>
      </c>
      <c r="AJ15" s="73">
        <v>13.3</v>
      </c>
      <c r="AK15" s="70">
        <v>13.3</v>
      </c>
      <c r="AL15" s="74" t="s">
        <v>1</v>
      </c>
      <c r="AM15" s="70">
        <v>6.6</v>
      </c>
      <c r="AN15" s="73" t="s">
        <v>1</v>
      </c>
      <c r="AO15" s="70">
        <v>7</v>
      </c>
      <c r="AP15" s="74" t="s">
        <v>1</v>
      </c>
      <c r="AQ15" s="70">
        <v>5.6</v>
      </c>
      <c r="AR15" s="73" t="s">
        <v>1</v>
      </c>
      <c r="AS15" s="70">
        <v>6.8</v>
      </c>
      <c r="AT15" s="74" t="s">
        <v>1</v>
      </c>
      <c r="AU15" s="70">
        <v>5.0999999999999996</v>
      </c>
      <c r="AV15" s="73" t="s">
        <v>1</v>
      </c>
      <c r="AW15" s="70">
        <v>6.1</v>
      </c>
      <c r="AX15" s="821" t="s">
        <v>62</v>
      </c>
    </row>
    <row r="16" spans="1:63" ht="14.25" customHeight="1" x14ac:dyDescent="0.2">
      <c r="A16" s="13" t="s">
        <v>63</v>
      </c>
      <c r="B16" s="153" t="s">
        <v>124</v>
      </c>
      <c r="C16" s="70">
        <v>10.6</v>
      </c>
      <c r="D16" s="153" t="s">
        <v>124</v>
      </c>
      <c r="E16" s="70">
        <v>9.1</v>
      </c>
      <c r="F16" s="74" t="s">
        <v>1</v>
      </c>
      <c r="G16" s="70">
        <v>8.6</v>
      </c>
      <c r="H16" s="73" t="s">
        <v>1</v>
      </c>
      <c r="I16" s="70">
        <v>8.1999999999999993</v>
      </c>
      <c r="J16" s="74" t="s">
        <v>1</v>
      </c>
      <c r="K16" s="70">
        <v>7.6</v>
      </c>
      <c r="L16" s="73" t="s">
        <v>1</v>
      </c>
      <c r="M16" s="70">
        <v>9.1</v>
      </c>
      <c r="N16" s="74">
        <v>10.6</v>
      </c>
      <c r="O16" s="342">
        <v>10.6</v>
      </c>
      <c r="P16" s="73">
        <v>10.6</v>
      </c>
      <c r="Q16" s="70">
        <v>10.6</v>
      </c>
      <c r="R16" s="74">
        <v>10.6</v>
      </c>
      <c r="S16" s="342">
        <v>10.6</v>
      </c>
      <c r="T16" s="73">
        <v>10.6</v>
      </c>
      <c r="U16" s="70">
        <v>10.6</v>
      </c>
      <c r="V16" s="74">
        <v>10.6</v>
      </c>
      <c r="W16" s="342">
        <v>10.6</v>
      </c>
      <c r="X16" s="73">
        <v>10.6</v>
      </c>
      <c r="Y16" s="70">
        <v>10.6</v>
      </c>
      <c r="Z16" s="74" t="s">
        <v>1</v>
      </c>
      <c r="AA16" s="70">
        <v>8.8000000000000007</v>
      </c>
      <c r="AB16" s="73" t="s">
        <v>1</v>
      </c>
      <c r="AC16" s="70">
        <v>9.9</v>
      </c>
      <c r="AD16" s="74">
        <v>10.6</v>
      </c>
      <c r="AE16" s="342">
        <v>10.6</v>
      </c>
      <c r="AF16" s="73">
        <v>10.6</v>
      </c>
      <c r="AG16" s="70">
        <v>10.6</v>
      </c>
      <c r="AH16" s="74">
        <v>10.6</v>
      </c>
      <c r="AI16" s="342">
        <v>10.6</v>
      </c>
      <c r="AJ16" s="73">
        <v>10.6</v>
      </c>
      <c r="AK16" s="70">
        <v>10.6</v>
      </c>
      <c r="AL16" s="74" t="s">
        <v>1</v>
      </c>
      <c r="AM16" s="70">
        <v>7.5</v>
      </c>
      <c r="AN16" s="73" t="s">
        <v>1</v>
      </c>
      <c r="AO16" s="70">
        <v>8</v>
      </c>
      <c r="AP16" s="74" t="s">
        <v>1</v>
      </c>
      <c r="AQ16" s="70">
        <v>7.1</v>
      </c>
      <c r="AR16" s="73" t="s">
        <v>1</v>
      </c>
      <c r="AS16" s="70">
        <v>8.1999999999999993</v>
      </c>
      <c r="AT16" s="74" t="s">
        <v>1</v>
      </c>
      <c r="AU16" s="70">
        <v>6.4</v>
      </c>
      <c r="AV16" s="73" t="s">
        <v>1</v>
      </c>
      <c r="AW16" s="70">
        <v>7.1</v>
      </c>
      <c r="AX16" s="821" t="s">
        <v>64</v>
      </c>
    </row>
    <row r="17" spans="1:50" ht="14.25" customHeight="1" x14ac:dyDescent="0.2">
      <c r="A17" s="13" t="s">
        <v>65</v>
      </c>
      <c r="B17" s="153" t="s">
        <v>1</v>
      </c>
      <c r="C17" s="79" t="s">
        <v>10</v>
      </c>
      <c r="D17" s="73" t="s">
        <v>1</v>
      </c>
      <c r="E17" s="79" t="s">
        <v>10</v>
      </c>
      <c r="F17" s="74" t="s">
        <v>55</v>
      </c>
      <c r="G17" s="70">
        <v>9.6</v>
      </c>
      <c r="H17" s="73" t="s">
        <v>55</v>
      </c>
      <c r="I17" s="70">
        <v>8.1999999999999993</v>
      </c>
      <c r="J17" s="74" t="s">
        <v>55</v>
      </c>
      <c r="K17" s="70">
        <v>9.5</v>
      </c>
      <c r="L17" s="73" t="s">
        <v>55</v>
      </c>
      <c r="M17" s="70">
        <v>9.1</v>
      </c>
      <c r="N17" s="74" t="s">
        <v>519</v>
      </c>
      <c r="O17" s="342" t="s">
        <v>519</v>
      </c>
      <c r="P17" s="73" t="s">
        <v>519</v>
      </c>
      <c r="Q17" s="70" t="s">
        <v>519</v>
      </c>
      <c r="R17" s="74" t="s">
        <v>519</v>
      </c>
      <c r="S17" s="342" t="s">
        <v>519</v>
      </c>
      <c r="T17" s="73" t="s">
        <v>519</v>
      </c>
      <c r="U17" s="70" t="s">
        <v>519</v>
      </c>
      <c r="V17" s="74" t="s">
        <v>519</v>
      </c>
      <c r="W17" s="342" t="s">
        <v>519</v>
      </c>
      <c r="X17" s="73" t="s">
        <v>519</v>
      </c>
      <c r="Y17" s="70" t="s">
        <v>519</v>
      </c>
      <c r="Z17" s="74" t="s">
        <v>1</v>
      </c>
      <c r="AA17" s="70">
        <v>9.9</v>
      </c>
      <c r="AB17" s="73" t="s">
        <v>1</v>
      </c>
      <c r="AC17" s="70">
        <v>10.8</v>
      </c>
      <c r="AD17" s="74" t="s">
        <v>519</v>
      </c>
      <c r="AE17" s="342" t="s">
        <v>519</v>
      </c>
      <c r="AF17" s="73" t="s">
        <v>519</v>
      </c>
      <c r="AG17" s="70" t="s">
        <v>519</v>
      </c>
      <c r="AH17" s="74" t="s">
        <v>519</v>
      </c>
      <c r="AI17" s="342" t="s">
        <v>519</v>
      </c>
      <c r="AJ17" s="73" t="s">
        <v>519</v>
      </c>
      <c r="AK17" s="70" t="s">
        <v>519</v>
      </c>
      <c r="AL17" s="74" t="s">
        <v>1</v>
      </c>
      <c r="AM17" s="70">
        <v>8</v>
      </c>
      <c r="AN17" s="73" t="s">
        <v>1</v>
      </c>
      <c r="AO17" s="70">
        <v>8.1</v>
      </c>
      <c r="AP17" s="74" t="s">
        <v>125</v>
      </c>
      <c r="AQ17" s="70">
        <v>7.8</v>
      </c>
      <c r="AR17" s="73" t="s">
        <v>125</v>
      </c>
      <c r="AS17" s="70">
        <v>8</v>
      </c>
      <c r="AT17" s="74" t="s">
        <v>125</v>
      </c>
      <c r="AU17" s="70">
        <v>7.1</v>
      </c>
      <c r="AV17" s="73" t="s">
        <v>125</v>
      </c>
      <c r="AW17" s="70">
        <v>7.5</v>
      </c>
      <c r="AX17" s="821" t="s">
        <v>66</v>
      </c>
    </row>
    <row r="18" spans="1:50" ht="14.25" customHeight="1" x14ac:dyDescent="0.2">
      <c r="A18" s="13" t="s">
        <v>67</v>
      </c>
      <c r="B18" s="153" t="s">
        <v>55</v>
      </c>
      <c r="C18" s="70">
        <v>16.899999999999999</v>
      </c>
      <c r="D18" s="153" t="s">
        <v>55</v>
      </c>
      <c r="E18" s="70">
        <v>14.5</v>
      </c>
      <c r="F18" s="74" t="s">
        <v>55</v>
      </c>
      <c r="G18" s="70">
        <v>14</v>
      </c>
      <c r="H18" s="73" t="s">
        <v>55</v>
      </c>
      <c r="I18" s="70">
        <v>11.7</v>
      </c>
      <c r="J18" s="74" t="s">
        <v>1</v>
      </c>
      <c r="K18" s="70">
        <v>12.4</v>
      </c>
      <c r="L18" s="73" t="s">
        <v>1</v>
      </c>
      <c r="M18" s="70">
        <v>11.1</v>
      </c>
      <c r="N18" s="74">
        <v>16.899999999999999</v>
      </c>
      <c r="O18" s="342">
        <v>16.899999999999999</v>
      </c>
      <c r="P18" s="73">
        <v>16.899999999999999</v>
      </c>
      <c r="Q18" s="70">
        <v>16.899999999999999</v>
      </c>
      <c r="R18" s="74">
        <v>16.899999999999999</v>
      </c>
      <c r="S18" s="342">
        <v>16.899999999999999</v>
      </c>
      <c r="T18" s="73">
        <v>16.899999999999999</v>
      </c>
      <c r="U18" s="70">
        <v>16.899999999999999</v>
      </c>
      <c r="V18" s="74">
        <v>16.899999999999999</v>
      </c>
      <c r="W18" s="342">
        <v>16.899999999999999</v>
      </c>
      <c r="X18" s="73">
        <v>16.899999999999999</v>
      </c>
      <c r="Y18" s="70">
        <v>16.899999999999999</v>
      </c>
      <c r="Z18" s="74" t="s">
        <v>1</v>
      </c>
      <c r="AA18" s="70">
        <v>16.899999999999999</v>
      </c>
      <c r="AB18" s="73" t="s">
        <v>1</v>
      </c>
      <c r="AC18" s="70">
        <v>15.6</v>
      </c>
      <c r="AD18" s="74">
        <v>16.899999999999999</v>
      </c>
      <c r="AE18" s="342">
        <v>16.899999999999999</v>
      </c>
      <c r="AF18" s="73">
        <v>16.899999999999999</v>
      </c>
      <c r="AG18" s="70">
        <v>16.899999999999999</v>
      </c>
      <c r="AH18" s="74">
        <v>16.899999999999999</v>
      </c>
      <c r="AI18" s="342">
        <v>16.899999999999999</v>
      </c>
      <c r="AJ18" s="73">
        <v>16.899999999999999</v>
      </c>
      <c r="AK18" s="70">
        <v>16.899999999999999</v>
      </c>
      <c r="AL18" s="74" t="s">
        <v>1</v>
      </c>
      <c r="AM18" s="70">
        <v>7.6</v>
      </c>
      <c r="AN18" s="73" t="s">
        <v>1</v>
      </c>
      <c r="AO18" s="70">
        <v>7.5</v>
      </c>
      <c r="AP18" s="74" t="s">
        <v>1</v>
      </c>
      <c r="AQ18" s="70">
        <v>8</v>
      </c>
      <c r="AR18" s="73" t="s">
        <v>1</v>
      </c>
      <c r="AS18" s="70">
        <v>7.3</v>
      </c>
      <c r="AT18" s="74" t="s">
        <v>1</v>
      </c>
      <c r="AU18" s="70">
        <v>7.9</v>
      </c>
      <c r="AV18" s="73" t="s">
        <v>1</v>
      </c>
      <c r="AW18" s="70">
        <v>6.2</v>
      </c>
      <c r="AX18" s="821" t="s">
        <v>68</v>
      </c>
    </row>
    <row r="19" spans="1:50" ht="14.25" customHeight="1" x14ac:dyDescent="0.2">
      <c r="A19" s="13" t="s">
        <v>69</v>
      </c>
      <c r="B19" s="153" t="s">
        <v>1</v>
      </c>
      <c r="C19" s="70">
        <v>4.8</v>
      </c>
      <c r="D19" s="73" t="s">
        <v>1</v>
      </c>
      <c r="E19" s="70">
        <v>4.3</v>
      </c>
      <c r="F19" s="74" t="s">
        <v>1</v>
      </c>
      <c r="G19" s="70">
        <v>4.7</v>
      </c>
      <c r="H19" s="73" t="s">
        <v>1</v>
      </c>
      <c r="I19" s="70">
        <v>4.5999999999999996</v>
      </c>
      <c r="J19" s="74" t="s">
        <v>1</v>
      </c>
      <c r="K19" s="70">
        <v>11.4</v>
      </c>
      <c r="L19" s="73" t="s">
        <v>1</v>
      </c>
      <c r="M19" s="70">
        <v>17.2</v>
      </c>
      <c r="N19" s="74">
        <v>4.8</v>
      </c>
      <c r="O19" s="342">
        <v>4.8</v>
      </c>
      <c r="P19" s="73">
        <v>4.8</v>
      </c>
      <c r="Q19" s="70">
        <v>4.8</v>
      </c>
      <c r="R19" s="74">
        <v>4.8</v>
      </c>
      <c r="S19" s="342">
        <v>4.8</v>
      </c>
      <c r="T19" s="73">
        <v>4.8</v>
      </c>
      <c r="U19" s="70">
        <v>4.8</v>
      </c>
      <c r="V19" s="74">
        <v>4.8</v>
      </c>
      <c r="W19" s="342">
        <v>4.8</v>
      </c>
      <c r="X19" s="73">
        <v>4.8</v>
      </c>
      <c r="Y19" s="70">
        <v>4.8</v>
      </c>
      <c r="Z19" s="74" t="s">
        <v>1</v>
      </c>
      <c r="AA19" s="70">
        <v>8.9</v>
      </c>
      <c r="AB19" s="73" t="s">
        <v>1</v>
      </c>
      <c r="AC19" s="70">
        <v>10.8</v>
      </c>
      <c r="AD19" s="74">
        <v>4.8</v>
      </c>
      <c r="AE19" s="342">
        <v>4.8</v>
      </c>
      <c r="AF19" s="73">
        <v>4.8</v>
      </c>
      <c r="AG19" s="70">
        <v>4.8</v>
      </c>
      <c r="AH19" s="74">
        <v>4.8</v>
      </c>
      <c r="AI19" s="342">
        <v>4.8</v>
      </c>
      <c r="AJ19" s="73">
        <v>4.8</v>
      </c>
      <c r="AK19" s="70">
        <v>4.8</v>
      </c>
      <c r="AL19" s="74" t="s">
        <v>1</v>
      </c>
      <c r="AM19" s="70">
        <v>5.7</v>
      </c>
      <c r="AN19" s="73" t="s">
        <v>1</v>
      </c>
      <c r="AO19" s="70">
        <v>5.6</v>
      </c>
      <c r="AP19" s="74" t="s">
        <v>1</v>
      </c>
      <c r="AQ19" s="70">
        <v>6.2</v>
      </c>
      <c r="AR19" s="73" t="s">
        <v>1</v>
      </c>
      <c r="AS19" s="70">
        <v>6.3</v>
      </c>
      <c r="AT19" s="74" t="s">
        <v>1</v>
      </c>
      <c r="AU19" s="70">
        <v>4.5999999999999996</v>
      </c>
      <c r="AV19" s="73" t="s">
        <v>1</v>
      </c>
      <c r="AW19" s="70">
        <v>4.4000000000000004</v>
      </c>
      <c r="AX19" s="821" t="s">
        <v>70</v>
      </c>
    </row>
    <row r="20" spans="1:50" ht="14.25" customHeight="1" x14ac:dyDescent="0.2">
      <c r="A20" s="13" t="s">
        <v>71</v>
      </c>
      <c r="B20" s="153" t="s">
        <v>1</v>
      </c>
      <c r="C20" s="70">
        <v>14.5</v>
      </c>
      <c r="D20" s="73" t="s">
        <v>1</v>
      </c>
      <c r="E20" s="70">
        <v>8.1999999999999993</v>
      </c>
      <c r="F20" s="74" t="s">
        <v>1</v>
      </c>
      <c r="G20" s="70">
        <v>10.1</v>
      </c>
      <c r="H20" s="73" t="s">
        <v>1</v>
      </c>
      <c r="I20" s="70">
        <v>6.2</v>
      </c>
      <c r="J20" s="74" t="s">
        <v>1</v>
      </c>
      <c r="K20" s="70">
        <v>9.6</v>
      </c>
      <c r="L20" s="73" t="s">
        <v>1</v>
      </c>
      <c r="M20" s="70">
        <v>7.5</v>
      </c>
      <c r="N20" s="74">
        <v>14.5</v>
      </c>
      <c r="O20" s="342">
        <v>14.5</v>
      </c>
      <c r="P20" s="73">
        <v>14.5</v>
      </c>
      <c r="Q20" s="70">
        <v>14.5</v>
      </c>
      <c r="R20" s="74">
        <v>14.5</v>
      </c>
      <c r="S20" s="342">
        <v>14.5</v>
      </c>
      <c r="T20" s="73">
        <v>14.5</v>
      </c>
      <c r="U20" s="70">
        <v>14.5</v>
      </c>
      <c r="V20" s="74">
        <v>14.5</v>
      </c>
      <c r="W20" s="342">
        <v>14.5</v>
      </c>
      <c r="X20" s="73">
        <v>14.5</v>
      </c>
      <c r="Y20" s="70">
        <v>14.5</v>
      </c>
      <c r="Z20" s="74" t="s">
        <v>1</v>
      </c>
      <c r="AA20" s="70">
        <v>12.7</v>
      </c>
      <c r="AB20" s="73" t="s">
        <v>1</v>
      </c>
      <c r="AC20" s="70">
        <v>11.4</v>
      </c>
      <c r="AD20" s="74">
        <v>14.5</v>
      </c>
      <c r="AE20" s="342">
        <v>14.5</v>
      </c>
      <c r="AF20" s="73">
        <v>14.5</v>
      </c>
      <c r="AG20" s="70">
        <v>14.5</v>
      </c>
      <c r="AH20" s="74">
        <v>14.5</v>
      </c>
      <c r="AI20" s="342">
        <v>14.5</v>
      </c>
      <c r="AJ20" s="73">
        <v>14.5</v>
      </c>
      <c r="AK20" s="70">
        <v>14.5</v>
      </c>
      <c r="AL20" s="74" t="s">
        <v>1</v>
      </c>
      <c r="AM20" s="70">
        <v>10.199999999999999</v>
      </c>
      <c r="AN20" s="73" t="s">
        <v>1</v>
      </c>
      <c r="AO20" s="70">
        <v>8.4</v>
      </c>
      <c r="AP20" s="74" t="s">
        <v>1</v>
      </c>
      <c r="AQ20" s="70">
        <v>10.6</v>
      </c>
      <c r="AR20" s="73" t="s">
        <v>1</v>
      </c>
      <c r="AS20" s="70">
        <v>8.6999999999999993</v>
      </c>
      <c r="AT20" s="74" t="s">
        <v>1</v>
      </c>
      <c r="AU20" s="70">
        <v>9.4</v>
      </c>
      <c r="AV20" s="73" t="s">
        <v>1</v>
      </c>
      <c r="AW20" s="70">
        <v>7.1</v>
      </c>
      <c r="AX20" s="821" t="s">
        <v>72</v>
      </c>
    </row>
    <row r="21" spans="1:50" ht="14.25" customHeight="1" x14ac:dyDescent="0.2">
      <c r="A21" s="13" t="s">
        <v>73</v>
      </c>
      <c r="B21" s="153" t="s">
        <v>55</v>
      </c>
      <c r="C21" s="70">
        <v>7.2</v>
      </c>
      <c r="D21" s="153" t="s">
        <v>55</v>
      </c>
      <c r="E21" s="70">
        <v>3.1</v>
      </c>
      <c r="F21" s="74" t="s">
        <v>1</v>
      </c>
      <c r="G21" s="70">
        <v>6.5</v>
      </c>
      <c r="H21" s="73" t="s">
        <v>1</v>
      </c>
      <c r="I21" s="70">
        <v>4.4000000000000004</v>
      </c>
      <c r="J21" s="74" t="s">
        <v>1</v>
      </c>
      <c r="K21" s="70">
        <v>6.4</v>
      </c>
      <c r="L21" s="73" t="s">
        <v>1</v>
      </c>
      <c r="M21" s="70">
        <v>6.2</v>
      </c>
      <c r="N21" s="74">
        <v>7.2</v>
      </c>
      <c r="O21" s="342">
        <v>7.2</v>
      </c>
      <c r="P21" s="73">
        <v>7.2</v>
      </c>
      <c r="Q21" s="70">
        <v>7.2</v>
      </c>
      <c r="R21" s="74">
        <v>7.2</v>
      </c>
      <c r="S21" s="342">
        <v>7.2</v>
      </c>
      <c r="T21" s="73">
        <v>7.2</v>
      </c>
      <c r="U21" s="70">
        <v>7.2</v>
      </c>
      <c r="V21" s="74">
        <v>7.2</v>
      </c>
      <c r="W21" s="342">
        <v>7.2</v>
      </c>
      <c r="X21" s="73">
        <v>7.2</v>
      </c>
      <c r="Y21" s="70">
        <v>7.2</v>
      </c>
      <c r="Z21" s="74" t="s">
        <v>1</v>
      </c>
      <c r="AA21" s="70">
        <v>14.8</v>
      </c>
      <c r="AB21" s="73" t="s">
        <v>1</v>
      </c>
      <c r="AC21" s="70">
        <v>15.1</v>
      </c>
      <c r="AD21" s="74">
        <v>7.2</v>
      </c>
      <c r="AE21" s="342">
        <v>7.2</v>
      </c>
      <c r="AF21" s="73">
        <v>7.2</v>
      </c>
      <c r="AG21" s="70">
        <v>7.2</v>
      </c>
      <c r="AH21" s="74">
        <v>7.2</v>
      </c>
      <c r="AI21" s="342">
        <v>7.2</v>
      </c>
      <c r="AJ21" s="73">
        <v>7.2</v>
      </c>
      <c r="AK21" s="70">
        <v>7.2</v>
      </c>
      <c r="AL21" s="74" t="s">
        <v>1</v>
      </c>
      <c r="AM21" s="70">
        <v>7.6</v>
      </c>
      <c r="AN21" s="73" t="s">
        <v>1</v>
      </c>
      <c r="AO21" s="70">
        <v>7.6</v>
      </c>
      <c r="AP21" s="74" t="s">
        <v>1</v>
      </c>
      <c r="AQ21" s="70">
        <v>7.9</v>
      </c>
      <c r="AR21" s="73" t="s">
        <v>1</v>
      </c>
      <c r="AS21" s="70">
        <v>7.1</v>
      </c>
      <c r="AT21" s="74" t="s">
        <v>1</v>
      </c>
      <c r="AU21" s="70">
        <v>7.7</v>
      </c>
      <c r="AV21" s="73" t="s">
        <v>1</v>
      </c>
      <c r="AW21" s="70">
        <v>6</v>
      </c>
      <c r="AX21" s="821" t="s">
        <v>74</v>
      </c>
    </row>
    <row r="22" spans="1:50" ht="14.25" customHeight="1" x14ac:dyDescent="0.2">
      <c r="A22" s="13" t="s">
        <v>75</v>
      </c>
      <c r="B22" s="153" t="s">
        <v>55</v>
      </c>
      <c r="C22" s="70">
        <v>13.9</v>
      </c>
      <c r="D22" s="153" t="s">
        <v>55</v>
      </c>
      <c r="E22" s="70">
        <v>18.8</v>
      </c>
      <c r="F22" s="74" t="s">
        <v>1</v>
      </c>
      <c r="G22" s="70">
        <v>8.5</v>
      </c>
      <c r="H22" s="73" t="s">
        <v>1</v>
      </c>
      <c r="I22" s="70">
        <v>8.1</v>
      </c>
      <c r="J22" s="74" t="s">
        <v>1</v>
      </c>
      <c r="K22" s="70">
        <v>14.5</v>
      </c>
      <c r="L22" s="73" t="s">
        <v>1</v>
      </c>
      <c r="M22" s="70">
        <v>21.2</v>
      </c>
      <c r="N22" s="73">
        <v>13.9</v>
      </c>
      <c r="O22" s="342">
        <v>13.9</v>
      </c>
      <c r="P22" s="73">
        <v>13.9</v>
      </c>
      <c r="Q22" s="70">
        <v>13.9</v>
      </c>
      <c r="R22" s="73">
        <v>13.9</v>
      </c>
      <c r="S22" s="342">
        <v>13.9</v>
      </c>
      <c r="T22" s="73">
        <v>13.9</v>
      </c>
      <c r="U22" s="70">
        <v>13.9</v>
      </c>
      <c r="V22" s="74">
        <v>13.9</v>
      </c>
      <c r="W22" s="342">
        <v>13.9</v>
      </c>
      <c r="X22" s="73">
        <v>13.9</v>
      </c>
      <c r="Y22" s="70">
        <v>13.9</v>
      </c>
      <c r="Z22" s="74" t="s">
        <v>1</v>
      </c>
      <c r="AA22" s="70">
        <v>8.1999999999999993</v>
      </c>
      <c r="AB22" s="73" t="s">
        <v>1</v>
      </c>
      <c r="AC22" s="70">
        <v>10.1</v>
      </c>
      <c r="AD22" s="74">
        <v>13.9</v>
      </c>
      <c r="AE22" s="342">
        <v>13.9</v>
      </c>
      <c r="AF22" s="73">
        <v>13.9</v>
      </c>
      <c r="AG22" s="70">
        <v>13.9</v>
      </c>
      <c r="AH22" s="74">
        <v>13.9</v>
      </c>
      <c r="AI22" s="342">
        <v>13.9</v>
      </c>
      <c r="AJ22" s="73">
        <v>13.9</v>
      </c>
      <c r="AK22" s="70">
        <v>13.9</v>
      </c>
      <c r="AL22" s="74" t="s">
        <v>1</v>
      </c>
      <c r="AM22" s="70">
        <v>7.7</v>
      </c>
      <c r="AN22" s="73" t="s">
        <v>1</v>
      </c>
      <c r="AO22" s="70">
        <v>9.3000000000000007</v>
      </c>
      <c r="AP22" s="74" t="s">
        <v>1</v>
      </c>
      <c r="AQ22" s="70">
        <v>6.6</v>
      </c>
      <c r="AR22" s="73" t="s">
        <v>1</v>
      </c>
      <c r="AS22" s="70">
        <v>7.6</v>
      </c>
      <c r="AT22" s="74" t="s">
        <v>1</v>
      </c>
      <c r="AU22" s="70">
        <v>5.5</v>
      </c>
      <c r="AV22" s="73" t="s">
        <v>1</v>
      </c>
      <c r="AW22" s="70">
        <v>6.5</v>
      </c>
      <c r="AX22" s="821" t="s">
        <v>76</v>
      </c>
    </row>
    <row r="23" spans="1:50" ht="14.25" customHeight="1" x14ac:dyDescent="0.2">
      <c r="A23" s="13" t="s">
        <v>77</v>
      </c>
      <c r="B23" s="153" t="s">
        <v>55</v>
      </c>
      <c r="C23" s="70">
        <v>13.2</v>
      </c>
      <c r="D23" s="153" t="s">
        <v>55</v>
      </c>
      <c r="E23" s="70">
        <v>15.2</v>
      </c>
      <c r="F23" s="74" t="s">
        <v>1</v>
      </c>
      <c r="G23" s="70">
        <v>10</v>
      </c>
      <c r="H23" s="73" t="s">
        <v>1</v>
      </c>
      <c r="I23" s="70">
        <v>10.1</v>
      </c>
      <c r="J23" s="74" t="s">
        <v>1</v>
      </c>
      <c r="K23" s="70">
        <v>16.3</v>
      </c>
      <c r="L23" s="73" t="s">
        <v>1</v>
      </c>
      <c r="M23" s="70">
        <v>22.7</v>
      </c>
      <c r="N23" s="74">
        <v>13.2</v>
      </c>
      <c r="O23" s="342">
        <v>13.2</v>
      </c>
      <c r="P23" s="73">
        <v>13.2</v>
      </c>
      <c r="Q23" s="70">
        <v>13.2</v>
      </c>
      <c r="R23" s="74">
        <v>13.2</v>
      </c>
      <c r="S23" s="342">
        <v>13.2</v>
      </c>
      <c r="T23" s="73">
        <v>13.2</v>
      </c>
      <c r="U23" s="70">
        <v>13.2</v>
      </c>
      <c r="V23" s="74">
        <v>13.2</v>
      </c>
      <c r="W23" s="342">
        <v>13.2</v>
      </c>
      <c r="X23" s="73">
        <v>13.2</v>
      </c>
      <c r="Y23" s="70">
        <v>13.2</v>
      </c>
      <c r="Z23" s="74" t="s">
        <v>1</v>
      </c>
      <c r="AA23" s="70">
        <v>8.6</v>
      </c>
      <c r="AB23" s="73" t="s">
        <v>1</v>
      </c>
      <c r="AC23" s="70">
        <v>11.1</v>
      </c>
      <c r="AD23" s="74">
        <v>13.2</v>
      </c>
      <c r="AE23" s="342">
        <v>13.2</v>
      </c>
      <c r="AF23" s="73">
        <v>13.2</v>
      </c>
      <c r="AG23" s="70">
        <v>13.2</v>
      </c>
      <c r="AH23" s="74">
        <v>13.2</v>
      </c>
      <c r="AI23" s="342">
        <v>13.2</v>
      </c>
      <c r="AJ23" s="73">
        <v>13.2</v>
      </c>
      <c r="AK23" s="70">
        <v>13.2</v>
      </c>
      <c r="AL23" s="74" t="s">
        <v>1</v>
      </c>
      <c r="AM23" s="70">
        <v>7.1</v>
      </c>
      <c r="AN23" s="73" t="s">
        <v>1</v>
      </c>
      <c r="AO23" s="70">
        <v>9.1</v>
      </c>
      <c r="AP23" s="74" t="s">
        <v>1</v>
      </c>
      <c r="AQ23" s="70">
        <v>6.6</v>
      </c>
      <c r="AR23" s="73" t="s">
        <v>1</v>
      </c>
      <c r="AS23" s="70">
        <v>8.5</v>
      </c>
      <c r="AT23" s="74" t="s">
        <v>1</v>
      </c>
      <c r="AU23" s="70">
        <v>5.6</v>
      </c>
      <c r="AV23" s="73" t="s">
        <v>1</v>
      </c>
      <c r="AW23" s="70">
        <v>8.1</v>
      </c>
      <c r="AX23" s="821" t="s">
        <v>78</v>
      </c>
    </row>
    <row r="24" spans="1:50" ht="14.25" customHeight="1" x14ac:dyDescent="0.2">
      <c r="A24" s="13" t="s">
        <v>79</v>
      </c>
      <c r="B24" s="153" t="s">
        <v>55</v>
      </c>
      <c r="C24" s="70">
        <v>3.3</v>
      </c>
      <c r="D24" s="153" t="s">
        <v>55</v>
      </c>
      <c r="E24" s="70">
        <v>1.8</v>
      </c>
      <c r="F24" s="74" t="s">
        <v>1</v>
      </c>
      <c r="G24" s="70">
        <v>5.8</v>
      </c>
      <c r="H24" s="73" t="s">
        <v>1</v>
      </c>
      <c r="I24" s="70">
        <v>3.5</v>
      </c>
      <c r="J24" s="74" t="s">
        <v>1</v>
      </c>
      <c r="K24" s="70">
        <v>5.0999999999999996</v>
      </c>
      <c r="L24" s="73" t="s">
        <v>1</v>
      </c>
      <c r="M24" s="70">
        <v>3.8</v>
      </c>
      <c r="N24" s="74">
        <v>3.3</v>
      </c>
      <c r="O24" s="342">
        <v>3.3</v>
      </c>
      <c r="P24" s="73">
        <v>3.3</v>
      </c>
      <c r="Q24" s="70">
        <v>3.3</v>
      </c>
      <c r="R24" s="74">
        <v>3.3</v>
      </c>
      <c r="S24" s="342">
        <v>3.3</v>
      </c>
      <c r="T24" s="73">
        <v>3.3</v>
      </c>
      <c r="U24" s="70">
        <v>3.3</v>
      </c>
      <c r="V24" s="74">
        <v>3.3</v>
      </c>
      <c r="W24" s="342">
        <v>3.3</v>
      </c>
      <c r="X24" s="73">
        <v>3.3</v>
      </c>
      <c r="Y24" s="70">
        <v>3.3</v>
      </c>
      <c r="Z24" s="153" t="s">
        <v>124</v>
      </c>
      <c r="AA24" s="70">
        <v>7.4</v>
      </c>
      <c r="AB24" s="153" t="s">
        <v>124</v>
      </c>
      <c r="AC24" s="70">
        <v>6.1</v>
      </c>
      <c r="AD24" s="74">
        <v>3.3</v>
      </c>
      <c r="AE24" s="342">
        <v>3.3</v>
      </c>
      <c r="AF24" s="73">
        <v>3.3</v>
      </c>
      <c r="AG24" s="70">
        <v>3.3</v>
      </c>
      <c r="AH24" s="74">
        <v>3.3</v>
      </c>
      <c r="AI24" s="342">
        <v>3.3</v>
      </c>
      <c r="AJ24" s="73">
        <v>3.3</v>
      </c>
      <c r="AK24" s="70">
        <v>3.3</v>
      </c>
      <c r="AL24" s="74" t="s">
        <v>1</v>
      </c>
      <c r="AM24" s="70">
        <v>7</v>
      </c>
      <c r="AN24" s="73" t="s">
        <v>1</v>
      </c>
      <c r="AO24" s="70">
        <v>6.6</v>
      </c>
      <c r="AP24" s="74" t="s">
        <v>1</v>
      </c>
      <c r="AQ24" s="70">
        <v>5.6</v>
      </c>
      <c r="AR24" s="73" t="s">
        <v>1</v>
      </c>
      <c r="AS24" s="70">
        <v>4.9000000000000004</v>
      </c>
      <c r="AT24" s="74" t="s">
        <v>1</v>
      </c>
      <c r="AU24" s="70">
        <v>4.7</v>
      </c>
      <c r="AV24" s="73" t="s">
        <v>1</v>
      </c>
      <c r="AW24" s="70">
        <v>4.5</v>
      </c>
      <c r="AX24" s="821" t="s">
        <v>80</v>
      </c>
    </row>
    <row r="25" spans="1:50" ht="14.25" customHeight="1" x14ac:dyDescent="0.2">
      <c r="A25" s="13" t="s">
        <v>81</v>
      </c>
      <c r="B25" s="153" t="s">
        <v>1</v>
      </c>
      <c r="C25" s="70">
        <v>5.6</v>
      </c>
      <c r="D25" s="73" t="s">
        <v>1</v>
      </c>
      <c r="E25" s="70">
        <v>7.1</v>
      </c>
      <c r="F25" s="74" t="s">
        <v>1</v>
      </c>
      <c r="G25" s="70">
        <v>7.4</v>
      </c>
      <c r="H25" s="73" t="s">
        <v>1</v>
      </c>
      <c r="I25" s="70">
        <v>7</v>
      </c>
      <c r="J25" s="74" t="s">
        <v>1</v>
      </c>
      <c r="K25" s="70">
        <v>10.7</v>
      </c>
      <c r="L25" s="73" t="s">
        <v>1</v>
      </c>
      <c r="M25" s="70">
        <v>11.6</v>
      </c>
      <c r="N25" s="74">
        <v>5.6</v>
      </c>
      <c r="O25" s="342">
        <v>5.6</v>
      </c>
      <c r="P25" s="73">
        <v>5.6</v>
      </c>
      <c r="Q25" s="70">
        <v>5.6</v>
      </c>
      <c r="R25" s="74">
        <v>5.6</v>
      </c>
      <c r="S25" s="342">
        <v>5.6</v>
      </c>
      <c r="T25" s="73">
        <v>5.6</v>
      </c>
      <c r="U25" s="70">
        <v>5.6</v>
      </c>
      <c r="V25" s="74">
        <v>5.6</v>
      </c>
      <c r="W25" s="342">
        <v>5.6</v>
      </c>
      <c r="X25" s="73">
        <v>5.6</v>
      </c>
      <c r="Y25" s="70">
        <v>5.6</v>
      </c>
      <c r="Z25" s="74" t="s">
        <v>1</v>
      </c>
      <c r="AA25" s="70">
        <v>7</v>
      </c>
      <c r="AB25" s="73" t="s">
        <v>1</v>
      </c>
      <c r="AC25" s="70">
        <v>6.6</v>
      </c>
      <c r="AD25" s="74">
        <v>5.6</v>
      </c>
      <c r="AE25" s="342">
        <v>5.6</v>
      </c>
      <c r="AF25" s="73">
        <v>5.6</v>
      </c>
      <c r="AG25" s="70">
        <v>5.6</v>
      </c>
      <c r="AH25" s="74">
        <v>5.6</v>
      </c>
      <c r="AI25" s="342">
        <v>5.6</v>
      </c>
      <c r="AJ25" s="73">
        <v>5.6</v>
      </c>
      <c r="AK25" s="70">
        <v>5.6</v>
      </c>
      <c r="AL25" s="74" t="s">
        <v>1</v>
      </c>
      <c r="AM25" s="70">
        <v>4.5</v>
      </c>
      <c r="AN25" s="73" t="s">
        <v>1</v>
      </c>
      <c r="AO25" s="70">
        <v>4.0999999999999996</v>
      </c>
      <c r="AP25" s="74" t="s">
        <v>1</v>
      </c>
      <c r="AQ25" s="70">
        <v>4.2</v>
      </c>
      <c r="AR25" s="73" t="s">
        <v>1</v>
      </c>
      <c r="AS25" s="70">
        <v>3.9</v>
      </c>
      <c r="AT25" s="74" t="s">
        <v>1</v>
      </c>
      <c r="AU25" s="70">
        <v>3.5</v>
      </c>
      <c r="AV25" s="73" t="s">
        <v>1</v>
      </c>
      <c r="AW25" s="70">
        <v>3.7</v>
      </c>
      <c r="AX25" s="821" t="s">
        <v>82</v>
      </c>
    </row>
    <row r="26" spans="1:50" ht="14.25" customHeight="1" x14ac:dyDescent="0.2">
      <c r="A26" s="13" t="s">
        <v>83</v>
      </c>
      <c r="B26" s="153" t="s">
        <v>55</v>
      </c>
      <c r="C26" s="70">
        <v>7</v>
      </c>
      <c r="D26" s="153" t="s">
        <v>55</v>
      </c>
      <c r="E26" s="70">
        <v>6.5</v>
      </c>
      <c r="F26" s="153" t="s">
        <v>124</v>
      </c>
      <c r="G26" s="70">
        <v>8.4</v>
      </c>
      <c r="H26" s="153" t="s">
        <v>124</v>
      </c>
      <c r="I26" s="70">
        <v>6.3</v>
      </c>
      <c r="J26" s="74" t="s">
        <v>1</v>
      </c>
      <c r="K26" s="70">
        <v>7.1</v>
      </c>
      <c r="L26" s="73" t="s">
        <v>1</v>
      </c>
      <c r="M26" s="70">
        <v>6.7</v>
      </c>
      <c r="N26" s="74">
        <v>7</v>
      </c>
      <c r="O26" s="342">
        <v>7</v>
      </c>
      <c r="P26" s="73">
        <v>7</v>
      </c>
      <c r="Q26" s="70">
        <v>7</v>
      </c>
      <c r="R26" s="74">
        <v>7</v>
      </c>
      <c r="S26" s="342">
        <v>7</v>
      </c>
      <c r="T26" s="73">
        <v>7</v>
      </c>
      <c r="U26" s="70">
        <v>7</v>
      </c>
      <c r="V26" s="74">
        <v>7</v>
      </c>
      <c r="W26" s="342">
        <v>7</v>
      </c>
      <c r="X26" s="73">
        <v>7</v>
      </c>
      <c r="Y26" s="70">
        <v>7</v>
      </c>
      <c r="Z26" s="74" t="s">
        <v>1</v>
      </c>
      <c r="AA26" s="70">
        <v>5.4</v>
      </c>
      <c r="AB26" s="73" t="s">
        <v>1</v>
      </c>
      <c r="AC26" s="70">
        <v>5.4</v>
      </c>
      <c r="AD26" s="74">
        <v>7</v>
      </c>
      <c r="AE26" s="342">
        <v>7</v>
      </c>
      <c r="AF26" s="73">
        <v>7</v>
      </c>
      <c r="AG26" s="70">
        <v>7</v>
      </c>
      <c r="AH26" s="74">
        <v>7</v>
      </c>
      <c r="AI26" s="342">
        <v>7</v>
      </c>
      <c r="AJ26" s="73">
        <v>7</v>
      </c>
      <c r="AK26" s="70">
        <v>7</v>
      </c>
      <c r="AL26" s="74" t="s">
        <v>1</v>
      </c>
      <c r="AM26" s="70">
        <v>4.4000000000000004</v>
      </c>
      <c r="AN26" s="73" t="s">
        <v>1</v>
      </c>
      <c r="AO26" s="70">
        <v>4.2</v>
      </c>
      <c r="AP26" s="74" t="s">
        <v>1</v>
      </c>
      <c r="AQ26" s="70">
        <v>3.3</v>
      </c>
      <c r="AR26" s="73" t="s">
        <v>1</v>
      </c>
      <c r="AS26" s="70">
        <v>3.7</v>
      </c>
      <c r="AT26" s="74" t="s">
        <v>1</v>
      </c>
      <c r="AU26" s="70">
        <v>2.6</v>
      </c>
      <c r="AV26" s="73" t="s">
        <v>1</v>
      </c>
      <c r="AW26" s="70">
        <v>3.1</v>
      </c>
      <c r="AX26" s="821" t="s">
        <v>83</v>
      </c>
    </row>
    <row r="27" spans="1:50" ht="14.25" customHeight="1" x14ac:dyDescent="0.2">
      <c r="A27" s="13" t="s">
        <v>84</v>
      </c>
      <c r="B27" s="153" t="s">
        <v>55</v>
      </c>
      <c r="C27" s="70">
        <v>8.3000000000000007</v>
      </c>
      <c r="D27" s="153" t="s">
        <v>55</v>
      </c>
      <c r="E27" s="70">
        <v>7.7</v>
      </c>
      <c r="F27" s="153" t="s">
        <v>124</v>
      </c>
      <c r="G27" s="70">
        <v>10.9</v>
      </c>
      <c r="H27" s="153" t="s">
        <v>124</v>
      </c>
      <c r="I27" s="70">
        <v>11.4</v>
      </c>
      <c r="J27" s="153" t="s">
        <v>124</v>
      </c>
      <c r="K27" s="70">
        <v>6.5</v>
      </c>
      <c r="L27" s="153" t="s">
        <v>124</v>
      </c>
      <c r="M27" s="70">
        <v>7.4</v>
      </c>
      <c r="N27" s="74">
        <v>8.3000000000000007</v>
      </c>
      <c r="O27" s="342">
        <v>8.3000000000000007</v>
      </c>
      <c r="P27" s="73">
        <v>8.3000000000000007</v>
      </c>
      <c r="Q27" s="70">
        <v>8.3000000000000007</v>
      </c>
      <c r="R27" s="74">
        <v>8.3000000000000007</v>
      </c>
      <c r="S27" s="342">
        <v>8.3000000000000007</v>
      </c>
      <c r="T27" s="73">
        <v>8.3000000000000007</v>
      </c>
      <c r="U27" s="70">
        <v>8.3000000000000007</v>
      </c>
      <c r="V27" s="74">
        <v>8.3000000000000007</v>
      </c>
      <c r="W27" s="342">
        <v>8.3000000000000007</v>
      </c>
      <c r="X27" s="73">
        <v>8.3000000000000007</v>
      </c>
      <c r="Y27" s="70">
        <v>8.3000000000000007</v>
      </c>
      <c r="Z27" s="74" t="s">
        <v>1</v>
      </c>
      <c r="AA27" s="70">
        <v>4.2</v>
      </c>
      <c r="AB27" s="73" t="s">
        <v>1</v>
      </c>
      <c r="AC27" s="70">
        <v>5</v>
      </c>
      <c r="AD27" s="74">
        <v>8.3000000000000007</v>
      </c>
      <c r="AE27" s="342">
        <v>8.3000000000000007</v>
      </c>
      <c r="AF27" s="73">
        <v>8.3000000000000007</v>
      </c>
      <c r="AG27" s="70">
        <v>8.3000000000000007</v>
      </c>
      <c r="AH27" s="74">
        <v>8.3000000000000007</v>
      </c>
      <c r="AI27" s="342">
        <v>8.3000000000000007</v>
      </c>
      <c r="AJ27" s="73">
        <v>8.3000000000000007</v>
      </c>
      <c r="AK27" s="70">
        <v>8.3000000000000007</v>
      </c>
      <c r="AL27" s="74" t="s">
        <v>126</v>
      </c>
      <c r="AM27" s="70">
        <v>3.4</v>
      </c>
      <c r="AN27" s="74" t="s">
        <v>126</v>
      </c>
      <c r="AO27" s="70">
        <v>4.2</v>
      </c>
      <c r="AP27" s="74" t="s">
        <v>1</v>
      </c>
      <c r="AQ27" s="70">
        <v>3.2</v>
      </c>
      <c r="AR27" s="74" t="s">
        <v>1</v>
      </c>
      <c r="AS27" s="70">
        <v>3.9</v>
      </c>
      <c r="AT27" s="74" t="s">
        <v>1</v>
      </c>
      <c r="AU27" s="70">
        <v>2.9</v>
      </c>
      <c r="AV27" s="74" t="s">
        <v>1</v>
      </c>
      <c r="AW27" s="70">
        <v>3.4</v>
      </c>
      <c r="AX27" s="821" t="s">
        <v>86</v>
      </c>
    </row>
    <row r="28" spans="1:50" ht="14.25" customHeight="1" x14ac:dyDescent="0.2">
      <c r="A28" s="13" t="s">
        <v>87</v>
      </c>
      <c r="B28" s="153" t="s">
        <v>1</v>
      </c>
      <c r="C28" s="70">
        <v>3.8</v>
      </c>
      <c r="D28" s="73" t="s">
        <v>1</v>
      </c>
      <c r="E28" s="70">
        <v>2.2999999999999998</v>
      </c>
      <c r="F28" s="153" t="s">
        <v>124</v>
      </c>
      <c r="G28" s="70">
        <v>6.9</v>
      </c>
      <c r="H28" s="153" t="s">
        <v>124</v>
      </c>
      <c r="I28" s="70">
        <v>5</v>
      </c>
      <c r="J28" s="74" t="s">
        <v>1</v>
      </c>
      <c r="K28" s="70">
        <v>5.5</v>
      </c>
      <c r="L28" s="73" t="s">
        <v>1</v>
      </c>
      <c r="M28" s="70">
        <v>4.5</v>
      </c>
      <c r="N28" s="74">
        <v>3.8</v>
      </c>
      <c r="O28" s="342">
        <v>3.8</v>
      </c>
      <c r="P28" s="73">
        <v>3.8</v>
      </c>
      <c r="Q28" s="70">
        <v>3.8</v>
      </c>
      <c r="R28" s="74">
        <v>3.8</v>
      </c>
      <c r="S28" s="342">
        <v>3.8</v>
      </c>
      <c r="T28" s="73">
        <v>3.8</v>
      </c>
      <c r="U28" s="70">
        <v>3.8</v>
      </c>
      <c r="V28" s="74">
        <v>3.8</v>
      </c>
      <c r="W28" s="342">
        <v>3.8</v>
      </c>
      <c r="X28" s="73">
        <v>3.8</v>
      </c>
      <c r="Y28" s="70">
        <v>3.8</v>
      </c>
      <c r="Z28" s="74" t="s">
        <v>1</v>
      </c>
      <c r="AA28" s="70">
        <v>7.3</v>
      </c>
      <c r="AB28" s="73" t="s">
        <v>1</v>
      </c>
      <c r="AC28" s="70">
        <v>6.5</v>
      </c>
      <c r="AD28" s="74">
        <v>3.8</v>
      </c>
      <c r="AE28" s="342">
        <v>3.8</v>
      </c>
      <c r="AF28" s="73">
        <v>3.8</v>
      </c>
      <c r="AG28" s="70">
        <v>3.8</v>
      </c>
      <c r="AH28" s="74">
        <v>3.8</v>
      </c>
      <c r="AI28" s="342">
        <v>3.8</v>
      </c>
      <c r="AJ28" s="73">
        <v>3.8</v>
      </c>
      <c r="AK28" s="70">
        <v>3.8</v>
      </c>
      <c r="AL28" s="74" t="s">
        <v>1</v>
      </c>
      <c r="AM28" s="70">
        <v>4</v>
      </c>
      <c r="AN28" s="73" t="s">
        <v>1</v>
      </c>
      <c r="AO28" s="70">
        <v>3.7</v>
      </c>
      <c r="AP28" s="74" t="s">
        <v>1</v>
      </c>
      <c r="AQ28" s="70">
        <v>4.5</v>
      </c>
      <c r="AR28" s="73" t="s">
        <v>1</v>
      </c>
      <c r="AS28" s="70">
        <v>4</v>
      </c>
      <c r="AT28" s="74" t="s">
        <v>1</v>
      </c>
      <c r="AU28" s="70">
        <v>3.8</v>
      </c>
      <c r="AV28" s="73" t="s">
        <v>1</v>
      </c>
      <c r="AW28" s="70">
        <v>3.3</v>
      </c>
      <c r="AX28" s="821" t="s">
        <v>88</v>
      </c>
    </row>
    <row r="29" spans="1:50" ht="14.25" customHeight="1" x14ac:dyDescent="0.2">
      <c r="A29" s="13" t="s">
        <v>89</v>
      </c>
      <c r="B29" s="153" t="s">
        <v>124</v>
      </c>
      <c r="C29" s="70">
        <v>18.100000000000001</v>
      </c>
      <c r="D29" s="153" t="s">
        <v>124</v>
      </c>
      <c r="E29" s="70">
        <v>14.5</v>
      </c>
      <c r="F29" s="74" t="s">
        <v>1</v>
      </c>
      <c r="G29" s="70">
        <v>19.2</v>
      </c>
      <c r="H29" s="73" t="s">
        <v>1</v>
      </c>
      <c r="I29" s="70">
        <v>16.600000000000001</v>
      </c>
      <c r="J29" s="153" t="s">
        <v>124</v>
      </c>
      <c r="K29" s="70">
        <v>10</v>
      </c>
      <c r="L29" s="153" t="s">
        <v>124</v>
      </c>
      <c r="M29" s="70">
        <v>9.4</v>
      </c>
      <c r="N29" s="74">
        <v>18.100000000000001</v>
      </c>
      <c r="O29" s="342">
        <v>18.100000000000001</v>
      </c>
      <c r="P29" s="73">
        <v>18.100000000000001</v>
      </c>
      <c r="Q29" s="70">
        <v>18.100000000000001</v>
      </c>
      <c r="R29" s="74">
        <v>18.100000000000001</v>
      </c>
      <c r="S29" s="342">
        <v>18.100000000000001</v>
      </c>
      <c r="T29" s="73">
        <v>18.100000000000001</v>
      </c>
      <c r="U29" s="70">
        <v>18.100000000000001</v>
      </c>
      <c r="V29" s="74">
        <v>18.100000000000001</v>
      </c>
      <c r="W29" s="342">
        <v>18.100000000000001</v>
      </c>
      <c r="X29" s="73">
        <v>18.100000000000001</v>
      </c>
      <c r="Y29" s="70">
        <v>18.100000000000001</v>
      </c>
      <c r="Z29" s="74" t="s">
        <v>1</v>
      </c>
      <c r="AA29" s="70">
        <v>7.7</v>
      </c>
      <c r="AB29" s="73" t="s">
        <v>1</v>
      </c>
      <c r="AC29" s="70">
        <v>7.3</v>
      </c>
      <c r="AD29" s="74">
        <v>18.100000000000001</v>
      </c>
      <c r="AE29" s="342">
        <v>18.100000000000001</v>
      </c>
      <c r="AF29" s="73">
        <v>18.100000000000001</v>
      </c>
      <c r="AG29" s="70">
        <v>18.100000000000001</v>
      </c>
      <c r="AH29" s="74">
        <v>18.100000000000001</v>
      </c>
      <c r="AI29" s="342">
        <v>18.100000000000001</v>
      </c>
      <c r="AJ29" s="73">
        <v>18.100000000000001</v>
      </c>
      <c r="AK29" s="70">
        <v>18.100000000000001</v>
      </c>
      <c r="AL29" s="74" t="s">
        <v>1</v>
      </c>
      <c r="AM29" s="70">
        <v>3.3</v>
      </c>
      <c r="AN29" s="73" t="s">
        <v>1</v>
      </c>
      <c r="AO29" s="70">
        <v>3.1</v>
      </c>
      <c r="AP29" s="74" t="s">
        <v>1</v>
      </c>
      <c r="AQ29" s="70">
        <v>3.4</v>
      </c>
      <c r="AR29" s="73" t="s">
        <v>1</v>
      </c>
      <c r="AS29" s="70">
        <v>3.4</v>
      </c>
      <c r="AT29" s="74" t="s">
        <v>1</v>
      </c>
      <c r="AU29" s="70">
        <v>2.9</v>
      </c>
      <c r="AV29" s="73" t="s">
        <v>1</v>
      </c>
      <c r="AW29" s="70">
        <v>2.9</v>
      </c>
      <c r="AX29" s="821" t="s">
        <v>90</v>
      </c>
    </row>
    <row r="30" spans="1:50" ht="14.25" customHeight="1" x14ac:dyDescent="0.2">
      <c r="A30" s="13" t="s">
        <v>91</v>
      </c>
      <c r="B30" s="153" t="s">
        <v>1</v>
      </c>
      <c r="C30" s="70">
        <v>5.0999999999999996</v>
      </c>
      <c r="D30" s="73" t="s">
        <v>1</v>
      </c>
      <c r="E30" s="70">
        <v>3.3</v>
      </c>
      <c r="F30" s="74" t="s">
        <v>1</v>
      </c>
      <c r="G30" s="70">
        <v>8.8000000000000007</v>
      </c>
      <c r="H30" s="73" t="s">
        <v>1</v>
      </c>
      <c r="I30" s="70">
        <v>6.8</v>
      </c>
      <c r="J30" s="74" t="s">
        <v>1</v>
      </c>
      <c r="K30" s="70">
        <v>12.1</v>
      </c>
      <c r="L30" s="73" t="s">
        <v>1</v>
      </c>
      <c r="M30" s="70">
        <v>10</v>
      </c>
      <c r="N30" s="74">
        <v>5.0999999999999996</v>
      </c>
      <c r="O30" s="342">
        <v>5.0999999999999996</v>
      </c>
      <c r="P30" s="73">
        <v>5.0999999999999996</v>
      </c>
      <c r="Q30" s="70">
        <v>5.0999999999999996</v>
      </c>
      <c r="R30" s="74">
        <v>5.0999999999999996</v>
      </c>
      <c r="S30" s="342">
        <v>5.0999999999999996</v>
      </c>
      <c r="T30" s="73">
        <v>5.0999999999999996</v>
      </c>
      <c r="U30" s="70">
        <v>5.0999999999999996</v>
      </c>
      <c r="V30" s="74">
        <v>5.0999999999999996</v>
      </c>
      <c r="W30" s="342">
        <v>5.0999999999999996</v>
      </c>
      <c r="X30" s="73">
        <v>5.0999999999999996</v>
      </c>
      <c r="Y30" s="70">
        <v>5.0999999999999996</v>
      </c>
      <c r="Z30" s="74" t="s">
        <v>1</v>
      </c>
      <c r="AA30" s="70">
        <v>12.8</v>
      </c>
      <c r="AB30" s="73" t="s">
        <v>1</v>
      </c>
      <c r="AC30" s="70">
        <v>12.4</v>
      </c>
      <c r="AD30" s="74">
        <v>5.0999999999999996</v>
      </c>
      <c r="AE30" s="342">
        <v>5.0999999999999996</v>
      </c>
      <c r="AF30" s="73">
        <v>5.0999999999999996</v>
      </c>
      <c r="AG30" s="70">
        <v>5.0999999999999996</v>
      </c>
      <c r="AH30" s="74">
        <v>5.0999999999999996</v>
      </c>
      <c r="AI30" s="342">
        <v>5.0999999999999996</v>
      </c>
      <c r="AJ30" s="73">
        <v>5.0999999999999996</v>
      </c>
      <c r="AK30" s="70">
        <v>5.0999999999999996</v>
      </c>
      <c r="AL30" s="74" t="s">
        <v>1</v>
      </c>
      <c r="AM30" s="70">
        <v>7.1</v>
      </c>
      <c r="AN30" s="73" t="s">
        <v>1</v>
      </c>
      <c r="AO30" s="70">
        <v>6.6</v>
      </c>
      <c r="AP30" s="74" t="s">
        <v>1</v>
      </c>
      <c r="AQ30" s="70">
        <v>6.9</v>
      </c>
      <c r="AR30" s="73" t="s">
        <v>1</v>
      </c>
      <c r="AS30" s="70">
        <v>6.3</v>
      </c>
      <c r="AT30" s="74" t="s">
        <v>1</v>
      </c>
      <c r="AU30" s="70">
        <v>6.5</v>
      </c>
      <c r="AV30" s="73" t="s">
        <v>1</v>
      </c>
      <c r="AW30" s="70">
        <v>5.6</v>
      </c>
      <c r="AX30" s="821" t="s">
        <v>92</v>
      </c>
    </row>
    <row r="31" spans="1:50" ht="14.25" customHeight="1" x14ac:dyDescent="0.2">
      <c r="A31" s="13" t="s">
        <v>93</v>
      </c>
      <c r="B31" s="153" t="s">
        <v>1</v>
      </c>
      <c r="C31" s="70">
        <v>3.8</v>
      </c>
      <c r="D31" s="73" t="s">
        <v>1</v>
      </c>
      <c r="E31" s="70">
        <v>3.3</v>
      </c>
      <c r="F31" s="74" t="s">
        <v>1</v>
      </c>
      <c r="G31" s="70">
        <v>5.9</v>
      </c>
      <c r="H31" s="73" t="s">
        <v>1</v>
      </c>
      <c r="I31" s="70">
        <v>5.4</v>
      </c>
      <c r="J31" s="74" t="s">
        <v>1</v>
      </c>
      <c r="K31" s="70">
        <v>4.5999999999999996</v>
      </c>
      <c r="L31" s="73" t="s">
        <v>1</v>
      </c>
      <c r="M31" s="70">
        <v>5</v>
      </c>
      <c r="N31" s="74">
        <v>3.8</v>
      </c>
      <c r="O31" s="342">
        <v>3.8</v>
      </c>
      <c r="P31" s="73">
        <v>3.8</v>
      </c>
      <c r="Q31" s="70">
        <v>3.8</v>
      </c>
      <c r="R31" s="74">
        <v>3.8</v>
      </c>
      <c r="S31" s="342">
        <v>3.8</v>
      </c>
      <c r="T31" s="73">
        <v>3.8</v>
      </c>
      <c r="U31" s="70">
        <v>3.8</v>
      </c>
      <c r="V31" s="74">
        <v>3.8</v>
      </c>
      <c r="W31" s="342">
        <v>3.8</v>
      </c>
      <c r="X31" s="73">
        <v>3.8</v>
      </c>
      <c r="Y31" s="70">
        <v>3.8</v>
      </c>
      <c r="Z31" s="74" t="s">
        <v>1</v>
      </c>
      <c r="AA31" s="70">
        <v>5.3</v>
      </c>
      <c r="AB31" s="73" t="s">
        <v>1</v>
      </c>
      <c r="AC31" s="70">
        <v>6.1</v>
      </c>
      <c r="AD31" s="74">
        <v>3.8</v>
      </c>
      <c r="AE31" s="342">
        <v>3.8</v>
      </c>
      <c r="AF31" s="73">
        <v>3.8</v>
      </c>
      <c r="AG31" s="70">
        <v>3.8</v>
      </c>
      <c r="AH31" s="74">
        <v>3.8</v>
      </c>
      <c r="AI31" s="342">
        <v>3.8</v>
      </c>
      <c r="AJ31" s="73">
        <v>3.8</v>
      </c>
      <c r="AK31" s="70">
        <v>3.8</v>
      </c>
      <c r="AL31" s="74" t="s">
        <v>1</v>
      </c>
      <c r="AM31" s="70">
        <v>5.2</v>
      </c>
      <c r="AN31" s="73" t="s">
        <v>1</v>
      </c>
      <c r="AO31" s="70">
        <v>5.5</v>
      </c>
      <c r="AP31" s="74" t="s">
        <v>1</v>
      </c>
      <c r="AQ31" s="70">
        <v>6.1</v>
      </c>
      <c r="AR31" s="73" t="s">
        <v>1</v>
      </c>
      <c r="AS31" s="70">
        <v>6.3</v>
      </c>
      <c r="AT31" s="74" t="s">
        <v>1</v>
      </c>
      <c r="AU31" s="70">
        <v>4.5</v>
      </c>
      <c r="AV31" s="73" t="s">
        <v>1</v>
      </c>
      <c r="AW31" s="70">
        <v>4.9000000000000004</v>
      </c>
      <c r="AX31" s="821" t="s">
        <v>94</v>
      </c>
    </row>
    <row r="32" spans="1:50" ht="14.25" customHeight="1" x14ac:dyDescent="0.2">
      <c r="A32" s="13" t="s">
        <v>95</v>
      </c>
      <c r="B32" s="153" t="s">
        <v>1</v>
      </c>
      <c r="C32" s="70">
        <v>6.5</v>
      </c>
      <c r="D32" s="73" t="s">
        <v>1</v>
      </c>
      <c r="E32" s="70">
        <v>8</v>
      </c>
      <c r="F32" s="74" t="s">
        <v>1</v>
      </c>
      <c r="G32" s="70">
        <v>6.4</v>
      </c>
      <c r="H32" s="73" t="s">
        <v>1</v>
      </c>
      <c r="I32" s="70">
        <v>7.8</v>
      </c>
      <c r="J32" s="153" t="s">
        <v>124</v>
      </c>
      <c r="K32" s="70">
        <v>6.2</v>
      </c>
      <c r="L32" s="153" t="s">
        <v>124</v>
      </c>
      <c r="M32" s="70">
        <v>7.6</v>
      </c>
      <c r="N32" s="74">
        <v>6.5</v>
      </c>
      <c r="O32" s="342">
        <v>6.5</v>
      </c>
      <c r="P32" s="73">
        <v>6.5</v>
      </c>
      <c r="Q32" s="70">
        <v>6.5</v>
      </c>
      <c r="R32" s="74">
        <v>6.5</v>
      </c>
      <c r="S32" s="342">
        <v>6.5</v>
      </c>
      <c r="T32" s="73">
        <v>6.5</v>
      </c>
      <c r="U32" s="70">
        <v>6.5</v>
      </c>
      <c r="V32" s="74">
        <v>6.5</v>
      </c>
      <c r="W32" s="342">
        <v>6.5</v>
      </c>
      <c r="X32" s="73">
        <v>6.5</v>
      </c>
      <c r="Y32" s="70">
        <v>6.5</v>
      </c>
      <c r="Z32" s="74" t="s">
        <v>1</v>
      </c>
      <c r="AA32" s="70">
        <v>5.8</v>
      </c>
      <c r="AB32" s="73" t="s">
        <v>1</v>
      </c>
      <c r="AC32" s="70">
        <v>7.5</v>
      </c>
      <c r="AD32" s="74">
        <v>6.5</v>
      </c>
      <c r="AE32" s="342">
        <v>6.5</v>
      </c>
      <c r="AF32" s="73">
        <v>6.5</v>
      </c>
      <c r="AG32" s="70">
        <v>6.5</v>
      </c>
      <c r="AH32" s="74">
        <v>6.5</v>
      </c>
      <c r="AI32" s="342">
        <v>6.5</v>
      </c>
      <c r="AJ32" s="73">
        <v>6.5</v>
      </c>
      <c r="AK32" s="70">
        <v>6.5</v>
      </c>
      <c r="AL32" s="74" t="s">
        <v>1</v>
      </c>
      <c r="AM32" s="70">
        <v>4.7</v>
      </c>
      <c r="AN32" s="73" t="s">
        <v>1</v>
      </c>
      <c r="AO32" s="70">
        <v>5.3</v>
      </c>
      <c r="AP32" s="74" t="s">
        <v>1</v>
      </c>
      <c r="AQ32" s="70">
        <v>5.0999999999999996</v>
      </c>
      <c r="AR32" s="73" t="s">
        <v>1</v>
      </c>
      <c r="AS32" s="70">
        <v>6</v>
      </c>
      <c r="AT32" s="74" t="s">
        <v>1</v>
      </c>
      <c r="AU32" s="70">
        <v>5.0999999999999996</v>
      </c>
      <c r="AV32" s="73" t="s">
        <v>1</v>
      </c>
      <c r="AW32" s="70">
        <v>6</v>
      </c>
      <c r="AX32" s="821" t="s">
        <v>96</v>
      </c>
    </row>
    <row r="33" spans="1:50" ht="14.25" customHeight="1" x14ac:dyDescent="0.2">
      <c r="A33" s="13" t="s">
        <v>97</v>
      </c>
      <c r="B33" s="153" t="s">
        <v>1</v>
      </c>
      <c r="C33" s="70">
        <v>17.2</v>
      </c>
      <c r="D33" s="73" t="s">
        <v>1</v>
      </c>
      <c r="E33" s="70">
        <v>7.5</v>
      </c>
      <c r="F33" s="74" t="s">
        <v>1</v>
      </c>
      <c r="G33" s="70">
        <v>15.4</v>
      </c>
      <c r="H33" s="73" t="s">
        <v>1</v>
      </c>
      <c r="I33" s="70">
        <v>6.2</v>
      </c>
      <c r="J33" s="74" t="s">
        <v>1</v>
      </c>
      <c r="K33" s="70">
        <v>16.399999999999999</v>
      </c>
      <c r="L33" s="73" t="s">
        <v>1</v>
      </c>
      <c r="M33" s="70">
        <v>10.1</v>
      </c>
      <c r="N33" s="74">
        <v>17.2</v>
      </c>
      <c r="O33" s="342">
        <v>17.2</v>
      </c>
      <c r="P33" s="73">
        <v>17.2</v>
      </c>
      <c r="Q33" s="70">
        <v>17.2</v>
      </c>
      <c r="R33" s="74">
        <v>17.2</v>
      </c>
      <c r="S33" s="342">
        <v>17.2</v>
      </c>
      <c r="T33" s="73">
        <v>17.2</v>
      </c>
      <c r="U33" s="70">
        <v>17.2</v>
      </c>
      <c r="V33" s="74">
        <v>17.2</v>
      </c>
      <c r="W33" s="342">
        <v>17.2</v>
      </c>
      <c r="X33" s="73">
        <v>17.2</v>
      </c>
      <c r="Y33" s="70">
        <v>17.2</v>
      </c>
      <c r="Z33" s="74" t="s">
        <v>1</v>
      </c>
      <c r="AA33" s="70">
        <v>28.9</v>
      </c>
      <c r="AB33" s="73" t="s">
        <v>1</v>
      </c>
      <c r="AC33" s="70">
        <v>21.8</v>
      </c>
      <c r="AD33" s="74">
        <v>17.2</v>
      </c>
      <c r="AE33" s="342">
        <v>17.2</v>
      </c>
      <c r="AF33" s="73">
        <v>17.2</v>
      </c>
      <c r="AG33" s="70">
        <v>17.2</v>
      </c>
      <c r="AH33" s="74">
        <v>17.2</v>
      </c>
      <c r="AI33" s="342">
        <v>17.2</v>
      </c>
      <c r="AJ33" s="73">
        <v>17.2</v>
      </c>
      <c r="AK33" s="70">
        <v>17.2</v>
      </c>
      <c r="AL33" s="74" t="s">
        <v>1</v>
      </c>
      <c r="AM33" s="70">
        <v>19.8</v>
      </c>
      <c r="AN33" s="73" t="s">
        <v>1</v>
      </c>
      <c r="AO33" s="70">
        <v>13.6</v>
      </c>
      <c r="AP33" s="74" t="s">
        <v>1</v>
      </c>
      <c r="AQ33" s="70">
        <v>18.899999999999999</v>
      </c>
      <c r="AR33" s="73" t="s">
        <v>1</v>
      </c>
      <c r="AS33" s="70">
        <v>11.4</v>
      </c>
      <c r="AT33" s="74" t="s">
        <v>1</v>
      </c>
      <c r="AU33" s="70">
        <v>16.399999999999999</v>
      </c>
      <c r="AV33" s="73" t="s">
        <v>1</v>
      </c>
      <c r="AW33" s="70">
        <v>9.3000000000000007</v>
      </c>
      <c r="AX33" s="821" t="s">
        <v>98</v>
      </c>
    </row>
    <row r="34" spans="1:50" ht="14.25" customHeight="1" x14ac:dyDescent="0.2">
      <c r="A34" s="13" t="s">
        <v>99</v>
      </c>
      <c r="B34" s="153" t="s">
        <v>1</v>
      </c>
      <c r="C34" s="70">
        <v>18.600000000000001</v>
      </c>
      <c r="D34" s="73" t="s">
        <v>1</v>
      </c>
      <c r="E34" s="70">
        <v>18.899999999999999</v>
      </c>
      <c r="F34" s="74" t="s">
        <v>1</v>
      </c>
      <c r="G34" s="70">
        <v>17.2</v>
      </c>
      <c r="H34" s="73" t="s">
        <v>1</v>
      </c>
      <c r="I34" s="70">
        <v>15.5</v>
      </c>
      <c r="J34" s="74" t="s">
        <v>1</v>
      </c>
      <c r="K34" s="70">
        <v>14.6</v>
      </c>
      <c r="L34" s="73" t="s">
        <v>1</v>
      </c>
      <c r="M34" s="70">
        <v>14.2</v>
      </c>
      <c r="N34" s="74">
        <v>18.600000000000001</v>
      </c>
      <c r="O34" s="342">
        <v>18.600000000000001</v>
      </c>
      <c r="P34" s="73">
        <v>18.600000000000001</v>
      </c>
      <c r="Q34" s="70">
        <v>18.600000000000001</v>
      </c>
      <c r="R34" s="74">
        <v>18.600000000000001</v>
      </c>
      <c r="S34" s="342">
        <v>18.600000000000001</v>
      </c>
      <c r="T34" s="73">
        <v>18.600000000000001</v>
      </c>
      <c r="U34" s="70">
        <v>18.600000000000001</v>
      </c>
      <c r="V34" s="74">
        <v>18.600000000000001</v>
      </c>
      <c r="W34" s="342">
        <v>18.600000000000001</v>
      </c>
      <c r="X34" s="73">
        <v>18.600000000000001</v>
      </c>
      <c r="Y34" s="70">
        <v>18.600000000000001</v>
      </c>
      <c r="Z34" s="74" t="s">
        <v>1</v>
      </c>
      <c r="AA34" s="70">
        <v>12.9</v>
      </c>
      <c r="AB34" s="73" t="s">
        <v>1</v>
      </c>
      <c r="AC34" s="70">
        <v>10.3</v>
      </c>
      <c r="AD34" s="74">
        <v>18.600000000000001</v>
      </c>
      <c r="AE34" s="342">
        <v>18.600000000000001</v>
      </c>
      <c r="AF34" s="73">
        <v>18.600000000000001</v>
      </c>
      <c r="AG34" s="70">
        <v>18.600000000000001</v>
      </c>
      <c r="AH34" s="74">
        <v>18.600000000000001</v>
      </c>
      <c r="AI34" s="342">
        <v>18.600000000000001</v>
      </c>
      <c r="AJ34" s="73">
        <v>18.600000000000001</v>
      </c>
      <c r="AK34" s="70">
        <v>18.600000000000001</v>
      </c>
      <c r="AL34" s="74" t="s">
        <v>1</v>
      </c>
      <c r="AM34" s="70">
        <v>7.1</v>
      </c>
      <c r="AN34" s="73" t="s">
        <v>1</v>
      </c>
      <c r="AO34" s="70">
        <v>6.4</v>
      </c>
      <c r="AP34" s="74" t="s">
        <v>1</v>
      </c>
      <c r="AQ34" s="70">
        <v>7</v>
      </c>
      <c r="AR34" s="73" t="s">
        <v>1</v>
      </c>
      <c r="AS34" s="70">
        <v>6.7</v>
      </c>
      <c r="AT34" s="74" t="s">
        <v>1</v>
      </c>
      <c r="AU34" s="70">
        <v>6.4</v>
      </c>
      <c r="AV34" s="73" t="s">
        <v>1</v>
      </c>
      <c r="AW34" s="70">
        <v>5.9</v>
      </c>
      <c r="AX34" s="821" t="s">
        <v>100</v>
      </c>
    </row>
    <row r="35" spans="1:50" ht="14.25" customHeight="1" x14ac:dyDescent="0.2">
      <c r="A35" s="13" t="s">
        <v>101</v>
      </c>
      <c r="B35" s="153" t="s">
        <v>1</v>
      </c>
      <c r="C35" s="70">
        <v>7.1</v>
      </c>
      <c r="D35" s="73" t="s">
        <v>1</v>
      </c>
      <c r="E35" s="70">
        <v>6.5</v>
      </c>
      <c r="F35" s="74" t="s">
        <v>1</v>
      </c>
      <c r="G35" s="70">
        <v>7.1</v>
      </c>
      <c r="H35" s="73" t="s">
        <v>1</v>
      </c>
      <c r="I35" s="70">
        <v>6.1</v>
      </c>
      <c r="J35" s="74" t="s">
        <v>1</v>
      </c>
      <c r="K35" s="70">
        <v>7.1</v>
      </c>
      <c r="L35" s="73" t="s">
        <v>1</v>
      </c>
      <c r="M35" s="70">
        <v>7.5</v>
      </c>
      <c r="N35" s="74">
        <v>7.1</v>
      </c>
      <c r="O35" s="342">
        <v>7.1</v>
      </c>
      <c r="P35" s="73">
        <v>7.1</v>
      </c>
      <c r="Q35" s="70">
        <v>7.1</v>
      </c>
      <c r="R35" s="74">
        <v>7.1</v>
      </c>
      <c r="S35" s="342">
        <v>7.1</v>
      </c>
      <c r="T35" s="73">
        <v>7.1</v>
      </c>
      <c r="U35" s="70">
        <v>7.1</v>
      </c>
      <c r="V35" s="74">
        <v>7.1</v>
      </c>
      <c r="W35" s="342">
        <v>7.1</v>
      </c>
      <c r="X35" s="73">
        <v>7.1</v>
      </c>
      <c r="Y35" s="70">
        <v>7.1</v>
      </c>
      <c r="Z35" s="74" t="s">
        <v>1</v>
      </c>
      <c r="AA35" s="70">
        <v>10.1</v>
      </c>
      <c r="AB35" s="73" t="s">
        <v>1</v>
      </c>
      <c r="AC35" s="70">
        <v>8.1</v>
      </c>
      <c r="AD35" s="74">
        <v>7.1</v>
      </c>
      <c r="AE35" s="342">
        <v>7.1</v>
      </c>
      <c r="AF35" s="73">
        <v>7.1</v>
      </c>
      <c r="AG35" s="70">
        <v>7.1</v>
      </c>
      <c r="AH35" s="74">
        <v>7.1</v>
      </c>
      <c r="AI35" s="342">
        <v>7.1</v>
      </c>
      <c r="AJ35" s="73">
        <v>7.1</v>
      </c>
      <c r="AK35" s="70">
        <v>7.1</v>
      </c>
      <c r="AL35" s="74" t="s">
        <v>1</v>
      </c>
      <c r="AM35" s="70">
        <v>5.6</v>
      </c>
      <c r="AN35" s="73" t="s">
        <v>1</v>
      </c>
      <c r="AO35" s="70">
        <v>4.4000000000000004</v>
      </c>
      <c r="AP35" s="74" t="s">
        <v>1</v>
      </c>
      <c r="AQ35" s="70">
        <v>5.3</v>
      </c>
      <c r="AR35" s="73" t="s">
        <v>1</v>
      </c>
      <c r="AS35" s="70">
        <v>4.3</v>
      </c>
      <c r="AT35" s="74" t="s">
        <v>1</v>
      </c>
      <c r="AU35" s="70">
        <v>4.3</v>
      </c>
      <c r="AV35" s="73" t="s">
        <v>1</v>
      </c>
      <c r="AW35" s="70">
        <v>3.8</v>
      </c>
      <c r="AX35" s="821" t="s">
        <v>102</v>
      </c>
    </row>
    <row r="36" spans="1:50" ht="14.25" customHeight="1" x14ac:dyDescent="0.2">
      <c r="A36" s="13" t="s">
        <v>103</v>
      </c>
      <c r="B36" s="153" t="s">
        <v>1</v>
      </c>
      <c r="C36" s="70">
        <v>20.5</v>
      </c>
      <c r="D36" s="73" t="s">
        <v>1</v>
      </c>
      <c r="E36" s="70">
        <v>9.6</v>
      </c>
      <c r="F36" s="153" t="s">
        <v>124</v>
      </c>
      <c r="G36" s="70">
        <v>12</v>
      </c>
      <c r="H36" s="153" t="s">
        <v>124</v>
      </c>
      <c r="I36" s="70">
        <v>7.1</v>
      </c>
      <c r="J36" s="74" t="s">
        <v>1</v>
      </c>
      <c r="K36" s="70">
        <v>20.2</v>
      </c>
      <c r="L36" s="73" t="s">
        <v>1</v>
      </c>
      <c r="M36" s="70">
        <v>19.600000000000001</v>
      </c>
      <c r="N36" s="74">
        <v>20.5</v>
      </c>
      <c r="O36" s="342">
        <v>20.5</v>
      </c>
      <c r="P36" s="73">
        <v>20.5</v>
      </c>
      <c r="Q36" s="70">
        <v>20.5</v>
      </c>
      <c r="R36" s="74">
        <v>20.5</v>
      </c>
      <c r="S36" s="342">
        <v>20.5</v>
      </c>
      <c r="T36" s="73">
        <v>20.5</v>
      </c>
      <c r="U36" s="70">
        <v>20.5</v>
      </c>
      <c r="V36" s="74">
        <v>20.5</v>
      </c>
      <c r="W36" s="342">
        <v>20.5</v>
      </c>
      <c r="X36" s="73">
        <v>20.5</v>
      </c>
      <c r="Y36" s="70">
        <v>20.5</v>
      </c>
      <c r="Z36" s="74" t="s">
        <v>1</v>
      </c>
      <c r="AA36" s="70">
        <v>23.6</v>
      </c>
      <c r="AB36" s="73" t="s">
        <v>1</v>
      </c>
      <c r="AC36" s="70">
        <v>20.8</v>
      </c>
      <c r="AD36" s="74">
        <v>20.5</v>
      </c>
      <c r="AE36" s="342">
        <v>20.5</v>
      </c>
      <c r="AF36" s="73">
        <v>20.5</v>
      </c>
      <c r="AG36" s="70">
        <v>20.5</v>
      </c>
      <c r="AH36" s="74">
        <v>20.5</v>
      </c>
      <c r="AI36" s="342">
        <v>20.5</v>
      </c>
      <c r="AJ36" s="73">
        <v>20.5</v>
      </c>
      <c r="AK36" s="70">
        <v>20.5</v>
      </c>
      <c r="AL36" s="74" t="s">
        <v>1</v>
      </c>
      <c r="AM36" s="70">
        <v>17.399999999999999</v>
      </c>
      <c r="AN36" s="73" t="s">
        <v>1</v>
      </c>
      <c r="AO36" s="70">
        <v>13.9</v>
      </c>
      <c r="AP36" s="74" t="s">
        <v>125</v>
      </c>
      <c r="AQ36" s="70">
        <v>16.7</v>
      </c>
      <c r="AR36" s="73" t="s">
        <v>125</v>
      </c>
      <c r="AS36" s="70">
        <v>13.1</v>
      </c>
      <c r="AT36" s="74" t="s">
        <v>125</v>
      </c>
      <c r="AU36" s="70">
        <v>14.8</v>
      </c>
      <c r="AV36" s="73" t="s">
        <v>125</v>
      </c>
      <c r="AW36" s="70">
        <v>11.3</v>
      </c>
      <c r="AX36" s="821" t="s">
        <v>104</v>
      </c>
    </row>
    <row r="37" spans="1:50" ht="14.25" customHeight="1" x14ac:dyDescent="0.2">
      <c r="A37" s="13" t="s">
        <v>105</v>
      </c>
      <c r="B37" s="153" t="s">
        <v>55</v>
      </c>
      <c r="C37" s="70">
        <v>5.2</v>
      </c>
      <c r="D37" s="153" t="s">
        <v>55</v>
      </c>
      <c r="E37" s="70">
        <v>5.8</v>
      </c>
      <c r="F37" s="153" t="s">
        <v>124</v>
      </c>
      <c r="G37" s="70">
        <v>7.4</v>
      </c>
      <c r="H37" s="153" t="s">
        <v>124</v>
      </c>
      <c r="I37" s="70">
        <v>7.6</v>
      </c>
      <c r="J37" s="74" t="s">
        <v>1</v>
      </c>
      <c r="K37" s="70">
        <v>8.5</v>
      </c>
      <c r="L37" s="73" t="s">
        <v>1</v>
      </c>
      <c r="M37" s="70">
        <v>8.6999999999999993</v>
      </c>
      <c r="N37" s="74">
        <v>5.2</v>
      </c>
      <c r="O37" s="342">
        <v>5.2</v>
      </c>
      <c r="P37" s="73">
        <v>5.2</v>
      </c>
      <c r="Q37" s="70">
        <v>5.2</v>
      </c>
      <c r="R37" s="74">
        <v>5.2</v>
      </c>
      <c r="S37" s="342">
        <v>5.2</v>
      </c>
      <c r="T37" s="73">
        <v>5.2</v>
      </c>
      <c r="U37" s="70">
        <v>5.2</v>
      </c>
      <c r="V37" s="74">
        <v>5.2</v>
      </c>
      <c r="W37" s="342">
        <v>5.2</v>
      </c>
      <c r="X37" s="73">
        <v>5.2</v>
      </c>
      <c r="Y37" s="70">
        <v>5.2</v>
      </c>
      <c r="Z37" s="74" t="s">
        <v>1</v>
      </c>
      <c r="AA37" s="70">
        <v>7.3</v>
      </c>
      <c r="AB37" s="73" t="s">
        <v>1</v>
      </c>
      <c r="AC37" s="70">
        <v>7.6</v>
      </c>
      <c r="AD37" s="74">
        <v>5.2</v>
      </c>
      <c r="AE37" s="342">
        <v>5.2</v>
      </c>
      <c r="AF37" s="73">
        <v>5.2</v>
      </c>
      <c r="AG37" s="70">
        <v>5.2</v>
      </c>
      <c r="AH37" s="74">
        <v>5.2</v>
      </c>
      <c r="AI37" s="342">
        <v>5.2</v>
      </c>
      <c r="AJ37" s="73">
        <v>5.2</v>
      </c>
      <c r="AK37" s="70">
        <v>5.2</v>
      </c>
      <c r="AL37" s="74" t="s">
        <v>1</v>
      </c>
      <c r="AM37" s="70">
        <v>8.3000000000000007</v>
      </c>
      <c r="AN37" s="73" t="s">
        <v>1</v>
      </c>
      <c r="AO37" s="70">
        <v>8.3000000000000007</v>
      </c>
      <c r="AP37" s="74" t="s">
        <v>1</v>
      </c>
      <c r="AQ37" s="70">
        <v>9.1</v>
      </c>
      <c r="AR37" s="73" t="s">
        <v>1</v>
      </c>
      <c r="AS37" s="70">
        <v>8.5</v>
      </c>
      <c r="AT37" s="74" t="s">
        <v>1</v>
      </c>
      <c r="AU37" s="70">
        <v>8</v>
      </c>
      <c r="AV37" s="73" t="s">
        <v>1</v>
      </c>
      <c r="AW37" s="70">
        <v>7</v>
      </c>
      <c r="AX37" s="821" t="s">
        <v>106</v>
      </c>
    </row>
    <row r="38" spans="1:50" ht="7.15" customHeight="1" x14ac:dyDescent="0.2">
      <c r="A38" s="40"/>
      <c r="B38" s="19"/>
      <c r="D38" s="19"/>
      <c r="F38" s="19"/>
      <c r="H38" s="19"/>
      <c r="J38" s="19"/>
      <c r="L38" s="19"/>
      <c r="N38" s="19"/>
      <c r="P38" s="19"/>
      <c r="R38" s="19"/>
      <c r="T38" s="19"/>
      <c r="V38" s="19"/>
      <c r="X38" s="19"/>
      <c r="Z38" s="19"/>
      <c r="AB38" s="19"/>
      <c r="AT38" s="19"/>
      <c r="AV38" s="19"/>
    </row>
    <row r="39" spans="1:50" x14ac:dyDescent="0.2">
      <c r="A39" s="101" t="s">
        <v>637</v>
      </c>
      <c r="AB39" s="146"/>
      <c r="AC39" s="146"/>
      <c r="AD39" s="146"/>
      <c r="AO39" s="362" t="s">
        <v>638</v>
      </c>
      <c r="AP39" s="613"/>
    </row>
    <row r="40" spans="1:50" x14ac:dyDescent="0.2">
      <c r="A40" s="110" t="s">
        <v>520</v>
      </c>
      <c r="AB40" s="298"/>
      <c r="AC40" s="298"/>
      <c r="AD40" s="298"/>
      <c r="AO40" s="806" t="s">
        <v>512</v>
      </c>
      <c r="AP40" s="613"/>
    </row>
    <row r="41" spans="1:50" x14ac:dyDescent="0.2">
      <c r="A41" s="110" t="s">
        <v>521</v>
      </c>
      <c r="S41" s="13"/>
      <c r="T41" s="93"/>
      <c r="U41" s="821"/>
      <c r="V41" s="444"/>
      <c r="AO41" s="806" t="s">
        <v>639</v>
      </c>
      <c r="AP41" s="613"/>
    </row>
    <row r="42" spans="1:50" x14ac:dyDescent="0.2">
      <c r="A42" s="102" t="s">
        <v>1011</v>
      </c>
      <c r="S42" s="13"/>
      <c r="T42" s="93"/>
      <c r="U42" s="821"/>
      <c r="V42" s="444"/>
      <c r="AO42" s="362" t="s">
        <v>1012</v>
      </c>
      <c r="AP42" s="613"/>
    </row>
    <row r="43" spans="1:50" x14ac:dyDescent="0.2">
      <c r="S43" s="13"/>
      <c r="T43" s="93"/>
      <c r="U43" s="806"/>
      <c r="V43" s="448"/>
    </row>
    <row r="44" spans="1:50" x14ac:dyDescent="0.2">
      <c r="S44" s="13"/>
      <c r="T44" s="93"/>
    </row>
    <row r="45" spans="1:50" x14ac:dyDescent="0.2">
      <c r="A45" s="7"/>
      <c r="S45" s="13"/>
      <c r="T45" s="93"/>
      <c r="U45" s="806"/>
      <c r="V45" s="448"/>
    </row>
    <row r="46" spans="1:50" x14ac:dyDescent="0.2">
      <c r="S46" s="13"/>
      <c r="T46" s="93"/>
    </row>
  </sheetData>
  <mergeCells count="62">
    <mergeCell ref="AL7:AO7"/>
    <mergeCell ref="AL8:AM8"/>
    <mergeCell ref="AN8:AO8"/>
    <mergeCell ref="AL9:AM9"/>
    <mergeCell ref="AN9:AO9"/>
    <mergeCell ref="AT9:AU9"/>
    <mergeCell ref="AV9:AW9"/>
    <mergeCell ref="Z9:AA9"/>
    <mergeCell ref="AB9:AC9"/>
    <mergeCell ref="AD9:AE9"/>
    <mergeCell ref="AF9:AG9"/>
    <mergeCell ref="AH9:AI9"/>
    <mergeCell ref="AJ9:AK9"/>
    <mergeCell ref="X9:Y9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AX7:AX9"/>
    <mergeCell ref="V8:W8"/>
    <mergeCell ref="X8:Y8"/>
    <mergeCell ref="Z8:AA8"/>
    <mergeCell ref="AB8:AC8"/>
    <mergeCell ref="V7:Y7"/>
    <mergeCell ref="Z7:AC7"/>
    <mergeCell ref="AD7:AG7"/>
    <mergeCell ref="AH7:AK7"/>
    <mergeCell ref="AT7:AW7"/>
    <mergeCell ref="AV8:AW8"/>
    <mergeCell ref="AD8:AE8"/>
    <mergeCell ref="AF8:AG8"/>
    <mergeCell ref="AH8:AI8"/>
    <mergeCell ref="AJ8:AK8"/>
    <mergeCell ref="AT8:AU8"/>
    <mergeCell ref="A7:A9"/>
    <mergeCell ref="B7:E7"/>
    <mergeCell ref="F7:I7"/>
    <mergeCell ref="J7:M7"/>
    <mergeCell ref="N7:Q7"/>
    <mergeCell ref="J8:K8"/>
    <mergeCell ref="L8:M8"/>
    <mergeCell ref="N8:O8"/>
    <mergeCell ref="P8:Q8"/>
    <mergeCell ref="R7:U7"/>
    <mergeCell ref="B8:C8"/>
    <mergeCell ref="D8:E8"/>
    <mergeCell ref="F8:G8"/>
    <mergeCell ref="H8:I8"/>
    <mergeCell ref="R8:S8"/>
    <mergeCell ref="T8:U8"/>
    <mergeCell ref="AP7:AS7"/>
    <mergeCell ref="AP8:AQ8"/>
    <mergeCell ref="AR8:AS8"/>
    <mergeCell ref="AP9:AQ9"/>
    <mergeCell ref="AR9:AS9"/>
  </mergeCells>
  <hyperlinks>
    <hyperlink ref="AZ1" location="obsah!A1" display="Obsah"/>
  </hyperlinks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workbookViewId="0"/>
  </sheetViews>
  <sheetFormatPr defaultColWidth="10.28515625" defaultRowHeight="14.25" x14ac:dyDescent="0.2"/>
  <cols>
    <col min="1" max="1" width="10.5703125" style="100" customWidth="1"/>
    <col min="2" max="2" width="1.7109375" style="80" customWidth="1"/>
    <col min="3" max="3" width="4.42578125" style="100" bestFit="1" customWidth="1"/>
    <col min="4" max="4" width="1.140625" style="110" customWidth="1"/>
    <col min="5" max="5" width="4.42578125" style="100" bestFit="1" customWidth="1"/>
    <col min="6" max="6" width="2" style="110" customWidth="1"/>
    <col min="7" max="7" width="4.42578125" style="100" bestFit="1" customWidth="1"/>
    <col min="8" max="8" width="2.140625" style="110" customWidth="1"/>
    <col min="9" max="9" width="4.42578125" style="100" bestFit="1" customWidth="1"/>
    <col min="10" max="10" width="1.140625" style="110" customWidth="1"/>
    <col min="11" max="11" width="4.42578125" style="100" bestFit="1" customWidth="1"/>
    <col min="12" max="12" width="1.140625" style="110" customWidth="1"/>
    <col min="13" max="13" width="4.42578125" style="100" bestFit="1" customWidth="1"/>
    <col min="14" max="14" width="2.42578125" style="110" bestFit="1" customWidth="1"/>
    <col min="15" max="15" width="4.42578125" style="100" bestFit="1" customWidth="1"/>
    <col min="16" max="16" width="2.42578125" style="110" bestFit="1" customWidth="1"/>
    <col min="17" max="17" width="4.42578125" style="100" bestFit="1" customWidth="1"/>
    <col min="18" max="18" width="2.140625" style="101" customWidth="1"/>
    <col min="19" max="19" width="4.42578125" style="100" bestFit="1" customWidth="1"/>
    <col min="20" max="20" width="2" style="80" customWidth="1"/>
    <col min="21" max="21" width="4.42578125" style="100" bestFit="1" customWidth="1"/>
    <col min="22" max="22" width="2.42578125" style="101" bestFit="1" customWidth="1"/>
    <col min="23" max="23" width="4.42578125" style="100" bestFit="1" customWidth="1"/>
    <col min="24" max="24" width="2.42578125" style="101" bestFit="1" customWidth="1"/>
    <col min="25" max="25" width="4.42578125" style="100" bestFit="1" customWidth="1"/>
    <col min="26" max="26" width="10.140625" style="100" customWidth="1"/>
    <col min="27" max="16384" width="10.28515625" style="100"/>
  </cols>
  <sheetData>
    <row r="1" spans="1:28" x14ac:dyDescent="0.2">
      <c r="A1" s="32" t="s">
        <v>22</v>
      </c>
      <c r="B1" s="449"/>
      <c r="C1" s="814"/>
      <c r="D1" s="145"/>
      <c r="E1" s="296"/>
      <c r="F1" s="296"/>
      <c r="G1" s="32"/>
      <c r="H1" s="98"/>
      <c r="I1" s="84"/>
      <c r="J1" s="84"/>
      <c r="K1" s="32"/>
      <c r="L1" s="98"/>
      <c r="M1" s="810"/>
      <c r="N1" s="810"/>
      <c r="O1" s="32"/>
      <c r="P1" s="98"/>
      <c r="Q1" s="810"/>
      <c r="R1" s="810"/>
      <c r="S1" s="19"/>
      <c r="U1" s="810"/>
      <c r="V1" s="810"/>
      <c r="W1" s="19"/>
      <c r="Y1" s="810"/>
      <c r="Z1" s="1" t="s">
        <v>23</v>
      </c>
      <c r="AB1" s="614" t="s">
        <v>806</v>
      </c>
    </row>
    <row r="2" spans="1:28" x14ac:dyDescent="0.2">
      <c r="A2" s="32"/>
      <c r="B2" s="449"/>
      <c r="C2" s="814"/>
      <c r="D2" s="145"/>
      <c r="E2" s="296"/>
      <c r="F2" s="296"/>
      <c r="G2" s="32"/>
      <c r="H2" s="98"/>
      <c r="I2" s="84"/>
      <c r="J2" s="84"/>
      <c r="K2" s="32"/>
      <c r="L2" s="98"/>
      <c r="M2" s="810"/>
      <c r="N2" s="810"/>
      <c r="O2" s="32"/>
      <c r="P2" s="98"/>
      <c r="Q2" s="810"/>
      <c r="R2" s="810"/>
      <c r="S2" s="19"/>
      <c r="U2" s="810"/>
      <c r="V2" s="810"/>
      <c r="W2" s="19"/>
      <c r="Y2" s="810"/>
      <c r="Z2" s="39"/>
    </row>
    <row r="3" spans="1:28" x14ac:dyDescent="0.2">
      <c r="A3" s="32" t="s">
        <v>840</v>
      </c>
      <c r="B3" s="449"/>
      <c r="C3" s="814"/>
      <c r="D3" s="145"/>
      <c r="E3" s="296"/>
      <c r="F3" s="296"/>
      <c r="G3" s="32"/>
      <c r="H3" s="98"/>
      <c r="I3" s="84"/>
      <c r="J3" s="84"/>
      <c r="K3" s="32"/>
      <c r="L3" s="98"/>
      <c r="M3" s="810"/>
      <c r="N3" s="810"/>
      <c r="O3" s="32"/>
      <c r="P3" s="98"/>
      <c r="Q3" s="810"/>
      <c r="R3" s="810"/>
      <c r="S3" s="19"/>
      <c r="U3" s="810"/>
      <c r="V3" s="810"/>
      <c r="W3" s="19"/>
      <c r="Y3" s="810"/>
      <c r="Z3" s="19"/>
    </row>
    <row r="4" spans="1:28" x14ac:dyDescent="0.2">
      <c r="A4" s="40" t="s">
        <v>841</v>
      </c>
      <c r="B4" s="448"/>
      <c r="C4" s="812"/>
      <c r="D4" s="450"/>
      <c r="E4" s="297"/>
      <c r="F4" s="297"/>
      <c r="G4" s="40"/>
      <c r="H4" s="146"/>
      <c r="I4" s="210"/>
      <c r="J4" s="210"/>
      <c r="K4" s="40"/>
      <c r="L4" s="146"/>
      <c r="M4" s="810"/>
      <c r="N4" s="810"/>
      <c r="O4" s="40"/>
      <c r="P4" s="146"/>
      <c r="Q4" s="810"/>
      <c r="R4" s="810"/>
      <c r="S4" s="19"/>
      <c r="U4" s="810"/>
      <c r="V4" s="810"/>
      <c r="W4" s="19"/>
      <c r="Y4" s="810"/>
      <c r="Z4" s="19"/>
    </row>
    <row r="5" spans="1:28" x14ac:dyDescent="0.2">
      <c r="A5" s="884" t="s">
        <v>1003</v>
      </c>
      <c r="B5" s="885"/>
      <c r="C5" s="886"/>
      <c r="D5" s="451"/>
      <c r="E5" s="451"/>
      <c r="F5" s="451"/>
      <c r="I5" s="810"/>
      <c r="J5" s="810"/>
      <c r="M5" s="810"/>
      <c r="N5" s="810"/>
      <c r="Q5" s="810"/>
      <c r="R5" s="810"/>
      <c r="U5" s="810"/>
      <c r="V5" s="810"/>
      <c r="Y5" s="810"/>
      <c r="Z5" s="367" t="s">
        <v>1000</v>
      </c>
    </row>
    <row r="6" spans="1:28" ht="15" thickBot="1" x14ac:dyDescent="0.25">
      <c r="A6" s="813" t="s">
        <v>12</v>
      </c>
      <c r="C6" s="148"/>
      <c r="D6" s="147"/>
      <c r="E6" s="299"/>
      <c r="F6" s="299"/>
      <c r="G6" s="28"/>
      <c r="I6" s="810"/>
      <c r="J6" s="810"/>
      <c r="K6" s="28"/>
      <c r="M6" s="810"/>
      <c r="N6" s="810"/>
      <c r="O6" s="28"/>
      <c r="Q6" s="810"/>
      <c r="R6" s="810"/>
      <c r="S6" s="28"/>
      <c r="U6" s="810"/>
      <c r="V6" s="810"/>
      <c r="W6" s="28"/>
      <c r="Y6" s="810"/>
      <c r="Z6" s="817" t="s">
        <v>13</v>
      </c>
    </row>
    <row r="7" spans="1:28" s="452" customFormat="1" ht="11.25" x14ac:dyDescent="0.2">
      <c r="A7" s="971" t="s">
        <v>14</v>
      </c>
      <c r="B7" s="1138" t="s">
        <v>640</v>
      </c>
      <c r="C7" s="1138"/>
      <c r="D7" s="1138"/>
      <c r="E7" s="1138"/>
      <c r="F7" s="1138"/>
      <c r="G7" s="1138"/>
      <c r="H7" s="1138"/>
      <c r="I7" s="1138"/>
      <c r="J7" s="971" t="s">
        <v>641</v>
      </c>
      <c r="K7" s="1138"/>
      <c r="L7" s="1138"/>
      <c r="M7" s="1138"/>
      <c r="N7" s="1138"/>
      <c r="O7" s="1138"/>
      <c r="P7" s="1138"/>
      <c r="Q7" s="1138"/>
      <c r="R7" s="1138" t="s">
        <v>642</v>
      </c>
      <c r="S7" s="1138"/>
      <c r="T7" s="1138"/>
      <c r="U7" s="1138"/>
      <c r="V7" s="1138"/>
      <c r="W7" s="1138"/>
      <c r="X7" s="1138"/>
      <c r="Y7" s="1138"/>
      <c r="Z7" s="978" t="s">
        <v>15</v>
      </c>
    </row>
    <row r="8" spans="1:28" s="452" customFormat="1" ht="11.25" x14ac:dyDescent="0.2">
      <c r="A8" s="972"/>
      <c r="B8" s="1160" t="s">
        <v>643</v>
      </c>
      <c r="C8" s="1160"/>
      <c r="D8" s="1160"/>
      <c r="E8" s="1160"/>
      <c r="F8" s="1160"/>
      <c r="G8" s="1160"/>
      <c r="H8" s="1160"/>
      <c r="I8" s="1160"/>
      <c r="J8" s="1100" t="s">
        <v>644</v>
      </c>
      <c r="K8" s="1160"/>
      <c r="L8" s="1160"/>
      <c r="M8" s="1160"/>
      <c r="N8" s="1160"/>
      <c r="O8" s="1160"/>
      <c r="P8" s="1160"/>
      <c r="Q8" s="1160"/>
      <c r="R8" s="1160" t="s">
        <v>645</v>
      </c>
      <c r="S8" s="1160"/>
      <c r="T8" s="1160"/>
      <c r="U8" s="1160"/>
      <c r="V8" s="1160"/>
      <c r="W8" s="1160"/>
      <c r="X8" s="1160"/>
      <c r="Y8" s="1160"/>
      <c r="Z8" s="979"/>
    </row>
    <row r="9" spans="1:28" s="452" customFormat="1" ht="11.25" x14ac:dyDescent="0.2">
      <c r="A9" s="972"/>
      <c r="B9" s="962" t="s">
        <v>464</v>
      </c>
      <c r="C9" s="963"/>
      <c r="D9" s="963"/>
      <c r="E9" s="963"/>
      <c r="F9" s="963"/>
      <c r="G9" s="963"/>
      <c r="H9" s="963"/>
      <c r="I9" s="987"/>
      <c r="J9" s="962" t="s">
        <v>465</v>
      </c>
      <c r="K9" s="963"/>
      <c r="L9" s="963"/>
      <c r="M9" s="963"/>
      <c r="N9" s="963"/>
      <c r="O9" s="963"/>
      <c r="P9" s="963"/>
      <c r="Q9" s="987"/>
      <c r="R9" s="962" t="s">
        <v>466</v>
      </c>
      <c r="S9" s="963"/>
      <c r="T9" s="963"/>
      <c r="U9" s="963"/>
      <c r="V9" s="963"/>
      <c r="W9" s="963"/>
      <c r="X9" s="963"/>
      <c r="Y9" s="987"/>
      <c r="Z9" s="1118"/>
    </row>
    <row r="10" spans="1:28" s="28" customFormat="1" ht="11.25" x14ac:dyDescent="0.2">
      <c r="A10" s="972"/>
      <c r="B10" s="1123">
        <v>2000</v>
      </c>
      <c r="C10" s="1123"/>
      <c r="D10" s="1123"/>
      <c r="E10" s="1123"/>
      <c r="F10" s="1123">
        <v>2022</v>
      </c>
      <c r="G10" s="1123"/>
      <c r="H10" s="1123"/>
      <c r="I10" s="1123"/>
      <c r="J10" s="1123">
        <v>2000</v>
      </c>
      <c r="K10" s="1123"/>
      <c r="L10" s="1123"/>
      <c r="M10" s="1123"/>
      <c r="N10" s="1123">
        <v>2022</v>
      </c>
      <c r="O10" s="1123"/>
      <c r="P10" s="1123"/>
      <c r="Q10" s="1123"/>
      <c r="R10" s="1123">
        <v>2000</v>
      </c>
      <c r="S10" s="1123"/>
      <c r="T10" s="1123"/>
      <c r="U10" s="1123"/>
      <c r="V10" s="1123">
        <v>2022</v>
      </c>
      <c r="W10" s="1123"/>
      <c r="X10" s="1123"/>
      <c r="Y10" s="1123"/>
      <c r="Z10" s="1118"/>
    </row>
    <row r="11" spans="1:28" s="28" customFormat="1" ht="11.25" x14ac:dyDescent="0.2">
      <c r="A11" s="1094"/>
      <c r="B11" s="1026" t="s">
        <v>284</v>
      </c>
      <c r="C11" s="1027"/>
      <c r="D11" s="1036" t="s">
        <v>281</v>
      </c>
      <c r="E11" s="1027"/>
      <c r="F11" s="1026" t="s">
        <v>284</v>
      </c>
      <c r="G11" s="1027"/>
      <c r="H11" s="1036" t="s">
        <v>281</v>
      </c>
      <c r="I11" s="1027"/>
      <c r="J11" s="1026" t="s">
        <v>284</v>
      </c>
      <c r="K11" s="1027"/>
      <c r="L11" s="1036" t="s">
        <v>281</v>
      </c>
      <c r="M11" s="1027"/>
      <c r="N11" s="1026" t="s">
        <v>284</v>
      </c>
      <c r="O11" s="1027"/>
      <c r="P11" s="1036" t="s">
        <v>281</v>
      </c>
      <c r="Q11" s="1027"/>
      <c r="R11" s="1026" t="s">
        <v>284</v>
      </c>
      <c r="S11" s="1027"/>
      <c r="T11" s="1036" t="s">
        <v>281</v>
      </c>
      <c r="U11" s="1027"/>
      <c r="V11" s="1026" t="s">
        <v>284</v>
      </c>
      <c r="W11" s="1027"/>
      <c r="X11" s="1036" t="s">
        <v>281</v>
      </c>
      <c r="Y11" s="1027"/>
      <c r="Z11" s="1118"/>
    </row>
    <row r="12" spans="1:28" s="28" customFormat="1" ht="15" thickBot="1" x14ac:dyDescent="0.25">
      <c r="A12" s="1159"/>
      <c r="B12" s="980" t="s">
        <v>280</v>
      </c>
      <c r="C12" s="1161"/>
      <c r="D12" s="1102" t="s">
        <v>281</v>
      </c>
      <c r="E12" s="1161"/>
      <c r="F12" s="980" t="s">
        <v>280</v>
      </c>
      <c r="G12" s="1161"/>
      <c r="H12" s="1102" t="s">
        <v>281</v>
      </c>
      <c r="I12" s="1161"/>
      <c r="J12" s="980" t="s">
        <v>280</v>
      </c>
      <c r="K12" s="1161"/>
      <c r="L12" s="1102" t="s">
        <v>281</v>
      </c>
      <c r="M12" s="1161"/>
      <c r="N12" s="980" t="s">
        <v>280</v>
      </c>
      <c r="O12" s="1161"/>
      <c r="P12" s="1102" t="s">
        <v>281</v>
      </c>
      <c r="Q12" s="1161"/>
      <c r="R12" s="980" t="s">
        <v>280</v>
      </c>
      <c r="S12" s="1161"/>
      <c r="T12" s="1102" t="s">
        <v>281</v>
      </c>
      <c r="U12" s="1161"/>
      <c r="V12" s="980" t="s">
        <v>280</v>
      </c>
      <c r="W12" s="1161"/>
      <c r="X12" s="1102" t="s">
        <v>281</v>
      </c>
      <c r="Y12" s="1161"/>
      <c r="Z12" s="1102"/>
    </row>
    <row r="13" spans="1:28" s="192" customFormat="1" ht="11.25" x14ac:dyDescent="0.2">
      <c r="A13" s="191" t="s">
        <v>19</v>
      </c>
      <c r="B13" s="90" t="s">
        <v>1</v>
      </c>
      <c r="C13" s="150" t="s">
        <v>10</v>
      </c>
      <c r="D13" s="151" t="s">
        <v>1</v>
      </c>
      <c r="E13" s="150" t="s">
        <v>10</v>
      </c>
      <c r="F13" s="88" t="s">
        <v>1</v>
      </c>
      <c r="G13" s="67">
        <v>13.9</v>
      </c>
      <c r="H13" s="87" t="s">
        <v>1</v>
      </c>
      <c r="I13" s="67">
        <v>11.2</v>
      </c>
      <c r="J13" s="149" t="s">
        <v>1</v>
      </c>
      <c r="K13" s="150" t="s">
        <v>10</v>
      </c>
      <c r="L13" s="151" t="s">
        <v>1</v>
      </c>
      <c r="M13" s="150" t="s">
        <v>10</v>
      </c>
      <c r="N13" s="88" t="s">
        <v>1</v>
      </c>
      <c r="O13" s="67">
        <v>6.3</v>
      </c>
      <c r="P13" s="87" t="s">
        <v>1</v>
      </c>
      <c r="Q13" s="67">
        <v>5.2</v>
      </c>
      <c r="R13" s="149" t="s">
        <v>1</v>
      </c>
      <c r="S13" s="150" t="s">
        <v>10</v>
      </c>
      <c r="T13" s="103" t="s">
        <v>1</v>
      </c>
      <c r="U13" s="150" t="s">
        <v>10</v>
      </c>
      <c r="V13" s="88" t="s">
        <v>1</v>
      </c>
      <c r="W13" s="67">
        <v>4.0999999999999996</v>
      </c>
      <c r="X13" s="87" t="s">
        <v>1</v>
      </c>
      <c r="Y13" s="67">
        <v>3.5</v>
      </c>
      <c r="Z13" s="401" t="s">
        <v>0</v>
      </c>
    </row>
    <row r="14" spans="1:28" x14ac:dyDescent="0.2">
      <c r="A14" s="13" t="s">
        <v>52</v>
      </c>
      <c r="B14" s="89" t="s">
        <v>1</v>
      </c>
      <c r="C14" s="70">
        <v>14.1</v>
      </c>
      <c r="D14" s="73" t="s">
        <v>1</v>
      </c>
      <c r="E14" s="70">
        <v>8.1</v>
      </c>
      <c r="F14" s="74" t="s">
        <v>1</v>
      </c>
      <c r="G14" s="70">
        <v>13.3</v>
      </c>
      <c r="H14" s="73" t="s">
        <v>1</v>
      </c>
      <c r="I14" s="70">
        <v>13</v>
      </c>
      <c r="J14" s="74" t="s">
        <v>1</v>
      </c>
      <c r="K14" s="70">
        <v>9.1</v>
      </c>
      <c r="L14" s="73" t="s">
        <v>1</v>
      </c>
      <c r="M14" s="70">
        <v>5</v>
      </c>
      <c r="N14" s="74" t="s">
        <v>1</v>
      </c>
      <c r="O14" s="70">
        <v>6.8</v>
      </c>
      <c r="P14" s="73" t="s">
        <v>1</v>
      </c>
      <c r="Q14" s="70">
        <v>6</v>
      </c>
      <c r="R14" s="74" t="s">
        <v>1</v>
      </c>
      <c r="S14" s="70">
        <v>3.1</v>
      </c>
      <c r="T14" s="108" t="s">
        <v>1</v>
      </c>
      <c r="U14" s="71">
        <v>2.2000000000000002</v>
      </c>
      <c r="V14" s="74" t="s">
        <v>1</v>
      </c>
      <c r="W14" s="70">
        <v>2.9</v>
      </c>
      <c r="X14" s="73" t="s">
        <v>1</v>
      </c>
      <c r="Y14" s="70">
        <v>3.3</v>
      </c>
      <c r="Z14" s="821" t="s">
        <v>53</v>
      </c>
    </row>
    <row r="15" spans="1:28" x14ac:dyDescent="0.2">
      <c r="A15" s="13" t="s">
        <v>54</v>
      </c>
      <c r="B15" s="153" t="s">
        <v>1</v>
      </c>
      <c r="C15" s="70">
        <v>27.2</v>
      </c>
      <c r="D15" s="73" t="s">
        <v>1</v>
      </c>
      <c r="E15" s="70">
        <v>23.7</v>
      </c>
      <c r="F15" s="74" t="s">
        <v>1</v>
      </c>
      <c r="G15" s="70">
        <v>14.3</v>
      </c>
      <c r="H15" s="73" t="s">
        <v>1</v>
      </c>
      <c r="I15" s="70">
        <v>12</v>
      </c>
      <c r="J15" s="74" t="s">
        <v>1</v>
      </c>
      <c r="K15" s="70">
        <v>15.6</v>
      </c>
      <c r="L15" s="73" t="s">
        <v>1</v>
      </c>
      <c r="M15" s="70">
        <v>16</v>
      </c>
      <c r="N15" s="74" t="s">
        <v>1</v>
      </c>
      <c r="O15" s="70">
        <v>4.2</v>
      </c>
      <c r="P15" s="73" t="s">
        <v>1</v>
      </c>
      <c r="Q15" s="70">
        <v>3.9</v>
      </c>
      <c r="R15" s="74" t="s">
        <v>1</v>
      </c>
      <c r="S15" s="70">
        <v>6.5</v>
      </c>
      <c r="T15" s="73" t="s">
        <v>1</v>
      </c>
      <c r="U15" s="71">
        <v>7</v>
      </c>
      <c r="V15" s="74" t="s">
        <v>1</v>
      </c>
      <c r="W15" s="70">
        <v>1.4</v>
      </c>
      <c r="X15" s="73" t="s">
        <v>1</v>
      </c>
      <c r="Y15" s="70">
        <v>2</v>
      </c>
      <c r="Z15" s="821" t="s">
        <v>56</v>
      </c>
    </row>
    <row r="16" spans="1:28" s="154" customFormat="1" ht="15" x14ac:dyDescent="0.25">
      <c r="A16" s="75" t="s">
        <v>57</v>
      </c>
      <c r="B16" s="149" t="s">
        <v>1</v>
      </c>
      <c r="C16" s="67">
        <v>20.100000000000001</v>
      </c>
      <c r="D16" s="87" t="s">
        <v>1</v>
      </c>
      <c r="E16" s="67">
        <v>26.2</v>
      </c>
      <c r="F16" s="88" t="s">
        <v>1</v>
      </c>
      <c r="G16" s="67">
        <v>14.8</v>
      </c>
      <c r="H16" s="87" t="s">
        <v>1</v>
      </c>
      <c r="I16" s="67">
        <v>10.8</v>
      </c>
      <c r="J16" s="88" t="s">
        <v>1</v>
      </c>
      <c r="K16" s="67">
        <v>9.6999999999999993</v>
      </c>
      <c r="L16" s="87" t="s">
        <v>1</v>
      </c>
      <c r="M16" s="67">
        <v>6.3</v>
      </c>
      <c r="N16" s="88" t="s">
        <v>1</v>
      </c>
      <c r="O16" s="67">
        <v>2.7</v>
      </c>
      <c r="P16" s="87" t="s">
        <v>1</v>
      </c>
      <c r="Q16" s="67">
        <v>1.6</v>
      </c>
      <c r="R16" s="88" t="s">
        <v>1</v>
      </c>
      <c r="S16" s="67">
        <v>4</v>
      </c>
      <c r="T16" s="87" t="s">
        <v>1</v>
      </c>
      <c r="U16" s="68">
        <v>2.2999999999999998</v>
      </c>
      <c r="V16" s="88" t="s">
        <v>1</v>
      </c>
      <c r="W16" s="67">
        <v>1</v>
      </c>
      <c r="X16" s="87" t="s">
        <v>1</v>
      </c>
      <c r="Y16" s="67">
        <v>0.9</v>
      </c>
      <c r="Z16" s="797" t="s">
        <v>58</v>
      </c>
    </row>
    <row r="17" spans="1:26" x14ac:dyDescent="0.2">
      <c r="A17" s="13" t="s">
        <v>59</v>
      </c>
      <c r="B17" s="153" t="s">
        <v>1</v>
      </c>
      <c r="C17" s="70">
        <v>7.7</v>
      </c>
      <c r="D17" s="73" t="s">
        <v>1</v>
      </c>
      <c r="E17" s="70">
        <v>5</v>
      </c>
      <c r="F17" s="74" t="s">
        <v>1</v>
      </c>
      <c r="G17" s="70">
        <v>8</v>
      </c>
      <c r="H17" s="73" t="s">
        <v>1</v>
      </c>
      <c r="I17" s="70">
        <v>7.5</v>
      </c>
      <c r="J17" s="74" t="s">
        <v>1</v>
      </c>
      <c r="K17" s="70">
        <v>5</v>
      </c>
      <c r="L17" s="73" t="s">
        <v>1</v>
      </c>
      <c r="M17" s="70">
        <v>3.9</v>
      </c>
      <c r="N17" s="74" t="s">
        <v>1</v>
      </c>
      <c r="O17" s="70">
        <v>4.2</v>
      </c>
      <c r="P17" s="73" t="s">
        <v>1</v>
      </c>
      <c r="Q17" s="70">
        <v>3.5</v>
      </c>
      <c r="R17" s="74" t="s">
        <v>1</v>
      </c>
      <c r="S17" s="70">
        <v>2.6</v>
      </c>
      <c r="T17" s="73" t="s">
        <v>1</v>
      </c>
      <c r="U17" s="71">
        <v>2.6</v>
      </c>
      <c r="V17" s="74" t="s">
        <v>1</v>
      </c>
      <c r="W17" s="70">
        <v>3.6</v>
      </c>
      <c r="X17" s="73" t="s">
        <v>1</v>
      </c>
      <c r="Y17" s="70">
        <v>3.6</v>
      </c>
      <c r="Z17" s="821" t="s">
        <v>60</v>
      </c>
    </row>
    <row r="18" spans="1:26" x14ac:dyDescent="0.2">
      <c r="A18" s="13" t="s">
        <v>61</v>
      </c>
      <c r="B18" s="153" t="s">
        <v>85</v>
      </c>
      <c r="C18" s="70">
        <v>23.1</v>
      </c>
      <c r="D18" s="73" t="s">
        <v>124</v>
      </c>
      <c r="E18" s="70">
        <v>27.1</v>
      </c>
      <c r="F18" s="74" t="s">
        <v>1</v>
      </c>
      <c r="G18" s="70">
        <v>12.4</v>
      </c>
      <c r="H18" s="73" t="s">
        <v>1</v>
      </c>
      <c r="I18" s="70">
        <v>11.8</v>
      </c>
      <c r="J18" s="74" t="s">
        <v>124</v>
      </c>
      <c r="K18" s="70">
        <v>14.7</v>
      </c>
      <c r="L18" s="73" t="s">
        <v>124</v>
      </c>
      <c r="M18" s="70">
        <v>15.3</v>
      </c>
      <c r="N18" s="74" t="s">
        <v>1</v>
      </c>
      <c r="O18" s="70">
        <v>6.2</v>
      </c>
      <c r="P18" s="73" t="s">
        <v>1</v>
      </c>
      <c r="Q18" s="70">
        <v>5.8</v>
      </c>
      <c r="R18" s="153" t="s">
        <v>85</v>
      </c>
      <c r="S18" s="79" t="s">
        <v>10</v>
      </c>
      <c r="T18" s="153" t="s">
        <v>85</v>
      </c>
      <c r="U18" s="71">
        <v>7</v>
      </c>
      <c r="V18" s="74" t="s">
        <v>1</v>
      </c>
      <c r="W18" s="70">
        <v>3.3</v>
      </c>
      <c r="X18" s="73" t="s">
        <v>1</v>
      </c>
      <c r="Y18" s="70">
        <v>4.3</v>
      </c>
      <c r="Z18" s="821" t="s">
        <v>62</v>
      </c>
    </row>
    <row r="19" spans="1:26" x14ac:dyDescent="0.2">
      <c r="A19" s="13" t="s">
        <v>63</v>
      </c>
      <c r="B19" s="153" t="s">
        <v>124</v>
      </c>
      <c r="C19" s="70">
        <v>20.9</v>
      </c>
      <c r="D19" s="73" t="s">
        <v>124</v>
      </c>
      <c r="E19" s="70">
        <v>16.899999999999999</v>
      </c>
      <c r="F19" s="74" t="s">
        <v>1</v>
      </c>
      <c r="G19" s="70">
        <v>17.8</v>
      </c>
      <c r="H19" s="73" t="s">
        <v>1</v>
      </c>
      <c r="I19" s="70">
        <v>13</v>
      </c>
      <c r="J19" s="74" t="s">
        <v>124</v>
      </c>
      <c r="K19" s="70">
        <v>12.1</v>
      </c>
      <c r="L19" s="73" t="s">
        <v>124</v>
      </c>
      <c r="M19" s="70">
        <v>10.199999999999999</v>
      </c>
      <c r="N19" s="74" t="s">
        <v>1</v>
      </c>
      <c r="O19" s="70">
        <v>7</v>
      </c>
      <c r="P19" s="73" t="s">
        <v>1</v>
      </c>
      <c r="Q19" s="70">
        <v>7.3</v>
      </c>
      <c r="R19" s="74" t="s">
        <v>124</v>
      </c>
      <c r="S19" s="70">
        <v>6</v>
      </c>
      <c r="T19" s="73" t="s">
        <v>124</v>
      </c>
      <c r="U19" s="71">
        <v>4.3</v>
      </c>
      <c r="V19" s="74" t="s">
        <v>1</v>
      </c>
      <c r="W19" s="70">
        <v>3.6</v>
      </c>
      <c r="X19" s="73" t="s">
        <v>1</v>
      </c>
      <c r="Y19" s="70">
        <v>4.4000000000000004</v>
      </c>
      <c r="Z19" s="821" t="s">
        <v>64</v>
      </c>
    </row>
    <row r="20" spans="1:26" x14ac:dyDescent="0.2">
      <c r="A20" s="13" t="s">
        <v>65</v>
      </c>
      <c r="B20" s="153" t="s">
        <v>1</v>
      </c>
      <c r="C20" s="70">
        <v>17.600000000000001</v>
      </c>
      <c r="D20" s="73" t="s">
        <v>1</v>
      </c>
      <c r="E20" s="70">
        <v>13.3</v>
      </c>
      <c r="F20" s="74" t="s">
        <v>862</v>
      </c>
      <c r="G20" s="70">
        <v>12.8</v>
      </c>
      <c r="H20" s="73" t="s">
        <v>862</v>
      </c>
      <c r="I20" s="70">
        <v>13.6</v>
      </c>
      <c r="J20" s="74" t="s">
        <v>1</v>
      </c>
      <c r="K20" s="70">
        <v>11.9</v>
      </c>
      <c r="L20" s="73" t="s">
        <v>1</v>
      </c>
      <c r="M20" s="70">
        <v>7</v>
      </c>
      <c r="N20" s="74" t="s">
        <v>862</v>
      </c>
      <c r="O20" s="70">
        <v>8.6</v>
      </c>
      <c r="P20" s="73" t="s">
        <v>862</v>
      </c>
      <c r="Q20" s="70">
        <v>7.9</v>
      </c>
      <c r="R20" s="74" t="s">
        <v>1</v>
      </c>
      <c r="S20" s="70">
        <v>6.2</v>
      </c>
      <c r="T20" s="73" t="s">
        <v>1</v>
      </c>
      <c r="U20" s="71">
        <v>4.9000000000000004</v>
      </c>
      <c r="V20" s="74" t="s">
        <v>862</v>
      </c>
      <c r="W20" s="70">
        <v>4.7</v>
      </c>
      <c r="X20" s="73" t="s">
        <v>862</v>
      </c>
      <c r="Y20" s="70">
        <v>4.8</v>
      </c>
      <c r="Z20" s="821" t="s">
        <v>66</v>
      </c>
    </row>
    <row r="21" spans="1:26" x14ac:dyDescent="0.2">
      <c r="A21" s="13" t="s">
        <v>67</v>
      </c>
      <c r="B21" s="153" t="s">
        <v>1</v>
      </c>
      <c r="C21" s="79" t="s">
        <v>10</v>
      </c>
      <c r="D21" s="107" t="s">
        <v>1</v>
      </c>
      <c r="E21" s="79" t="s">
        <v>10</v>
      </c>
      <c r="F21" s="74" t="s">
        <v>55</v>
      </c>
      <c r="G21" s="70">
        <v>14</v>
      </c>
      <c r="H21" s="73" t="s">
        <v>55</v>
      </c>
      <c r="I21" s="70">
        <v>10.1</v>
      </c>
      <c r="J21" s="153" t="s">
        <v>1</v>
      </c>
      <c r="K21" s="79" t="s">
        <v>10</v>
      </c>
      <c r="L21" s="107" t="s">
        <v>1</v>
      </c>
      <c r="M21" s="79" t="s">
        <v>10</v>
      </c>
      <c r="N21" s="74" t="s">
        <v>1</v>
      </c>
      <c r="O21" s="70">
        <v>8.8000000000000007</v>
      </c>
      <c r="P21" s="73" t="s">
        <v>1</v>
      </c>
      <c r="Q21" s="70">
        <v>6.1</v>
      </c>
      <c r="R21" s="153" t="s">
        <v>1</v>
      </c>
      <c r="S21" s="79" t="s">
        <v>10</v>
      </c>
      <c r="T21" s="73" t="s">
        <v>1</v>
      </c>
      <c r="U21" s="79" t="s">
        <v>10</v>
      </c>
      <c r="V21" s="74" t="s">
        <v>1</v>
      </c>
      <c r="W21" s="70">
        <v>5.4</v>
      </c>
      <c r="X21" s="73" t="s">
        <v>1</v>
      </c>
      <c r="Y21" s="70">
        <v>5.2</v>
      </c>
      <c r="Z21" s="821" t="s">
        <v>68</v>
      </c>
    </row>
    <row r="22" spans="1:26" x14ac:dyDescent="0.2">
      <c r="A22" s="13" t="s">
        <v>69</v>
      </c>
      <c r="B22" s="153" t="s">
        <v>1</v>
      </c>
      <c r="C22" s="70">
        <v>8.3000000000000007</v>
      </c>
      <c r="D22" s="73" t="s">
        <v>1</v>
      </c>
      <c r="E22" s="70">
        <v>7.8</v>
      </c>
      <c r="F22" s="74" t="s">
        <v>1</v>
      </c>
      <c r="G22" s="70">
        <v>10.7</v>
      </c>
      <c r="H22" s="73" t="s">
        <v>1</v>
      </c>
      <c r="I22" s="70">
        <v>8.1</v>
      </c>
      <c r="J22" s="74" t="s">
        <v>1</v>
      </c>
      <c r="K22" s="70">
        <v>3.5</v>
      </c>
      <c r="L22" s="73" t="s">
        <v>1</v>
      </c>
      <c r="M22" s="70">
        <v>2.6</v>
      </c>
      <c r="N22" s="74" t="s">
        <v>1</v>
      </c>
      <c r="O22" s="70">
        <v>5.7</v>
      </c>
      <c r="P22" s="73" t="s">
        <v>1</v>
      </c>
      <c r="Q22" s="70">
        <v>4.9000000000000004</v>
      </c>
      <c r="R22" s="74" t="s">
        <v>55</v>
      </c>
      <c r="S22" s="70">
        <v>2</v>
      </c>
      <c r="T22" s="73" t="s">
        <v>55</v>
      </c>
      <c r="U22" s="71">
        <v>1.5</v>
      </c>
      <c r="V22" s="74" t="s">
        <v>1</v>
      </c>
      <c r="W22" s="70">
        <v>3.2</v>
      </c>
      <c r="X22" s="73" t="s">
        <v>1</v>
      </c>
      <c r="Y22" s="70">
        <v>3</v>
      </c>
      <c r="Z22" s="821" t="s">
        <v>70</v>
      </c>
    </row>
    <row r="23" spans="1:26" x14ac:dyDescent="0.2">
      <c r="A23" s="13" t="s">
        <v>71</v>
      </c>
      <c r="B23" s="153" t="s">
        <v>1</v>
      </c>
      <c r="C23" s="70">
        <v>17.5</v>
      </c>
      <c r="D23" s="73" t="s">
        <v>1</v>
      </c>
      <c r="E23" s="70">
        <v>9.5</v>
      </c>
      <c r="F23" s="74" t="s">
        <v>1</v>
      </c>
      <c r="G23" s="70">
        <v>14.8</v>
      </c>
      <c r="H23" s="73" t="s">
        <v>1</v>
      </c>
      <c r="I23" s="70">
        <v>10.199999999999999</v>
      </c>
      <c r="J23" s="74" t="s">
        <v>1</v>
      </c>
      <c r="K23" s="70">
        <v>14.4</v>
      </c>
      <c r="L23" s="73" t="s">
        <v>1</v>
      </c>
      <c r="M23" s="70">
        <v>7.7</v>
      </c>
      <c r="N23" s="74" t="s">
        <v>1</v>
      </c>
      <c r="O23" s="70">
        <v>9.6999999999999993</v>
      </c>
      <c r="P23" s="73" t="s">
        <v>1</v>
      </c>
      <c r="Q23" s="70">
        <v>6.3</v>
      </c>
      <c r="R23" s="74" t="s">
        <v>1</v>
      </c>
      <c r="S23" s="70">
        <v>8.6</v>
      </c>
      <c r="T23" s="73" t="s">
        <v>1</v>
      </c>
      <c r="U23" s="71">
        <v>4</v>
      </c>
      <c r="V23" s="74" t="s">
        <v>1</v>
      </c>
      <c r="W23" s="70">
        <v>4.8</v>
      </c>
      <c r="X23" s="73" t="s">
        <v>1</v>
      </c>
      <c r="Y23" s="70">
        <v>3.3</v>
      </c>
      <c r="Z23" s="821" t="s">
        <v>72</v>
      </c>
    </row>
    <row r="24" spans="1:26" x14ac:dyDescent="0.2">
      <c r="A24" s="13" t="s">
        <v>73</v>
      </c>
      <c r="B24" s="153" t="s">
        <v>1</v>
      </c>
      <c r="C24" s="70">
        <v>8.6</v>
      </c>
      <c r="D24" s="73" t="s">
        <v>1</v>
      </c>
      <c r="E24" s="70">
        <v>4.9000000000000004</v>
      </c>
      <c r="F24" s="74" t="s">
        <v>1</v>
      </c>
      <c r="G24" s="70">
        <v>7.9</v>
      </c>
      <c r="H24" s="73" t="s">
        <v>1</v>
      </c>
      <c r="I24" s="70">
        <v>8.1999999999999993</v>
      </c>
      <c r="J24" s="74" t="s">
        <v>1</v>
      </c>
      <c r="K24" s="70">
        <v>9.1</v>
      </c>
      <c r="L24" s="73" t="s">
        <v>1</v>
      </c>
      <c r="M24" s="70">
        <v>2.2999999999999998</v>
      </c>
      <c r="N24" s="74" t="s">
        <v>1</v>
      </c>
      <c r="O24" s="70">
        <v>9.3000000000000007</v>
      </c>
      <c r="P24" s="73" t="s">
        <v>1</v>
      </c>
      <c r="Q24" s="70">
        <v>6.5</v>
      </c>
      <c r="R24" s="74" t="s">
        <v>55</v>
      </c>
      <c r="S24" s="70">
        <v>3.6</v>
      </c>
      <c r="T24" s="73" t="s">
        <v>55</v>
      </c>
      <c r="U24" s="71">
        <v>2.2000000000000002</v>
      </c>
      <c r="V24" s="74" t="s">
        <v>1</v>
      </c>
      <c r="W24" s="70">
        <v>6.7</v>
      </c>
      <c r="X24" s="73" t="s">
        <v>1</v>
      </c>
      <c r="Y24" s="70">
        <v>4.5999999999999996</v>
      </c>
      <c r="Z24" s="821" t="s">
        <v>74</v>
      </c>
    </row>
    <row r="25" spans="1:26" x14ac:dyDescent="0.2">
      <c r="A25" s="13" t="s">
        <v>75</v>
      </c>
      <c r="B25" s="153" t="s">
        <v>124</v>
      </c>
      <c r="C25" s="70">
        <v>19.2</v>
      </c>
      <c r="D25" s="73" t="s">
        <v>124</v>
      </c>
      <c r="E25" s="70">
        <v>26.5</v>
      </c>
      <c r="F25" s="74" t="s">
        <v>55</v>
      </c>
      <c r="G25" s="70">
        <v>20.399999999999999</v>
      </c>
      <c r="H25" s="73" t="s">
        <v>1</v>
      </c>
      <c r="I25" s="70">
        <v>15</v>
      </c>
      <c r="J25" s="74" t="s">
        <v>124</v>
      </c>
      <c r="K25" s="70">
        <v>18.899999999999999</v>
      </c>
      <c r="L25" s="73" t="s">
        <v>124</v>
      </c>
      <c r="M25" s="70">
        <v>21.4</v>
      </c>
      <c r="N25" s="74" t="s">
        <v>1</v>
      </c>
      <c r="O25" s="70">
        <v>7.7</v>
      </c>
      <c r="P25" s="73" t="s">
        <v>1</v>
      </c>
      <c r="Q25" s="70">
        <v>7.5</v>
      </c>
      <c r="R25" s="74" t="s">
        <v>124</v>
      </c>
      <c r="S25" s="70">
        <v>8.1999999999999993</v>
      </c>
      <c r="T25" s="73" t="s">
        <v>124</v>
      </c>
      <c r="U25" s="71">
        <v>10.8</v>
      </c>
      <c r="V25" s="74" t="s">
        <v>1</v>
      </c>
      <c r="W25" s="70">
        <v>3.3</v>
      </c>
      <c r="X25" s="73" t="s">
        <v>1</v>
      </c>
      <c r="Y25" s="70">
        <v>3.8</v>
      </c>
      <c r="Z25" s="821" t="s">
        <v>76</v>
      </c>
    </row>
    <row r="26" spans="1:26" x14ac:dyDescent="0.2">
      <c r="A26" s="13" t="s">
        <v>77</v>
      </c>
      <c r="B26" s="153" t="s">
        <v>1</v>
      </c>
      <c r="C26" s="70">
        <v>17.5</v>
      </c>
      <c r="D26" s="73" t="s">
        <v>1</v>
      </c>
      <c r="E26" s="70">
        <v>23.5</v>
      </c>
      <c r="F26" s="74" t="s">
        <v>1</v>
      </c>
      <c r="G26" s="70">
        <v>14.9</v>
      </c>
      <c r="H26" s="73" t="s">
        <v>1</v>
      </c>
      <c r="I26" s="70">
        <v>14.9</v>
      </c>
      <c r="J26" s="74" t="s">
        <v>1</v>
      </c>
      <c r="K26" s="70">
        <v>14.8</v>
      </c>
      <c r="L26" s="73" t="s">
        <v>1</v>
      </c>
      <c r="M26" s="70">
        <v>14.8</v>
      </c>
      <c r="N26" s="74" t="s">
        <v>1</v>
      </c>
      <c r="O26" s="70">
        <v>6.4</v>
      </c>
      <c r="P26" s="73" t="s">
        <v>1</v>
      </c>
      <c r="Q26" s="70">
        <v>8.8000000000000007</v>
      </c>
      <c r="R26" s="74" t="s">
        <v>1</v>
      </c>
      <c r="S26" s="70">
        <v>7.3</v>
      </c>
      <c r="T26" s="73" t="s">
        <v>1</v>
      </c>
      <c r="U26" s="71">
        <v>7.1</v>
      </c>
      <c r="V26" s="74" t="s">
        <v>1</v>
      </c>
      <c r="W26" s="70">
        <v>3.9</v>
      </c>
      <c r="X26" s="73" t="s">
        <v>1</v>
      </c>
      <c r="Y26" s="70">
        <v>4.5999999999999996</v>
      </c>
      <c r="Z26" s="821" t="s">
        <v>78</v>
      </c>
    </row>
    <row r="27" spans="1:26" x14ac:dyDescent="0.2">
      <c r="A27" s="13" t="s">
        <v>79</v>
      </c>
      <c r="B27" s="153" t="s">
        <v>55</v>
      </c>
      <c r="C27" s="70">
        <v>4</v>
      </c>
      <c r="D27" s="73" t="s">
        <v>55</v>
      </c>
      <c r="E27" s="70">
        <v>3.4</v>
      </c>
      <c r="F27" s="74" t="s">
        <v>1</v>
      </c>
      <c r="G27" s="70">
        <v>9.6</v>
      </c>
      <c r="H27" s="73" t="s">
        <v>1</v>
      </c>
      <c r="I27" s="70">
        <v>8.1</v>
      </c>
      <c r="J27" s="74" t="s">
        <v>55</v>
      </c>
      <c r="K27" s="70">
        <v>3.1</v>
      </c>
      <c r="L27" s="73" t="s">
        <v>55</v>
      </c>
      <c r="M27" s="70">
        <v>1.2</v>
      </c>
      <c r="N27" s="74" t="s">
        <v>1</v>
      </c>
      <c r="O27" s="70">
        <v>4.0999999999999996</v>
      </c>
      <c r="P27" s="73" t="s">
        <v>1</v>
      </c>
      <c r="Q27" s="70">
        <v>4</v>
      </c>
      <c r="R27" s="153" t="s">
        <v>55</v>
      </c>
      <c r="S27" s="79" t="s">
        <v>10</v>
      </c>
      <c r="T27" s="73" t="s">
        <v>55</v>
      </c>
      <c r="U27" s="79" t="s">
        <v>10</v>
      </c>
      <c r="V27" s="74" t="s">
        <v>1</v>
      </c>
      <c r="W27" s="70">
        <v>3.7</v>
      </c>
      <c r="X27" s="73" t="s">
        <v>1</v>
      </c>
      <c r="Y27" s="70">
        <v>3.4</v>
      </c>
      <c r="Z27" s="821" t="s">
        <v>80</v>
      </c>
    </row>
    <row r="28" spans="1:26" x14ac:dyDescent="0.2">
      <c r="A28" s="13" t="s">
        <v>81</v>
      </c>
      <c r="B28" s="153" t="s">
        <v>1</v>
      </c>
      <c r="C28" s="70">
        <v>9.6</v>
      </c>
      <c r="D28" s="73" t="s">
        <v>1</v>
      </c>
      <c r="E28" s="70">
        <v>13.3</v>
      </c>
      <c r="F28" s="74" t="s">
        <v>1</v>
      </c>
      <c r="G28" s="70">
        <v>11.4</v>
      </c>
      <c r="H28" s="73" t="s">
        <v>1</v>
      </c>
      <c r="I28" s="70">
        <v>11.8</v>
      </c>
      <c r="J28" s="74" t="s">
        <v>1</v>
      </c>
      <c r="K28" s="70">
        <v>5.9</v>
      </c>
      <c r="L28" s="73" t="s">
        <v>1</v>
      </c>
      <c r="M28" s="70">
        <v>6.9</v>
      </c>
      <c r="N28" s="74" t="s">
        <v>1</v>
      </c>
      <c r="O28" s="70">
        <v>3.4</v>
      </c>
      <c r="P28" s="73" t="s">
        <v>1</v>
      </c>
      <c r="Q28" s="70">
        <v>3.3</v>
      </c>
      <c r="R28" s="74" t="s">
        <v>55</v>
      </c>
      <c r="S28" s="70">
        <v>1.3</v>
      </c>
      <c r="T28" s="73" t="s">
        <v>1</v>
      </c>
      <c r="U28" s="71">
        <v>1.6</v>
      </c>
      <c r="V28" s="74" t="s">
        <v>1</v>
      </c>
      <c r="W28" s="70">
        <v>1.5</v>
      </c>
      <c r="X28" s="73" t="s">
        <v>1</v>
      </c>
      <c r="Y28" s="70">
        <v>1.4</v>
      </c>
      <c r="Z28" s="821" t="s">
        <v>82</v>
      </c>
    </row>
    <row r="29" spans="1:26" x14ac:dyDescent="0.2">
      <c r="A29" s="13" t="s">
        <v>83</v>
      </c>
      <c r="B29" s="153" t="s">
        <v>55</v>
      </c>
      <c r="C29" s="70">
        <v>7.4</v>
      </c>
      <c r="D29" s="73" t="s">
        <v>862</v>
      </c>
      <c r="E29" s="70">
        <v>7.1</v>
      </c>
      <c r="F29" s="74" t="s">
        <v>55</v>
      </c>
      <c r="G29" s="70">
        <v>2.8</v>
      </c>
      <c r="H29" s="73" t="s">
        <v>1</v>
      </c>
      <c r="I29" s="70">
        <v>4.3</v>
      </c>
      <c r="J29" s="153" t="s">
        <v>55</v>
      </c>
      <c r="K29" s="79" t="s">
        <v>10</v>
      </c>
      <c r="L29" s="107" t="s">
        <v>55</v>
      </c>
      <c r="M29" s="79" t="s">
        <v>10</v>
      </c>
      <c r="N29" s="74" t="s">
        <v>1</v>
      </c>
      <c r="O29" s="70">
        <v>2.9</v>
      </c>
      <c r="P29" s="73" t="s">
        <v>1</v>
      </c>
      <c r="Q29" s="70">
        <v>2.9</v>
      </c>
      <c r="R29" s="153" t="s">
        <v>55</v>
      </c>
      <c r="S29" s="79" t="s">
        <v>10</v>
      </c>
      <c r="T29" s="73" t="s">
        <v>55</v>
      </c>
      <c r="U29" s="79" t="s">
        <v>10</v>
      </c>
      <c r="V29" s="74" t="s">
        <v>55</v>
      </c>
      <c r="W29" s="70">
        <v>2.2999999999999998</v>
      </c>
      <c r="X29" s="73" t="s">
        <v>55</v>
      </c>
      <c r="Y29" s="70">
        <v>2.2000000000000002</v>
      </c>
      <c r="Z29" s="821" t="s">
        <v>83</v>
      </c>
    </row>
    <row r="30" spans="1:26" x14ac:dyDescent="0.2">
      <c r="A30" s="13" t="s">
        <v>84</v>
      </c>
      <c r="B30" s="153" t="s">
        <v>1</v>
      </c>
      <c r="C30" s="70">
        <v>11.4</v>
      </c>
      <c r="D30" s="73" t="s">
        <v>1</v>
      </c>
      <c r="E30" s="70">
        <v>13.7</v>
      </c>
      <c r="F30" s="74" t="s">
        <v>1</v>
      </c>
      <c r="G30" s="70">
        <v>6</v>
      </c>
      <c r="H30" s="74" t="s">
        <v>1</v>
      </c>
      <c r="I30" s="70">
        <v>7</v>
      </c>
      <c r="J30" s="74" t="s">
        <v>1</v>
      </c>
      <c r="K30" s="70">
        <v>8.1999999999999993</v>
      </c>
      <c r="L30" s="73" t="s">
        <v>1</v>
      </c>
      <c r="M30" s="70">
        <v>7.6</v>
      </c>
      <c r="N30" s="74" t="s">
        <v>1</v>
      </c>
      <c r="O30" s="70">
        <v>2.4</v>
      </c>
      <c r="P30" s="74" t="s">
        <v>1</v>
      </c>
      <c r="Q30" s="70">
        <v>3</v>
      </c>
      <c r="R30" s="74" t="s">
        <v>1</v>
      </c>
      <c r="S30" s="70">
        <v>5.2</v>
      </c>
      <c r="T30" s="73" t="s">
        <v>1</v>
      </c>
      <c r="U30" s="71">
        <v>3.7</v>
      </c>
      <c r="V30" s="74" t="s">
        <v>1</v>
      </c>
      <c r="W30" s="70">
        <v>2.2000000000000002</v>
      </c>
      <c r="X30" s="74" t="s">
        <v>1</v>
      </c>
      <c r="Y30" s="70">
        <v>1.9</v>
      </c>
      <c r="Z30" s="821" t="s">
        <v>86</v>
      </c>
    </row>
    <row r="31" spans="1:26" x14ac:dyDescent="0.2">
      <c r="A31" s="13" t="s">
        <v>87</v>
      </c>
      <c r="B31" s="153" t="s">
        <v>1</v>
      </c>
      <c r="C31" s="70">
        <v>5.7</v>
      </c>
      <c r="D31" s="73" t="s">
        <v>1</v>
      </c>
      <c r="E31" s="70">
        <v>3.5</v>
      </c>
      <c r="F31" s="74" t="s">
        <v>1</v>
      </c>
      <c r="G31" s="70">
        <v>6.9</v>
      </c>
      <c r="H31" s="73" t="s">
        <v>1</v>
      </c>
      <c r="I31" s="70">
        <v>4.8</v>
      </c>
      <c r="J31" s="74" t="s">
        <v>1</v>
      </c>
      <c r="K31" s="70">
        <v>2.6</v>
      </c>
      <c r="L31" s="73" t="s">
        <v>1</v>
      </c>
      <c r="M31" s="70">
        <v>1.5</v>
      </c>
      <c r="N31" s="74" t="s">
        <v>1</v>
      </c>
      <c r="O31" s="70">
        <v>3.4</v>
      </c>
      <c r="P31" s="73" t="s">
        <v>1</v>
      </c>
      <c r="Q31" s="70">
        <v>3.2</v>
      </c>
      <c r="R31" s="74" t="s">
        <v>1</v>
      </c>
      <c r="S31" s="70">
        <v>2.1</v>
      </c>
      <c r="T31" s="73" t="s">
        <v>1</v>
      </c>
      <c r="U31" s="71">
        <v>1.4</v>
      </c>
      <c r="V31" s="74" t="s">
        <v>1</v>
      </c>
      <c r="W31" s="70">
        <v>2.8</v>
      </c>
      <c r="X31" s="73" t="s">
        <v>1</v>
      </c>
      <c r="Y31" s="70">
        <v>2.6</v>
      </c>
      <c r="Z31" s="821" t="s">
        <v>88</v>
      </c>
    </row>
    <row r="32" spans="1:26" x14ac:dyDescent="0.2">
      <c r="A32" s="13" t="s">
        <v>89</v>
      </c>
      <c r="B32" s="153" t="s">
        <v>124</v>
      </c>
      <c r="C32" s="70">
        <v>22.5</v>
      </c>
      <c r="D32" s="73" t="s">
        <v>124</v>
      </c>
      <c r="E32" s="70">
        <v>21.2</v>
      </c>
      <c r="F32" s="74" t="s">
        <v>1</v>
      </c>
      <c r="G32" s="70">
        <v>8.8000000000000007</v>
      </c>
      <c r="H32" s="73" t="s">
        <v>1</v>
      </c>
      <c r="I32" s="70">
        <v>7.6</v>
      </c>
      <c r="J32" s="74" t="s">
        <v>124</v>
      </c>
      <c r="K32" s="70">
        <v>20</v>
      </c>
      <c r="L32" s="73" t="s">
        <v>124</v>
      </c>
      <c r="M32" s="70">
        <v>14.6</v>
      </c>
      <c r="N32" s="74" t="s">
        <v>1</v>
      </c>
      <c r="O32" s="70">
        <v>4</v>
      </c>
      <c r="P32" s="73" t="s">
        <v>1</v>
      </c>
      <c r="Q32" s="70">
        <v>3.1</v>
      </c>
      <c r="R32" s="74" t="s">
        <v>124</v>
      </c>
      <c r="S32" s="70">
        <v>5.9</v>
      </c>
      <c r="T32" s="73" t="s">
        <v>124</v>
      </c>
      <c r="U32" s="71">
        <v>5</v>
      </c>
      <c r="V32" s="74" t="s">
        <v>1</v>
      </c>
      <c r="W32" s="70">
        <v>1.3</v>
      </c>
      <c r="X32" s="73" t="s">
        <v>1</v>
      </c>
      <c r="Y32" s="70">
        <v>1.4</v>
      </c>
      <c r="Z32" s="821" t="s">
        <v>90</v>
      </c>
    </row>
    <row r="33" spans="1:26" x14ac:dyDescent="0.2">
      <c r="A33" s="13" t="s">
        <v>91</v>
      </c>
      <c r="B33" s="153" t="s">
        <v>1</v>
      </c>
      <c r="C33" s="70">
        <v>4.8</v>
      </c>
      <c r="D33" s="73" t="s">
        <v>1</v>
      </c>
      <c r="E33" s="70">
        <v>3.2</v>
      </c>
      <c r="F33" s="74" t="s">
        <v>1</v>
      </c>
      <c r="G33" s="70">
        <v>8.3000000000000007</v>
      </c>
      <c r="H33" s="73" t="s">
        <v>1</v>
      </c>
      <c r="I33" s="70">
        <v>5.8</v>
      </c>
      <c r="J33" s="74" t="s">
        <v>1</v>
      </c>
      <c r="K33" s="70">
        <v>6.6</v>
      </c>
      <c r="L33" s="73" t="s">
        <v>1</v>
      </c>
      <c r="M33" s="70">
        <v>2.9</v>
      </c>
      <c r="N33" s="74" t="s">
        <v>1</v>
      </c>
      <c r="O33" s="70">
        <v>7.5</v>
      </c>
      <c r="P33" s="73" t="s">
        <v>1</v>
      </c>
      <c r="Q33" s="70">
        <v>6.4</v>
      </c>
      <c r="R33" s="74" t="s">
        <v>1</v>
      </c>
      <c r="S33" s="70">
        <v>2.9</v>
      </c>
      <c r="T33" s="73" t="s">
        <v>55</v>
      </c>
      <c r="U33" s="109" t="s">
        <v>10</v>
      </c>
      <c r="V33" s="74" t="s">
        <v>1</v>
      </c>
      <c r="W33" s="70">
        <v>4.5</v>
      </c>
      <c r="X33" s="73" t="s">
        <v>1</v>
      </c>
      <c r="Y33" s="70">
        <v>4.3</v>
      </c>
      <c r="Z33" s="821" t="s">
        <v>92</v>
      </c>
    </row>
    <row r="34" spans="1:26" x14ac:dyDescent="0.2">
      <c r="A34" s="13" t="s">
        <v>93</v>
      </c>
      <c r="B34" s="153" t="s">
        <v>1</v>
      </c>
      <c r="C34" s="70">
        <v>7.3</v>
      </c>
      <c r="D34" s="73" t="s">
        <v>1</v>
      </c>
      <c r="E34" s="70">
        <v>9</v>
      </c>
      <c r="F34" s="74" t="s">
        <v>1</v>
      </c>
      <c r="G34" s="70">
        <v>11.2</v>
      </c>
      <c r="H34" s="73" t="s">
        <v>1</v>
      </c>
      <c r="I34" s="70">
        <v>11.6</v>
      </c>
      <c r="J34" s="74" t="s">
        <v>1</v>
      </c>
      <c r="K34" s="70">
        <v>4</v>
      </c>
      <c r="L34" s="73" t="s">
        <v>1</v>
      </c>
      <c r="M34" s="70">
        <v>4.3</v>
      </c>
      <c r="N34" s="74" t="s">
        <v>1</v>
      </c>
      <c r="O34" s="70">
        <v>3.8</v>
      </c>
      <c r="P34" s="73" t="s">
        <v>1</v>
      </c>
      <c r="Q34" s="70">
        <v>4.4000000000000004</v>
      </c>
      <c r="R34" s="74" t="s">
        <v>55</v>
      </c>
      <c r="S34" s="70">
        <v>2.5</v>
      </c>
      <c r="T34" s="73" t="s">
        <v>55</v>
      </c>
      <c r="U34" s="71">
        <v>2.1</v>
      </c>
      <c r="V34" s="74" t="s">
        <v>1</v>
      </c>
      <c r="W34" s="70">
        <v>3.2</v>
      </c>
      <c r="X34" s="73" t="s">
        <v>1</v>
      </c>
      <c r="Y34" s="70">
        <v>3.2</v>
      </c>
      <c r="Z34" s="821" t="s">
        <v>94</v>
      </c>
    </row>
    <row r="35" spans="1:26" x14ac:dyDescent="0.2">
      <c r="A35" s="13" t="s">
        <v>95</v>
      </c>
      <c r="B35" s="153" t="s">
        <v>1</v>
      </c>
      <c r="C35" s="70">
        <v>3.3</v>
      </c>
      <c r="D35" s="73" t="s">
        <v>1</v>
      </c>
      <c r="E35" s="70">
        <v>5.2</v>
      </c>
      <c r="F35" s="74" t="s">
        <v>1</v>
      </c>
      <c r="G35" s="70">
        <v>14.1</v>
      </c>
      <c r="H35" s="73" t="s">
        <v>1</v>
      </c>
      <c r="I35" s="70">
        <v>14.4</v>
      </c>
      <c r="J35" s="74" t="s">
        <v>1</v>
      </c>
      <c r="K35" s="70">
        <v>9.5</v>
      </c>
      <c r="L35" s="73" t="s">
        <v>1</v>
      </c>
      <c r="M35" s="70">
        <v>9.4</v>
      </c>
      <c r="N35" s="74" t="s">
        <v>1</v>
      </c>
      <c r="O35" s="70">
        <v>5.3</v>
      </c>
      <c r="P35" s="73" t="s">
        <v>1</v>
      </c>
      <c r="Q35" s="70">
        <v>5.2</v>
      </c>
      <c r="R35" s="74" t="s">
        <v>55</v>
      </c>
      <c r="S35" s="70">
        <v>3.1</v>
      </c>
      <c r="T35" s="73" t="s">
        <v>1</v>
      </c>
      <c r="U35" s="71">
        <v>4</v>
      </c>
      <c r="V35" s="74" t="s">
        <v>1</v>
      </c>
      <c r="W35" s="70">
        <v>1.3</v>
      </c>
      <c r="X35" s="73" t="s">
        <v>1</v>
      </c>
      <c r="Y35" s="70">
        <v>2.1</v>
      </c>
      <c r="Z35" s="821" t="s">
        <v>96</v>
      </c>
    </row>
    <row r="36" spans="1:26" x14ac:dyDescent="0.2">
      <c r="A36" s="13" t="s">
        <v>97</v>
      </c>
      <c r="B36" s="153" t="s">
        <v>1</v>
      </c>
      <c r="C36" s="70">
        <v>14.2</v>
      </c>
      <c r="D36" s="73" t="s">
        <v>1</v>
      </c>
      <c r="E36" s="70">
        <v>6.5</v>
      </c>
      <c r="F36" s="74" t="s">
        <v>1</v>
      </c>
      <c r="G36" s="70">
        <v>20.9</v>
      </c>
      <c r="H36" s="73" t="s">
        <v>1</v>
      </c>
      <c r="I36" s="70">
        <v>11.3</v>
      </c>
      <c r="J36" s="74" t="s">
        <v>1</v>
      </c>
      <c r="K36" s="70">
        <v>22.3</v>
      </c>
      <c r="L36" s="73" t="s">
        <v>1</v>
      </c>
      <c r="M36" s="70">
        <v>9.8000000000000007</v>
      </c>
      <c r="N36" s="74" t="s">
        <v>1</v>
      </c>
      <c r="O36" s="70">
        <v>20.8</v>
      </c>
      <c r="P36" s="73" t="s">
        <v>1</v>
      </c>
      <c r="Q36" s="70">
        <v>10.1</v>
      </c>
      <c r="R36" s="74" t="s">
        <v>1</v>
      </c>
      <c r="S36" s="70">
        <v>11.9</v>
      </c>
      <c r="T36" s="73" t="s">
        <v>1</v>
      </c>
      <c r="U36" s="71">
        <v>5</v>
      </c>
      <c r="V36" s="74" t="s">
        <v>1</v>
      </c>
      <c r="W36" s="70">
        <v>10.8</v>
      </c>
      <c r="X36" s="73" t="s">
        <v>1</v>
      </c>
      <c r="Y36" s="70">
        <v>7</v>
      </c>
      <c r="Z36" s="821" t="s">
        <v>98</v>
      </c>
    </row>
    <row r="37" spans="1:26" x14ac:dyDescent="0.2">
      <c r="A37" s="13" t="s">
        <v>99</v>
      </c>
      <c r="B37" s="153" t="s">
        <v>1</v>
      </c>
      <c r="C37" s="70">
        <v>33.700000000000003</v>
      </c>
      <c r="D37" s="73" t="s">
        <v>1</v>
      </c>
      <c r="E37" s="70">
        <v>48.7</v>
      </c>
      <c r="F37" s="74" t="s">
        <v>1</v>
      </c>
      <c r="G37" s="70">
        <v>43.5</v>
      </c>
      <c r="H37" s="73" t="s">
        <v>1</v>
      </c>
      <c r="I37" s="70">
        <v>37.200000000000003</v>
      </c>
      <c r="J37" s="74" t="s">
        <v>1</v>
      </c>
      <c r="K37" s="70">
        <v>18.399999999999999</v>
      </c>
      <c r="L37" s="73" t="s">
        <v>1</v>
      </c>
      <c r="M37" s="70">
        <v>18.399999999999999</v>
      </c>
      <c r="N37" s="74" t="s">
        <v>1</v>
      </c>
      <c r="O37" s="70">
        <v>6</v>
      </c>
      <c r="P37" s="73" t="s">
        <v>1</v>
      </c>
      <c r="Q37" s="70">
        <v>5.3</v>
      </c>
      <c r="R37" s="74" t="s">
        <v>1</v>
      </c>
      <c r="S37" s="70">
        <v>4.3</v>
      </c>
      <c r="T37" s="73" t="s">
        <v>1</v>
      </c>
      <c r="U37" s="71">
        <v>6.1</v>
      </c>
      <c r="V37" s="74" t="s">
        <v>1</v>
      </c>
      <c r="W37" s="70">
        <v>2.5</v>
      </c>
      <c r="X37" s="73" t="s">
        <v>55</v>
      </c>
      <c r="Y37" s="70">
        <v>2.2000000000000002</v>
      </c>
      <c r="Z37" s="821" t="s">
        <v>100</v>
      </c>
    </row>
    <row r="38" spans="1:26" x14ac:dyDescent="0.2">
      <c r="A38" s="13" t="s">
        <v>101</v>
      </c>
      <c r="B38" s="153" t="s">
        <v>55</v>
      </c>
      <c r="C38" s="70">
        <v>10</v>
      </c>
      <c r="D38" s="73" t="s">
        <v>1</v>
      </c>
      <c r="E38" s="70">
        <v>11.6</v>
      </c>
      <c r="F38" s="74" t="s">
        <v>55</v>
      </c>
      <c r="G38" s="70">
        <v>9.3000000000000007</v>
      </c>
      <c r="H38" s="73" t="s">
        <v>55</v>
      </c>
      <c r="I38" s="70">
        <v>9.3000000000000007</v>
      </c>
      <c r="J38" s="74" t="s">
        <v>1</v>
      </c>
      <c r="K38" s="70">
        <v>7.4</v>
      </c>
      <c r="L38" s="73" t="s">
        <v>1</v>
      </c>
      <c r="M38" s="70">
        <v>6.6</v>
      </c>
      <c r="N38" s="74" t="s">
        <v>1</v>
      </c>
      <c r="O38" s="70">
        <v>5.7</v>
      </c>
      <c r="P38" s="73" t="s">
        <v>1</v>
      </c>
      <c r="Q38" s="70">
        <v>3.7</v>
      </c>
      <c r="R38" s="74" t="s">
        <v>55</v>
      </c>
      <c r="S38" s="70">
        <v>2.9</v>
      </c>
      <c r="T38" s="73" t="s">
        <v>55</v>
      </c>
      <c r="U38" s="109" t="s">
        <v>10</v>
      </c>
      <c r="V38" s="74" t="s">
        <v>1</v>
      </c>
      <c r="W38" s="70">
        <v>2.7</v>
      </c>
      <c r="X38" s="73" t="s">
        <v>55</v>
      </c>
      <c r="Y38" s="70">
        <v>2.6</v>
      </c>
      <c r="Z38" s="821" t="s">
        <v>102</v>
      </c>
    </row>
    <row r="39" spans="1:26" x14ac:dyDescent="0.2">
      <c r="A39" s="13" t="s">
        <v>103</v>
      </c>
      <c r="B39" s="89" t="s">
        <v>1</v>
      </c>
      <c r="C39" s="70">
        <v>23.5</v>
      </c>
      <c r="D39" s="73" t="s">
        <v>1</v>
      </c>
      <c r="E39" s="70">
        <v>10.8</v>
      </c>
      <c r="F39" s="74" t="s">
        <v>862</v>
      </c>
      <c r="G39" s="70">
        <v>24</v>
      </c>
      <c r="H39" s="73" t="s">
        <v>862</v>
      </c>
      <c r="I39" s="70">
        <v>16.3</v>
      </c>
      <c r="J39" s="74" t="s">
        <v>1</v>
      </c>
      <c r="K39" s="70">
        <v>20.8</v>
      </c>
      <c r="L39" s="73" t="s">
        <v>1</v>
      </c>
      <c r="M39" s="70">
        <v>8.5</v>
      </c>
      <c r="N39" s="74" t="s">
        <v>862</v>
      </c>
      <c r="O39" s="70">
        <v>16.899999999999999</v>
      </c>
      <c r="P39" s="73" t="s">
        <v>862</v>
      </c>
      <c r="Q39" s="70">
        <v>11.6</v>
      </c>
      <c r="R39" s="74" t="s">
        <v>1</v>
      </c>
      <c r="S39" s="70">
        <v>15.3</v>
      </c>
      <c r="T39" s="108" t="s">
        <v>1</v>
      </c>
      <c r="U39" s="71">
        <v>7</v>
      </c>
      <c r="V39" s="74" t="s">
        <v>862</v>
      </c>
      <c r="W39" s="70">
        <v>8.8000000000000007</v>
      </c>
      <c r="X39" s="73" t="s">
        <v>862</v>
      </c>
      <c r="Y39" s="70">
        <v>6.3</v>
      </c>
      <c r="Z39" s="821" t="s">
        <v>104</v>
      </c>
    </row>
    <row r="40" spans="1:26" x14ac:dyDescent="0.2">
      <c r="A40" s="13" t="s">
        <v>105</v>
      </c>
      <c r="B40" s="89" t="s">
        <v>1</v>
      </c>
      <c r="C40" s="70">
        <v>8.1999999999999993</v>
      </c>
      <c r="D40" s="73" t="s">
        <v>1</v>
      </c>
      <c r="E40" s="70">
        <v>8</v>
      </c>
      <c r="F40" s="74" t="s">
        <v>1</v>
      </c>
      <c r="G40" s="70">
        <v>29.9</v>
      </c>
      <c r="H40" s="73" t="s">
        <v>1</v>
      </c>
      <c r="I40" s="70">
        <v>21.6</v>
      </c>
      <c r="J40" s="74" t="s">
        <v>1</v>
      </c>
      <c r="K40" s="70">
        <v>5.5</v>
      </c>
      <c r="L40" s="73" t="s">
        <v>1</v>
      </c>
      <c r="M40" s="70">
        <v>5.9</v>
      </c>
      <c r="N40" s="74" t="s">
        <v>1</v>
      </c>
      <c r="O40" s="70">
        <v>6.6</v>
      </c>
      <c r="P40" s="73" t="s">
        <v>1</v>
      </c>
      <c r="Q40" s="70">
        <v>5.0999999999999996</v>
      </c>
      <c r="R40" s="74" t="s">
        <v>1</v>
      </c>
      <c r="S40" s="70">
        <v>2.2999999999999998</v>
      </c>
      <c r="T40" s="108" t="s">
        <v>1</v>
      </c>
      <c r="U40" s="71">
        <v>3.8</v>
      </c>
      <c r="V40" s="74" t="s">
        <v>1</v>
      </c>
      <c r="W40" s="70">
        <v>3.5</v>
      </c>
      <c r="X40" s="73" t="s">
        <v>1</v>
      </c>
      <c r="Y40" s="70">
        <v>3.3</v>
      </c>
      <c r="Z40" s="821" t="s">
        <v>106</v>
      </c>
    </row>
    <row r="42" spans="1:26" x14ac:dyDescent="0.2">
      <c r="A42" s="820" t="s">
        <v>467</v>
      </c>
      <c r="Q42" s="656" t="s">
        <v>468</v>
      </c>
    </row>
    <row r="43" spans="1:26" x14ac:dyDescent="0.2">
      <c r="A43" s="813" t="s">
        <v>646</v>
      </c>
      <c r="C43" s="28"/>
      <c r="E43" s="810"/>
      <c r="F43" s="810"/>
      <c r="G43" s="28"/>
      <c r="I43" s="810"/>
      <c r="J43" s="810"/>
      <c r="K43" s="28"/>
      <c r="M43" s="810"/>
      <c r="N43" s="810"/>
      <c r="O43" s="28"/>
      <c r="Q43" s="736" t="s">
        <v>647</v>
      </c>
      <c r="V43" s="810"/>
      <c r="X43" s="453"/>
      <c r="Y43" s="810"/>
    </row>
    <row r="44" spans="1:26" x14ac:dyDescent="0.2">
      <c r="A44" s="28" t="s">
        <v>648</v>
      </c>
      <c r="Q44" s="736" t="s">
        <v>108</v>
      </c>
      <c r="X44" s="454"/>
    </row>
    <row r="45" spans="1:26" x14ac:dyDescent="0.2">
      <c r="A45" s="820" t="s">
        <v>144</v>
      </c>
      <c r="B45" s="93"/>
      <c r="Q45" s="736" t="s">
        <v>145</v>
      </c>
      <c r="X45" s="454"/>
    </row>
    <row r="46" spans="1:26" x14ac:dyDescent="0.2">
      <c r="A46" s="102" t="s">
        <v>874</v>
      </c>
      <c r="Q46" s="655" t="s">
        <v>873</v>
      </c>
    </row>
  </sheetData>
  <mergeCells count="41">
    <mergeCell ref="X12:Y12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V10:Y10"/>
    <mergeCell ref="X11:Y11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A7:A12"/>
    <mergeCell ref="B7:I7"/>
    <mergeCell ref="J7:Q7"/>
    <mergeCell ref="R7:Y7"/>
    <mergeCell ref="Z7:Z12"/>
    <mergeCell ref="B8:I8"/>
    <mergeCell ref="J8:Q8"/>
    <mergeCell ref="R8:Y8"/>
    <mergeCell ref="B9:I9"/>
    <mergeCell ref="J9:Q9"/>
    <mergeCell ref="R9:Y9"/>
    <mergeCell ref="B10:E10"/>
    <mergeCell ref="F10:I10"/>
    <mergeCell ref="J10:M10"/>
    <mergeCell ref="N10:Q10"/>
    <mergeCell ref="R10:U10"/>
  </mergeCells>
  <hyperlinks>
    <hyperlink ref="AB1" location="obsah!A1" display="Obsah"/>
  </hyperlinks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zoomScaleNormal="100" workbookViewId="0"/>
  </sheetViews>
  <sheetFormatPr defaultColWidth="9.140625" defaultRowHeight="12.75" x14ac:dyDescent="0.2"/>
  <cols>
    <col min="1" max="1" width="14.7109375" style="19" customWidth="1"/>
    <col min="2" max="11" width="7.28515625" style="19" customWidth="1"/>
    <col min="12" max="12" width="13.7109375" style="19" customWidth="1"/>
    <col min="13" max="13" width="8.42578125" style="19" customWidth="1"/>
    <col min="14" max="22" width="7.28515625" style="19" customWidth="1"/>
    <col min="23" max="16384" width="9.140625" style="19"/>
  </cols>
  <sheetData>
    <row r="1" spans="1:22" ht="15" customHeight="1" x14ac:dyDescent="0.2">
      <c r="A1" s="32" t="s">
        <v>22</v>
      </c>
      <c r="L1" s="1" t="s">
        <v>23</v>
      </c>
      <c r="M1" s="39"/>
      <c r="N1" s="614" t="s">
        <v>806</v>
      </c>
    </row>
    <row r="2" spans="1:22" ht="9" customHeight="1" x14ac:dyDescent="0.2">
      <c r="A2" s="32"/>
      <c r="L2" s="39"/>
      <c r="M2" s="39"/>
    </row>
    <row r="3" spans="1:22" ht="15" customHeight="1" x14ac:dyDescent="0.2">
      <c r="A3" s="32" t="s">
        <v>718</v>
      </c>
      <c r="B3" s="32"/>
    </row>
    <row r="4" spans="1:22" ht="15" customHeight="1" x14ac:dyDescent="0.2">
      <c r="A4" s="40" t="s">
        <v>719</v>
      </c>
    </row>
    <row r="5" spans="1:22" ht="15" customHeight="1" x14ac:dyDescent="0.2">
      <c r="A5" s="273" t="s">
        <v>649</v>
      </c>
      <c r="B5" s="734"/>
      <c r="C5" s="734"/>
      <c r="D5" s="734"/>
      <c r="E5" s="734"/>
      <c r="F5" s="1162" t="s">
        <v>650</v>
      </c>
      <c r="G5" s="1162"/>
      <c r="H5" s="1162"/>
      <c r="I5" s="1162"/>
      <c r="J5" s="1162"/>
      <c r="K5" s="1162"/>
      <c r="L5" s="1162"/>
      <c r="M5" s="487"/>
    </row>
    <row r="6" spans="1:22" ht="15" customHeight="1" thickBot="1" x14ac:dyDescent="0.25">
      <c r="A6" s="28" t="s">
        <v>651</v>
      </c>
      <c r="L6" s="733" t="s">
        <v>652</v>
      </c>
      <c r="M6" s="199"/>
    </row>
    <row r="7" spans="1:22" ht="18.75" customHeight="1" thickBot="1" x14ac:dyDescent="0.25">
      <c r="A7" s="41" t="s">
        <v>5</v>
      </c>
      <c r="B7" s="42">
        <v>2000</v>
      </c>
      <c r="C7" s="42">
        <v>2005</v>
      </c>
      <c r="D7" s="114">
        <v>2010</v>
      </c>
      <c r="E7" s="42" t="s">
        <v>720</v>
      </c>
      <c r="F7" s="42">
        <v>2015</v>
      </c>
      <c r="G7" s="42">
        <v>2018</v>
      </c>
      <c r="H7" s="42">
        <v>2019</v>
      </c>
      <c r="I7" s="42">
        <v>2020</v>
      </c>
      <c r="J7" s="42">
        <v>2021</v>
      </c>
      <c r="K7" s="42">
        <v>2022</v>
      </c>
      <c r="L7" s="115" t="s">
        <v>6</v>
      </c>
      <c r="M7" s="731"/>
    </row>
    <row r="8" spans="1:22" ht="15" customHeight="1" x14ac:dyDescent="0.2">
      <c r="A8" s="194" t="s">
        <v>517</v>
      </c>
      <c r="B8" s="488"/>
      <c r="C8" s="488"/>
      <c r="D8" s="489"/>
      <c r="E8" s="488"/>
      <c r="F8" s="488"/>
      <c r="G8" s="488"/>
      <c r="H8" s="488"/>
      <c r="I8" s="488"/>
      <c r="J8" s="488"/>
      <c r="K8" s="488"/>
      <c r="L8" s="120" t="s">
        <v>8</v>
      </c>
      <c r="M8" s="401"/>
    </row>
    <row r="9" spans="1:22" ht="13.5" customHeight="1" x14ac:dyDescent="0.2">
      <c r="A9" s="25" t="s">
        <v>721</v>
      </c>
      <c r="B9" s="461">
        <v>12641</v>
      </c>
      <c r="C9" s="461">
        <v>18221</v>
      </c>
      <c r="D9" s="490">
        <v>21931</v>
      </c>
      <c r="E9" s="461">
        <v>22133</v>
      </c>
      <c r="F9" s="461">
        <v>24094</v>
      </c>
      <c r="G9" s="461">
        <v>29627</v>
      </c>
      <c r="H9" s="461">
        <v>32237</v>
      </c>
      <c r="I9" s="461">
        <v>34756</v>
      </c>
      <c r="J9" s="461">
        <v>37125</v>
      </c>
      <c r="K9" s="461">
        <v>38861</v>
      </c>
      <c r="L9" s="26" t="s">
        <v>722</v>
      </c>
      <c r="M9" s="735"/>
      <c r="N9" s="491"/>
      <c r="O9" s="491"/>
      <c r="P9" s="491"/>
      <c r="Q9" s="491"/>
      <c r="R9" s="491"/>
      <c r="S9" s="491"/>
      <c r="T9" s="491"/>
      <c r="U9" s="491"/>
      <c r="V9" s="491"/>
    </row>
    <row r="10" spans="1:22" ht="13.5" customHeight="1" x14ac:dyDescent="0.2">
      <c r="A10" s="25" t="s">
        <v>723</v>
      </c>
      <c r="B10" s="461">
        <v>11436</v>
      </c>
      <c r="C10" s="461">
        <v>16443</v>
      </c>
      <c r="D10" s="490">
        <v>19453</v>
      </c>
      <c r="E10" s="461">
        <v>19731</v>
      </c>
      <c r="F10" s="461">
        <v>21461</v>
      </c>
      <c r="G10" s="461">
        <v>26678</v>
      </c>
      <c r="H10" s="461">
        <v>28795</v>
      </c>
      <c r="I10" s="461">
        <v>30843</v>
      </c>
      <c r="J10" s="461">
        <v>32800</v>
      </c>
      <c r="K10" s="461">
        <v>34587</v>
      </c>
      <c r="L10" s="26" t="s">
        <v>724</v>
      </c>
      <c r="M10" s="735"/>
      <c r="N10" s="491"/>
      <c r="O10" s="491"/>
      <c r="P10" s="491"/>
      <c r="Q10" s="491"/>
      <c r="R10" s="491"/>
      <c r="S10" s="491"/>
      <c r="T10" s="491"/>
      <c r="U10" s="491"/>
      <c r="V10" s="491"/>
    </row>
    <row r="11" spans="1:22" ht="12" customHeight="1" x14ac:dyDescent="0.2">
      <c r="A11" s="25"/>
      <c r="B11" s="461"/>
      <c r="C11" s="461"/>
      <c r="D11" s="490"/>
      <c r="E11" s="461"/>
      <c r="F11" s="461"/>
      <c r="G11" s="461"/>
      <c r="H11" s="461"/>
      <c r="I11" s="461"/>
      <c r="J11" s="461"/>
      <c r="K11" s="461"/>
      <c r="L11" s="26"/>
      <c r="M11" s="735"/>
      <c r="N11" s="491"/>
      <c r="O11" s="491"/>
      <c r="P11" s="491"/>
      <c r="Q11" s="491"/>
      <c r="R11" s="491"/>
      <c r="S11" s="491"/>
      <c r="T11" s="491"/>
      <c r="U11" s="491"/>
      <c r="V11" s="491"/>
    </row>
    <row r="12" spans="1:22" ht="15" customHeight="1" x14ac:dyDescent="0.2">
      <c r="A12" s="194" t="s">
        <v>518</v>
      </c>
      <c r="B12" s="461"/>
      <c r="C12" s="461"/>
      <c r="D12" s="490"/>
      <c r="E12" s="461"/>
      <c r="F12" s="461"/>
      <c r="G12" s="461"/>
      <c r="H12" s="461"/>
      <c r="I12" s="461"/>
      <c r="J12" s="461"/>
      <c r="K12" s="461"/>
      <c r="L12" s="120" t="s">
        <v>9</v>
      </c>
      <c r="M12" s="401"/>
      <c r="N12" s="491"/>
      <c r="O12" s="491"/>
      <c r="P12" s="491"/>
      <c r="Q12" s="491"/>
      <c r="R12" s="491"/>
      <c r="S12" s="491"/>
      <c r="T12" s="491"/>
      <c r="U12" s="491"/>
      <c r="V12" s="491"/>
    </row>
    <row r="13" spans="1:22" ht="13.5" customHeight="1" x14ac:dyDescent="0.2">
      <c r="A13" s="25" t="s">
        <v>721</v>
      </c>
      <c r="B13" s="461">
        <v>17251</v>
      </c>
      <c r="C13" s="461">
        <v>24271</v>
      </c>
      <c r="D13" s="490">
        <v>27660</v>
      </c>
      <c r="E13" s="461">
        <v>28431</v>
      </c>
      <c r="F13" s="461">
        <v>30842</v>
      </c>
      <c r="G13" s="461">
        <v>37008</v>
      </c>
      <c r="H13" s="461">
        <v>39699</v>
      </c>
      <c r="I13" s="461">
        <v>41616</v>
      </c>
      <c r="J13" s="461">
        <v>43785</v>
      </c>
      <c r="K13" s="461">
        <v>47239</v>
      </c>
      <c r="L13" s="26" t="s">
        <v>722</v>
      </c>
      <c r="M13" s="735"/>
      <c r="N13" s="491"/>
      <c r="O13" s="491"/>
      <c r="P13" s="491"/>
      <c r="Q13" s="491"/>
      <c r="R13" s="491"/>
      <c r="S13" s="491"/>
      <c r="T13" s="491"/>
      <c r="U13" s="491"/>
      <c r="V13" s="491"/>
    </row>
    <row r="14" spans="1:22" ht="13.5" customHeight="1" x14ac:dyDescent="0.2">
      <c r="A14" s="25" t="s">
        <v>723</v>
      </c>
      <c r="B14" s="461">
        <v>14623</v>
      </c>
      <c r="C14" s="461">
        <v>20265</v>
      </c>
      <c r="D14" s="490">
        <v>23059</v>
      </c>
      <c r="E14" s="461">
        <v>23533</v>
      </c>
      <c r="F14" s="461">
        <v>25688</v>
      </c>
      <c r="G14" s="461">
        <v>31433</v>
      </c>
      <c r="H14" s="461">
        <v>33763</v>
      </c>
      <c r="I14" s="461">
        <v>35198</v>
      </c>
      <c r="J14" s="461">
        <v>37070</v>
      </c>
      <c r="K14" s="461">
        <v>40020</v>
      </c>
      <c r="L14" s="26" t="s">
        <v>724</v>
      </c>
      <c r="M14" s="735"/>
      <c r="N14" s="491"/>
      <c r="O14" s="491"/>
      <c r="P14" s="491"/>
      <c r="Q14" s="491"/>
      <c r="R14" s="491"/>
      <c r="S14" s="491"/>
      <c r="T14" s="491"/>
      <c r="U14" s="491"/>
      <c r="V14" s="491"/>
    </row>
    <row r="15" spans="1:22" ht="12" customHeight="1" x14ac:dyDescent="0.2">
      <c r="A15" s="25"/>
      <c r="B15" s="461"/>
      <c r="C15" s="461"/>
      <c r="D15" s="490"/>
      <c r="E15" s="461"/>
      <c r="F15" s="461"/>
      <c r="G15" s="461"/>
      <c r="H15" s="461"/>
      <c r="I15" s="461"/>
      <c r="J15" s="461"/>
      <c r="K15" s="461"/>
      <c r="L15" s="26"/>
      <c r="M15" s="735"/>
      <c r="N15" s="491"/>
      <c r="O15" s="491"/>
      <c r="P15" s="491"/>
      <c r="Q15" s="491"/>
      <c r="R15" s="491"/>
      <c r="S15" s="491"/>
      <c r="T15" s="491"/>
      <c r="U15" s="491"/>
      <c r="V15" s="491"/>
    </row>
    <row r="16" spans="1:22" ht="15" customHeight="1" x14ac:dyDescent="0.2">
      <c r="A16" s="194" t="s">
        <v>17</v>
      </c>
      <c r="B16" s="461"/>
      <c r="C16" s="461"/>
      <c r="D16" s="490"/>
      <c r="E16" s="461"/>
      <c r="F16" s="461"/>
      <c r="G16" s="461"/>
      <c r="H16" s="461"/>
      <c r="I16" s="461"/>
      <c r="J16" s="461"/>
      <c r="K16" s="461"/>
      <c r="L16" s="120" t="s">
        <v>18</v>
      </c>
      <c r="M16" s="401"/>
      <c r="N16" s="491"/>
      <c r="O16" s="491"/>
      <c r="P16" s="491"/>
      <c r="Q16" s="491"/>
      <c r="R16" s="491"/>
      <c r="S16" s="491"/>
      <c r="T16" s="491"/>
      <c r="U16" s="491"/>
      <c r="V16" s="491"/>
    </row>
    <row r="17" spans="1:23" ht="13.5" customHeight="1" x14ac:dyDescent="0.2">
      <c r="A17" s="25" t="s">
        <v>721</v>
      </c>
      <c r="B17" s="461">
        <v>15187</v>
      </c>
      <c r="C17" s="461">
        <v>21674</v>
      </c>
      <c r="D17" s="490">
        <v>25116</v>
      </c>
      <c r="E17" s="461">
        <v>25625</v>
      </c>
      <c r="F17" s="461">
        <v>27811</v>
      </c>
      <c r="G17" s="461">
        <v>33684</v>
      </c>
      <c r="H17" s="461">
        <v>36336</v>
      </c>
      <c r="I17" s="461">
        <v>38527</v>
      </c>
      <c r="J17" s="461">
        <v>40777</v>
      </c>
      <c r="K17" s="461">
        <v>43413</v>
      </c>
      <c r="L17" s="26" t="s">
        <v>722</v>
      </c>
      <c r="M17" s="735"/>
      <c r="N17" s="491"/>
      <c r="O17" s="491"/>
      <c r="P17" s="491"/>
      <c r="Q17" s="491"/>
      <c r="R17" s="491"/>
      <c r="S17" s="491"/>
      <c r="T17" s="491"/>
      <c r="U17" s="491"/>
      <c r="V17" s="491"/>
    </row>
    <row r="18" spans="1:23" ht="13.5" customHeight="1" x14ac:dyDescent="0.2">
      <c r="A18" s="25" t="s">
        <v>723</v>
      </c>
      <c r="B18" s="461">
        <v>13100</v>
      </c>
      <c r="C18" s="461">
        <v>18589</v>
      </c>
      <c r="D18" s="490">
        <v>21453</v>
      </c>
      <c r="E18" s="461">
        <v>21782</v>
      </c>
      <c r="F18" s="461">
        <v>23726</v>
      </c>
      <c r="G18" s="461">
        <v>29184</v>
      </c>
      <c r="H18" s="461">
        <v>31434</v>
      </c>
      <c r="I18" s="461">
        <v>33256</v>
      </c>
      <c r="J18" s="461">
        <v>35169</v>
      </c>
      <c r="K18" s="461">
        <v>37418</v>
      </c>
      <c r="L18" s="26" t="s">
        <v>724</v>
      </c>
      <c r="M18" s="735"/>
      <c r="N18" s="491"/>
      <c r="O18" s="491"/>
      <c r="P18" s="491"/>
      <c r="Q18" s="491"/>
      <c r="R18" s="491"/>
      <c r="S18" s="491"/>
      <c r="T18" s="491"/>
      <c r="U18" s="491"/>
      <c r="V18" s="491"/>
    </row>
    <row r="19" spans="1:23" ht="24" customHeight="1" x14ac:dyDescent="0.2">
      <c r="A19" s="762" t="s">
        <v>1013</v>
      </c>
      <c r="B19" s="50">
        <v>26.700000000000003</v>
      </c>
      <c r="C19" s="50">
        <v>24.900000000000006</v>
      </c>
      <c r="D19" s="196">
        <v>20.700000000000003</v>
      </c>
      <c r="E19" s="50">
        <v>22.200000000000003</v>
      </c>
      <c r="F19" s="50">
        <v>21.900000000000006</v>
      </c>
      <c r="G19" s="50">
        <v>19.900000000000006</v>
      </c>
      <c r="H19" s="50">
        <v>18.799999999999997</v>
      </c>
      <c r="I19" s="50">
        <v>16.5</v>
      </c>
      <c r="J19" s="50">
        <v>15.200000000000003</v>
      </c>
      <c r="K19" s="50">
        <v>17.700000000000003</v>
      </c>
      <c r="L19" s="207" t="s">
        <v>1014</v>
      </c>
      <c r="M19" s="492"/>
      <c r="N19" s="493"/>
      <c r="O19" s="493"/>
      <c r="P19" s="493"/>
      <c r="Q19" s="493"/>
      <c r="R19" s="493"/>
      <c r="S19" s="493"/>
      <c r="T19" s="493"/>
      <c r="U19" s="493"/>
      <c r="V19" s="493"/>
    </row>
    <row r="20" spans="1:23" ht="27" customHeight="1" x14ac:dyDescent="0.2">
      <c r="A20" s="762" t="s">
        <v>945</v>
      </c>
      <c r="B20" s="50">
        <v>21.799999999999997</v>
      </c>
      <c r="C20" s="50">
        <v>18.900000000000006</v>
      </c>
      <c r="D20" s="196">
        <v>15.599999999999994</v>
      </c>
      <c r="E20" s="50">
        <v>16.200000000000003</v>
      </c>
      <c r="F20" s="50">
        <v>16.5</v>
      </c>
      <c r="G20" s="50">
        <v>15.099999999999994</v>
      </c>
      <c r="H20" s="50">
        <v>14.700000000000003</v>
      </c>
      <c r="I20" s="50">
        <v>12.400000000000006</v>
      </c>
      <c r="J20" s="50">
        <v>11.5</v>
      </c>
      <c r="K20" s="50">
        <v>13.599999999999994</v>
      </c>
      <c r="L20" s="207" t="s">
        <v>946</v>
      </c>
      <c r="M20" s="492"/>
      <c r="O20" s="493"/>
      <c r="P20" s="493"/>
      <c r="Q20" s="493"/>
      <c r="R20" s="493"/>
      <c r="S20" s="493"/>
      <c r="T20" s="493"/>
      <c r="U20" s="493"/>
      <c r="V20" s="493"/>
    </row>
    <row r="21" spans="1:23" ht="7.15" customHeight="1" x14ac:dyDescent="0.2"/>
    <row r="22" spans="1:23" ht="35.25" customHeight="1" x14ac:dyDescent="0.2">
      <c r="A22" s="1144" t="s">
        <v>725</v>
      </c>
      <c r="B22" s="1144"/>
      <c r="C22" s="1144"/>
      <c r="D22" s="1144"/>
      <c r="E22" s="1144"/>
      <c r="F22" s="1163" t="s">
        <v>726</v>
      </c>
      <c r="G22" s="1163"/>
      <c r="H22" s="1163"/>
      <c r="I22" s="1163"/>
      <c r="J22" s="1163"/>
      <c r="K22" s="1163"/>
      <c r="L22" s="1163"/>
    </row>
    <row r="23" spans="1:23" ht="21.75" customHeight="1" x14ac:dyDescent="0.2">
      <c r="N23" s="493"/>
      <c r="O23" s="493"/>
      <c r="P23" s="493"/>
      <c r="Q23" s="493"/>
      <c r="R23" s="493"/>
      <c r="S23" s="493"/>
      <c r="T23" s="493"/>
      <c r="U23" s="493"/>
      <c r="V23" s="493"/>
      <c r="W23" s="493"/>
    </row>
    <row r="24" spans="1:23" ht="15" customHeight="1" x14ac:dyDescent="0.2">
      <c r="A24" s="1042" t="s">
        <v>879</v>
      </c>
      <c r="B24" s="1042"/>
      <c r="C24" s="1042"/>
      <c r="D24" s="1042"/>
      <c r="E24" s="1042"/>
      <c r="F24" s="1042"/>
      <c r="G24" s="1042"/>
      <c r="H24" s="1042"/>
      <c r="I24" s="1042"/>
      <c r="J24" s="1042"/>
      <c r="K24" s="1042"/>
      <c r="L24" s="1042"/>
      <c r="N24" s="493"/>
      <c r="O24" s="493"/>
      <c r="P24" s="493"/>
      <c r="Q24" s="493"/>
      <c r="R24" s="493"/>
      <c r="S24" s="493"/>
      <c r="T24" s="493"/>
      <c r="U24" s="493"/>
      <c r="V24" s="493"/>
      <c r="W24" s="493"/>
    </row>
    <row r="25" spans="1:23" ht="15" customHeight="1" x14ac:dyDescent="0.2">
      <c r="A25" s="1135" t="s">
        <v>880</v>
      </c>
      <c r="B25" s="1135"/>
      <c r="C25" s="1135"/>
      <c r="D25" s="1135"/>
      <c r="E25" s="1135"/>
      <c r="F25" s="1135"/>
      <c r="G25" s="1135"/>
      <c r="H25" s="1135"/>
      <c r="I25" s="1135"/>
      <c r="J25" s="1135"/>
      <c r="K25" s="1135"/>
      <c r="L25" s="1135"/>
    </row>
    <row r="39" ht="13.5" customHeight="1" x14ac:dyDescent="0.2"/>
  </sheetData>
  <mergeCells count="5">
    <mergeCell ref="F5:L5"/>
    <mergeCell ref="A22:E22"/>
    <mergeCell ref="F22:L22"/>
    <mergeCell ref="A24:L24"/>
    <mergeCell ref="A25:L25"/>
  </mergeCells>
  <hyperlinks>
    <hyperlink ref="N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workbookViewId="0"/>
  </sheetViews>
  <sheetFormatPr defaultColWidth="9.140625" defaultRowHeight="12.75" x14ac:dyDescent="0.2"/>
  <cols>
    <col min="1" max="1" width="16.42578125" style="19" customWidth="1"/>
    <col min="2" max="2" width="6.7109375" style="19" customWidth="1"/>
    <col min="3" max="4" width="6.42578125" style="19" customWidth="1"/>
    <col min="5" max="5" width="7.42578125" style="19" customWidth="1"/>
    <col min="6" max="6" width="6.7109375" style="19" customWidth="1"/>
    <col min="7" max="8" width="6.42578125" style="19" customWidth="1"/>
    <col min="9" max="9" width="7.5703125" style="19" customWidth="1"/>
    <col min="10" max="10" width="16.5703125" style="19" customWidth="1"/>
    <col min="11" max="14" width="9.140625" style="19"/>
    <col min="15" max="15" width="9.5703125" style="19" bestFit="1" customWidth="1"/>
    <col min="16" max="16384" width="9.140625" style="19"/>
  </cols>
  <sheetData>
    <row r="1" spans="1:17" ht="15" customHeight="1" x14ac:dyDescent="0.2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1" t="s">
        <v>23</v>
      </c>
      <c r="L1" s="614" t="s">
        <v>806</v>
      </c>
    </row>
    <row r="2" spans="1:17" ht="9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9"/>
    </row>
    <row r="3" spans="1:17" ht="25.9" customHeight="1" x14ac:dyDescent="0.2">
      <c r="A3" s="988" t="s">
        <v>881</v>
      </c>
      <c r="B3" s="988"/>
      <c r="C3" s="988"/>
      <c r="D3" s="988"/>
      <c r="E3" s="988"/>
      <c r="F3" s="988"/>
      <c r="G3" s="988"/>
      <c r="H3" s="988"/>
      <c r="I3" s="988"/>
      <c r="J3" s="988"/>
    </row>
    <row r="4" spans="1:17" ht="25.9" customHeight="1" x14ac:dyDescent="0.2">
      <c r="A4" s="1106" t="s">
        <v>882</v>
      </c>
      <c r="B4" s="1106"/>
      <c r="C4" s="1106"/>
      <c r="D4" s="1106"/>
      <c r="E4" s="1106"/>
      <c r="F4" s="1106"/>
      <c r="G4" s="1106"/>
      <c r="H4" s="1106"/>
      <c r="I4" s="1106"/>
      <c r="J4" s="1106"/>
    </row>
    <row r="5" spans="1:17" ht="15" customHeight="1" x14ac:dyDescent="0.2">
      <c r="A5" s="273" t="s">
        <v>649</v>
      </c>
      <c r="B5" s="732"/>
      <c r="C5" s="732"/>
      <c r="D5" s="732"/>
      <c r="E5" s="732"/>
      <c r="F5" s="1164" t="s">
        <v>650</v>
      </c>
      <c r="G5" s="1165"/>
      <c r="H5" s="1165"/>
      <c r="I5" s="1165"/>
      <c r="J5" s="1165"/>
    </row>
    <row r="6" spans="1:17" ht="15" customHeight="1" thickBot="1" x14ac:dyDescent="0.25">
      <c r="A6" s="28" t="s">
        <v>651</v>
      </c>
      <c r="B6" s="28"/>
      <c r="C6" s="28"/>
      <c r="D6" s="28"/>
      <c r="E6" s="28"/>
      <c r="F6" s="28"/>
      <c r="G6" s="28"/>
      <c r="H6" s="28"/>
      <c r="I6" s="28"/>
      <c r="J6" s="733" t="s">
        <v>652</v>
      </c>
    </row>
    <row r="7" spans="1:17" ht="15" customHeight="1" x14ac:dyDescent="0.2">
      <c r="A7" s="1112" t="s">
        <v>5</v>
      </c>
      <c r="B7" s="1166" t="s">
        <v>653</v>
      </c>
      <c r="C7" s="1166"/>
      <c r="D7" s="1166"/>
      <c r="E7" s="1167"/>
      <c r="F7" s="1168" t="s">
        <v>654</v>
      </c>
      <c r="G7" s="1166"/>
      <c r="H7" s="1166"/>
      <c r="I7" s="1166"/>
      <c r="J7" s="1056" t="s">
        <v>6</v>
      </c>
    </row>
    <row r="8" spans="1:17" ht="15" customHeight="1" x14ac:dyDescent="0.2">
      <c r="A8" s="1081"/>
      <c r="B8" s="1034" t="s">
        <v>655</v>
      </c>
      <c r="C8" s="1034"/>
      <c r="D8" s="1034"/>
      <c r="E8" s="1035"/>
      <c r="F8" s="1033" t="s">
        <v>656</v>
      </c>
      <c r="G8" s="1034"/>
      <c r="H8" s="1034"/>
      <c r="I8" s="1034"/>
      <c r="J8" s="1057"/>
    </row>
    <row r="9" spans="1:17" ht="15" customHeight="1" x14ac:dyDescent="0.2">
      <c r="A9" s="1081"/>
      <c r="B9" s="730" t="s">
        <v>394</v>
      </c>
      <c r="C9" s="730" t="s">
        <v>7</v>
      </c>
      <c r="D9" s="730" t="s">
        <v>50</v>
      </c>
      <c r="E9" s="730" t="s">
        <v>657</v>
      </c>
      <c r="F9" s="730" t="s">
        <v>394</v>
      </c>
      <c r="G9" s="730" t="s">
        <v>7</v>
      </c>
      <c r="H9" s="730" t="s">
        <v>50</v>
      </c>
      <c r="I9" s="730" t="s">
        <v>657</v>
      </c>
      <c r="J9" s="1057"/>
    </row>
    <row r="10" spans="1:17" ht="15" customHeight="1" thickBot="1" x14ac:dyDescent="0.25">
      <c r="A10" s="1082"/>
      <c r="B10" s="243" t="s">
        <v>18</v>
      </c>
      <c r="C10" s="243" t="s">
        <v>8</v>
      </c>
      <c r="D10" s="243" t="s">
        <v>9</v>
      </c>
      <c r="E10" s="243" t="s">
        <v>658</v>
      </c>
      <c r="F10" s="243" t="s">
        <v>18</v>
      </c>
      <c r="G10" s="243" t="s">
        <v>8</v>
      </c>
      <c r="H10" s="243" t="s">
        <v>9</v>
      </c>
      <c r="I10" s="243" t="s">
        <v>658</v>
      </c>
      <c r="J10" s="1028"/>
    </row>
    <row r="11" spans="1:17" ht="18.75" customHeight="1" x14ac:dyDescent="0.25">
      <c r="A11" s="7" t="s">
        <v>659</v>
      </c>
      <c r="B11" s="753">
        <v>43413</v>
      </c>
      <c r="C11" s="754">
        <v>38861</v>
      </c>
      <c r="D11" s="755">
        <v>47239</v>
      </c>
      <c r="E11" s="46">
        <v>82.3</v>
      </c>
      <c r="F11" s="754">
        <v>37418</v>
      </c>
      <c r="G11" s="754">
        <v>34587</v>
      </c>
      <c r="H11" s="754">
        <v>40020</v>
      </c>
      <c r="I11" s="60">
        <v>86.4</v>
      </c>
      <c r="J11" s="401" t="s">
        <v>18</v>
      </c>
      <c r="K11" s="455"/>
      <c r="L11" s="456"/>
      <c r="M11" s="456"/>
      <c r="N11" s="456"/>
      <c r="O11" s="59"/>
      <c r="P11" s="457"/>
      <c r="Q11" s="458"/>
    </row>
    <row r="12" spans="1:17" ht="39.75" customHeight="1" x14ac:dyDescent="0.25">
      <c r="A12" s="459" t="s">
        <v>660</v>
      </c>
      <c r="B12" s="755"/>
      <c r="C12" s="755"/>
      <c r="D12" s="755"/>
      <c r="E12" s="46"/>
      <c r="F12" s="755"/>
      <c r="G12" s="755"/>
      <c r="H12" s="755"/>
      <c r="I12" s="46"/>
      <c r="J12" s="460" t="s">
        <v>661</v>
      </c>
      <c r="K12" s="455"/>
      <c r="L12" s="456"/>
      <c r="M12" s="456"/>
      <c r="N12" s="456"/>
      <c r="O12" s="59"/>
      <c r="P12" s="457"/>
      <c r="Q12" s="458"/>
    </row>
    <row r="13" spans="1:17" ht="34.5" customHeight="1" x14ac:dyDescent="0.25">
      <c r="A13" s="429" t="s">
        <v>302</v>
      </c>
      <c r="B13" s="756">
        <v>44211</v>
      </c>
      <c r="C13" s="756">
        <v>45911</v>
      </c>
      <c r="D13" s="756">
        <v>43978</v>
      </c>
      <c r="E13" s="50">
        <v>104.4</v>
      </c>
      <c r="F13" s="756">
        <v>42792</v>
      </c>
      <c r="G13" s="756">
        <v>45979</v>
      </c>
      <c r="H13" s="756">
        <v>42323</v>
      </c>
      <c r="I13" s="50">
        <v>108.6</v>
      </c>
      <c r="J13" s="22" t="s">
        <v>662</v>
      </c>
      <c r="K13" s="455"/>
      <c r="L13" s="456"/>
      <c r="M13" s="456"/>
      <c r="N13" s="456"/>
      <c r="O13" s="59"/>
      <c r="P13" s="457"/>
      <c r="Q13" s="458"/>
    </row>
    <row r="14" spans="1:17" ht="26.25" customHeight="1" x14ac:dyDescent="0.25">
      <c r="A14" s="121" t="s">
        <v>663</v>
      </c>
      <c r="B14" s="756">
        <v>95345</v>
      </c>
      <c r="C14" s="756">
        <v>76899</v>
      </c>
      <c r="D14" s="756">
        <v>104620</v>
      </c>
      <c r="E14" s="50">
        <v>73.5</v>
      </c>
      <c r="F14" s="756">
        <v>74212</v>
      </c>
      <c r="G14" s="756">
        <v>64863</v>
      </c>
      <c r="H14" s="756">
        <v>81204</v>
      </c>
      <c r="I14" s="50">
        <v>79.900000000000006</v>
      </c>
      <c r="J14" s="22" t="s">
        <v>324</v>
      </c>
      <c r="K14" s="455"/>
      <c r="L14" s="456"/>
      <c r="M14" s="456"/>
      <c r="N14" s="456"/>
      <c r="O14" s="59"/>
      <c r="P14" s="457"/>
      <c r="Q14" s="458"/>
    </row>
    <row r="15" spans="1:17" ht="15" customHeight="1" x14ac:dyDescent="0.25">
      <c r="A15" s="104" t="s">
        <v>286</v>
      </c>
      <c r="B15" s="756">
        <v>62497</v>
      </c>
      <c r="C15" s="756">
        <v>54056</v>
      </c>
      <c r="D15" s="756">
        <v>71802</v>
      </c>
      <c r="E15" s="50">
        <v>75.3</v>
      </c>
      <c r="F15" s="756">
        <v>52492</v>
      </c>
      <c r="G15" s="756">
        <v>48547</v>
      </c>
      <c r="H15" s="756">
        <v>60487</v>
      </c>
      <c r="I15" s="50">
        <v>80.3</v>
      </c>
      <c r="J15" s="78" t="s">
        <v>287</v>
      </c>
      <c r="K15" s="455"/>
      <c r="L15" s="456"/>
      <c r="M15" s="456"/>
      <c r="N15" s="456"/>
      <c r="O15" s="59"/>
      <c r="P15" s="457"/>
      <c r="Q15" s="458"/>
    </row>
    <row r="16" spans="1:17" ht="34.15" customHeight="1" x14ac:dyDescent="0.25">
      <c r="A16" s="121" t="s">
        <v>664</v>
      </c>
      <c r="B16" s="756">
        <v>46621</v>
      </c>
      <c r="C16" s="756">
        <v>43083</v>
      </c>
      <c r="D16" s="756">
        <v>49997</v>
      </c>
      <c r="E16" s="50">
        <v>86.2</v>
      </c>
      <c r="F16" s="756">
        <v>42827</v>
      </c>
      <c r="G16" s="756">
        <v>40204</v>
      </c>
      <c r="H16" s="756">
        <v>46211</v>
      </c>
      <c r="I16" s="50">
        <v>87</v>
      </c>
      <c r="J16" s="22" t="s">
        <v>289</v>
      </c>
      <c r="K16" s="455"/>
      <c r="L16" s="456"/>
      <c r="M16" s="456"/>
      <c r="N16" s="456"/>
      <c r="O16" s="59"/>
      <c r="P16" s="457"/>
      <c r="Q16" s="458"/>
    </row>
    <row r="17" spans="1:17" ht="24.75" customHeight="1" x14ac:dyDescent="0.25">
      <c r="A17" s="104" t="s">
        <v>290</v>
      </c>
      <c r="B17" s="756">
        <v>34998</v>
      </c>
      <c r="C17" s="756">
        <v>33456</v>
      </c>
      <c r="D17" s="756">
        <v>39809</v>
      </c>
      <c r="E17" s="50">
        <v>84</v>
      </c>
      <c r="F17" s="756">
        <v>32480</v>
      </c>
      <c r="G17" s="756">
        <v>31438</v>
      </c>
      <c r="H17" s="756">
        <v>37186</v>
      </c>
      <c r="I17" s="50">
        <v>84.5</v>
      </c>
      <c r="J17" s="22" t="s">
        <v>665</v>
      </c>
      <c r="K17" s="455"/>
      <c r="L17" s="456"/>
      <c r="M17" s="456"/>
      <c r="N17" s="456"/>
      <c r="O17" s="59"/>
      <c r="P17" s="457"/>
      <c r="Q17" s="458"/>
    </row>
    <row r="18" spans="1:17" ht="26.25" customHeight="1" x14ac:dyDescent="0.25">
      <c r="A18" s="121" t="s">
        <v>666</v>
      </c>
      <c r="B18" s="756">
        <v>30877</v>
      </c>
      <c r="C18" s="756">
        <v>29259</v>
      </c>
      <c r="D18" s="756">
        <v>33954</v>
      </c>
      <c r="E18" s="50">
        <v>86.2</v>
      </c>
      <c r="F18" s="756">
        <v>28562</v>
      </c>
      <c r="G18" s="756">
        <v>27967</v>
      </c>
      <c r="H18" s="756">
        <v>30601</v>
      </c>
      <c r="I18" s="50">
        <v>91.4</v>
      </c>
      <c r="J18" s="22" t="s">
        <v>667</v>
      </c>
      <c r="K18" s="455"/>
      <c r="L18" s="456"/>
      <c r="M18" s="456"/>
      <c r="N18" s="456"/>
      <c r="O18" s="59"/>
      <c r="P18" s="457"/>
      <c r="Q18" s="458"/>
    </row>
    <row r="19" spans="1:17" ht="37.5" customHeight="1" x14ac:dyDescent="0.25">
      <c r="A19" s="121" t="s">
        <v>668</v>
      </c>
      <c r="B19" s="756">
        <v>31456</v>
      </c>
      <c r="C19" s="756">
        <v>29492</v>
      </c>
      <c r="D19" s="756">
        <v>32850</v>
      </c>
      <c r="E19" s="50">
        <v>89.8</v>
      </c>
      <c r="F19" s="756">
        <v>30523</v>
      </c>
      <c r="G19" s="756">
        <v>28753</v>
      </c>
      <c r="H19" s="756">
        <v>31500</v>
      </c>
      <c r="I19" s="50">
        <v>91.3</v>
      </c>
      <c r="J19" s="22" t="s">
        <v>669</v>
      </c>
      <c r="K19" s="455"/>
      <c r="L19" s="456"/>
      <c r="M19" s="456"/>
      <c r="N19" s="456"/>
      <c r="O19" s="59"/>
      <c r="P19" s="457"/>
      <c r="Q19" s="458"/>
    </row>
    <row r="20" spans="1:17" ht="26.25" customHeight="1" x14ac:dyDescent="0.25">
      <c r="A20" s="121" t="s">
        <v>670</v>
      </c>
      <c r="B20" s="756">
        <v>36435</v>
      </c>
      <c r="C20" s="756">
        <v>29460</v>
      </c>
      <c r="D20" s="756">
        <v>37473</v>
      </c>
      <c r="E20" s="50">
        <v>78.599999999999994</v>
      </c>
      <c r="F20" s="756">
        <v>35161</v>
      </c>
      <c r="G20" s="756">
        <v>28149</v>
      </c>
      <c r="H20" s="756">
        <v>36417</v>
      </c>
      <c r="I20" s="50">
        <v>77.3</v>
      </c>
      <c r="J20" s="22" t="s">
        <v>297</v>
      </c>
      <c r="K20" s="455"/>
      <c r="L20" s="456"/>
      <c r="M20" s="456"/>
      <c r="N20" s="456"/>
      <c r="O20" s="59"/>
      <c r="P20" s="457"/>
      <c r="Q20" s="458"/>
    </row>
    <row r="21" spans="1:17" ht="37.5" customHeight="1" x14ac:dyDescent="0.25">
      <c r="A21" s="121" t="s">
        <v>671</v>
      </c>
      <c r="B21" s="756">
        <v>34926</v>
      </c>
      <c r="C21" s="756">
        <v>30977</v>
      </c>
      <c r="D21" s="756">
        <v>36503</v>
      </c>
      <c r="E21" s="50">
        <v>84.9</v>
      </c>
      <c r="F21" s="756">
        <v>33473</v>
      </c>
      <c r="G21" s="756">
        <v>29762</v>
      </c>
      <c r="H21" s="756">
        <v>35413</v>
      </c>
      <c r="I21" s="50">
        <v>84</v>
      </c>
      <c r="J21" s="22" t="s">
        <v>672</v>
      </c>
      <c r="K21" s="455"/>
      <c r="L21" s="456"/>
      <c r="M21" s="456"/>
      <c r="N21" s="456"/>
      <c r="O21" s="59"/>
      <c r="P21" s="457"/>
      <c r="Q21" s="458"/>
    </row>
    <row r="22" spans="1:17" ht="26.25" customHeight="1" x14ac:dyDescent="0.25">
      <c r="A22" s="121" t="s">
        <v>673</v>
      </c>
      <c r="B22" s="756">
        <v>25198</v>
      </c>
      <c r="C22" s="756">
        <v>23466</v>
      </c>
      <c r="D22" s="756">
        <v>27384</v>
      </c>
      <c r="E22" s="50">
        <v>85.7</v>
      </c>
      <c r="F22" s="756">
        <v>23282</v>
      </c>
      <c r="G22" s="756">
        <v>22203</v>
      </c>
      <c r="H22" s="756">
        <v>25970</v>
      </c>
      <c r="I22" s="50">
        <v>85.5</v>
      </c>
      <c r="J22" s="22" t="s">
        <v>301</v>
      </c>
      <c r="K22" s="455"/>
      <c r="L22" s="456"/>
      <c r="M22" s="456"/>
      <c r="N22" s="456"/>
      <c r="O22" s="59"/>
      <c r="P22" s="457"/>
      <c r="Q22" s="458"/>
    </row>
    <row r="23" spans="1:17" ht="30" customHeight="1" x14ac:dyDescent="0.2">
      <c r="A23" s="462" t="s">
        <v>674</v>
      </c>
      <c r="B23" s="461"/>
      <c r="C23" s="461"/>
      <c r="D23" s="461"/>
      <c r="E23" s="50"/>
      <c r="F23" s="461"/>
      <c r="G23" s="461"/>
      <c r="H23" s="461"/>
      <c r="I23" s="50"/>
      <c r="J23" s="463" t="s">
        <v>675</v>
      </c>
      <c r="K23" s="455"/>
      <c r="L23" s="458"/>
      <c r="M23" s="457"/>
      <c r="N23" s="457"/>
      <c r="O23" s="59"/>
      <c r="P23" s="457"/>
      <c r="Q23" s="458"/>
    </row>
    <row r="24" spans="1:17" ht="37.5" customHeight="1" x14ac:dyDescent="0.25">
      <c r="A24" s="21" t="s">
        <v>676</v>
      </c>
      <c r="B24" s="756">
        <v>30645</v>
      </c>
      <c r="C24" s="756">
        <v>27856</v>
      </c>
      <c r="D24" s="756">
        <v>32976</v>
      </c>
      <c r="E24" s="50">
        <v>84.5</v>
      </c>
      <c r="F24" s="756">
        <v>28735</v>
      </c>
      <c r="G24" s="756">
        <v>26657</v>
      </c>
      <c r="H24" s="756">
        <v>31223</v>
      </c>
      <c r="I24" s="50">
        <v>85.4</v>
      </c>
      <c r="J24" s="22" t="s">
        <v>368</v>
      </c>
      <c r="K24" s="455"/>
      <c r="L24" s="456"/>
      <c r="M24" s="456"/>
      <c r="N24" s="456"/>
      <c r="O24" s="59"/>
      <c r="P24" s="457"/>
      <c r="Q24" s="458"/>
    </row>
    <row r="25" spans="1:17" ht="34.15" customHeight="1" x14ac:dyDescent="0.25">
      <c r="A25" s="21" t="s">
        <v>369</v>
      </c>
      <c r="B25" s="756">
        <v>33489</v>
      </c>
      <c r="C25" s="756">
        <v>28501</v>
      </c>
      <c r="D25" s="756">
        <v>36184</v>
      </c>
      <c r="E25" s="50">
        <v>78.8</v>
      </c>
      <c r="F25" s="756">
        <v>31617</v>
      </c>
      <c r="G25" s="756">
        <v>27003</v>
      </c>
      <c r="H25" s="756">
        <v>34875</v>
      </c>
      <c r="I25" s="50">
        <v>77.400000000000006</v>
      </c>
      <c r="J25" s="22" t="s">
        <v>677</v>
      </c>
      <c r="K25" s="455"/>
      <c r="L25" s="456"/>
      <c r="M25" s="456"/>
      <c r="N25" s="456"/>
      <c r="O25" s="59"/>
      <c r="P25" s="457"/>
      <c r="Q25" s="458"/>
    </row>
    <row r="26" spans="1:17" ht="34.15" customHeight="1" x14ac:dyDescent="0.25">
      <c r="A26" s="21" t="s">
        <v>371</v>
      </c>
      <c r="B26" s="756">
        <v>42182</v>
      </c>
      <c r="C26" s="756">
        <v>37815</v>
      </c>
      <c r="D26" s="756">
        <v>46684</v>
      </c>
      <c r="E26" s="50">
        <v>81</v>
      </c>
      <c r="F26" s="756">
        <v>38217</v>
      </c>
      <c r="G26" s="756">
        <v>35242</v>
      </c>
      <c r="H26" s="756">
        <v>42203</v>
      </c>
      <c r="I26" s="50">
        <v>83.5</v>
      </c>
      <c r="J26" s="22" t="s">
        <v>372</v>
      </c>
      <c r="K26" s="455"/>
      <c r="L26" s="456"/>
      <c r="M26" s="456"/>
      <c r="N26" s="456"/>
      <c r="O26" s="59"/>
      <c r="P26" s="457"/>
      <c r="Q26" s="458"/>
    </row>
    <row r="27" spans="1:17" ht="33.75" customHeight="1" x14ac:dyDescent="0.25">
      <c r="A27" s="21" t="s">
        <v>678</v>
      </c>
      <c r="B27" s="756">
        <v>49709</v>
      </c>
      <c r="C27" s="756">
        <v>44008</v>
      </c>
      <c r="D27" s="756">
        <v>58185</v>
      </c>
      <c r="E27" s="50">
        <v>75.599999999999994</v>
      </c>
      <c r="F27" s="756">
        <v>43575</v>
      </c>
      <c r="G27" s="756">
        <v>40400</v>
      </c>
      <c r="H27" s="756">
        <v>49956</v>
      </c>
      <c r="I27" s="50">
        <v>80.900000000000006</v>
      </c>
      <c r="J27" s="22" t="s">
        <v>679</v>
      </c>
      <c r="K27" s="455"/>
      <c r="L27" s="456"/>
      <c r="M27" s="456"/>
      <c r="N27" s="456"/>
      <c r="O27" s="59"/>
      <c r="P27" s="457"/>
      <c r="Q27" s="458"/>
    </row>
    <row r="28" spans="1:17" ht="14.25" customHeight="1" x14ac:dyDescent="0.25">
      <c r="A28" s="21" t="s">
        <v>373</v>
      </c>
      <c r="B28" s="756">
        <v>64942</v>
      </c>
      <c r="C28" s="756">
        <v>55278</v>
      </c>
      <c r="D28" s="756">
        <v>73715</v>
      </c>
      <c r="E28" s="50">
        <v>75</v>
      </c>
      <c r="F28" s="756">
        <v>52903</v>
      </c>
      <c r="G28" s="756">
        <v>49069</v>
      </c>
      <c r="H28" s="756">
        <v>59237</v>
      </c>
      <c r="I28" s="50">
        <v>82.8</v>
      </c>
      <c r="J28" s="22" t="s">
        <v>374</v>
      </c>
      <c r="K28" s="455"/>
      <c r="L28" s="456"/>
      <c r="M28" s="456"/>
      <c r="N28" s="456"/>
      <c r="O28" s="59"/>
      <c r="P28" s="457"/>
      <c r="Q28" s="458"/>
    </row>
    <row r="29" spans="1:17" ht="7.15" customHeight="1" x14ac:dyDescent="0.2"/>
    <row r="30" spans="1:17" x14ac:dyDescent="0.2">
      <c r="A30" s="28" t="s">
        <v>305</v>
      </c>
      <c r="E30" s="464"/>
      <c r="F30" s="464"/>
      <c r="G30" s="464"/>
      <c r="H30" s="464"/>
      <c r="I30" s="464"/>
      <c r="J30" s="465" t="s">
        <v>306</v>
      </c>
    </row>
    <row r="31" spans="1:17" x14ac:dyDescent="0.2">
      <c r="A31" s="28" t="s">
        <v>307</v>
      </c>
      <c r="E31" s="464"/>
      <c r="F31" s="464"/>
      <c r="G31" s="464"/>
      <c r="H31" s="464"/>
      <c r="I31" s="464"/>
      <c r="J31" s="465" t="s">
        <v>308</v>
      </c>
    </row>
    <row r="32" spans="1:17" x14ac:dyDescent="0.2">
      <c r="E32" s="464"/>
      <c r="F32" s="464"/>
      <c r="G32" s="464"/>
      <c r="H32" s="464"/>
      <c r="I32" s="464"/>
    </row>
    <row r="33" spans="5:9" x14ac:dyDescent="0.2">
      <c r="E33" s="464"/>
      <c r="F33" s="464"/>
      <c r="G33" s="464"/>
      <c r="H33" s="464"/>
      <c r="I33" s="464"/>
    </row>
    <row r="34" spans="5:9" x14ac:dyDescent="0.2">
      <c r="E34" s="464"/>
      <c r="F34" s="464"/>
      <c r="G34" s="464"/>
      <c r="H34" s="464"/>
      <c r="I34" s="464"/>
    </row>
    <row r="35" spans="5:9" x14ac:dyDescent="0.2">
      <c r="E35" s="464"/>
      <c r="F35" s="464"/>
      <c r="G35" s="464"/>
      <c r="H35" s="464"/>
      <c r="I35" s="464"/>
    </row>
    <row r="36" spans="5:9" x14ac:dyDescent="0.2">
      <c r="E36" s="464"/>
      <c r="F36" s="464"/>
      <c r="G36" s="464"/>
      <c r="H36" s="464"/>
      <c r="I36" s="464"/>
    </row>
    <row r="37" spans="5:9" x14ac:dyDescent="0.2">
      <c r="E37" s="464"/>
      <c r="F37" s="464"/>
      <c r="G37" s="464"/>
      <c r="H37" s="464"/>
      <c r="I37" s="464"/>
    </row>
    <row r="38" spans="5:9" x14ac:dyDescent="0.2">
      <c r="E38" s="464"/>
      <c r="F38" s="464"/>
      <c r="G38" s="464"/>
      <c r="H38" s="464"/>
      <c r="I38" s="464"/>
    </row>
    <row r="39" spans="5:9" x14ac:dyDescent="0.2">
      <c r="E39" s="464"/>
      <c r="F39" s="464"/>
      <c r="G39" s="464"/>
      <c r="H39" s="464"/>
      <c r="I39" s="464"/>
    </row>
    <row r="40" spans="5:9" x14ac:dyDescent="0.2">
      <c r="E40" s="464"/>
      <c r="F40" s="464"/>
      <c r="G40" s="464"/>
      <c r="H40" s="464"/>
      <c r="I40" s="464"/>
    </row>
    <row r="41" spans="5:9" x14ac:dyDescent="0.2">
      <c r="E41" s="464"/>
      <c r="F41" s="464"/>
      <c r="G41" s="464"/>
      <c r="H41" s="464"/>
      <c r="I41" s="464"/>
    </row>
    <row r="42" spans="5:9" x14ac:dyDescent="0.2">
      <c r="E42" s="464"/>
      <c r="F42" s="464"/>
      <c r="G42" s="464"/>
      <c r="H42" s="464"/>
      <c r="I42" s="464"/>
    </row>
    <row r="43" spans="5:9" x14ac:dyDescent="0.2">
      <c r="E43" s="464"/>
      <c r="F43" s="464"/>
      <c r="G43" s="464"/>
      <c r="H43" s="464"/>
      <c r="I43" s="464"/>
    </row>
    <row r="44" spans="5:9" x14ac:dyDescent="0.2">
      <c r="E44" s="464"/>
      <c r="F44" s="464"/>
      <c r="G44" s="464"/>
      <c r="H44" s="464"/>
      <c r="I44" s="464"/>
    </row>
    <row r="45" spans="5:9" x14ac:dyDescent="0.2">
      <c r="E45" s="464"/>
      <c r="F45" s="464"/>
      <c r="G45" s="464"/>
      <c r="H45" s="464"/>
      <c r="I45" s="464"/>
    </row>
    <row r="46" spans="5:9" x14ac:dyDescent="0.2">
      <c r="E46" s="464"/>
      <c r="F46" s="464"/>
      <c r="G46" s="464"/>
      <c r="H46" s="464"/>
      <c r="I46" s="464"/>
    </row>
    <row r="47" spans="5:9" x14ac:dyDescent="0.2">
      <c r="E47" s="464"/>
      <c r="F47" s="464"/>
      <c r="G47" s="464"/>
      <c r="H47" s="464"/>
      <c r="I47" s="464"/>
    </row>
    <row r="48" spans="5:9" x14ac:dyDescent="0.2">
      <c r="E48" s="464"/>
      <c r="F48" s="464"/>
      <c r="G48" s="464"/>
      <c r="H48" s="464"/>
      <c r="I48" s="464"/>
    </row>
    <row r="49" spans="5:9" x14ac:dyDescent="0.2">
      <c r="E49" s="464"/>
      <c r="F49" s="464"/>
      <c r="G49" s="464"/>
      <c r="H49" s="464"/>
      <c r="I49" s="464"/>
    </row>
    <row r="50" spans="5:9" x14ac:dyDescent="0.2">
      <c r="E50" s="464"/>
      <c r="F50" s="464"/>
      <c r="G50" s="464"/>
      <c r="H50" s="464"/>
      <c r="I50" s="464"/>
    </row>
    <row r="51" spans="5:9" x14ac:dyDescent="0.2">
      <c r="E51" s="464"/>
      <c r="F51" s="464"/>
      <c r="G51" s="464"/>
      <c r="H51" s="464"/>
      <c r="I51" s="464"/>
    </row>
    <row r="52" spans="5:9" x14ac:dyDescent="0.2">
      <c r="E52" s="464"/>
      <c r="F52" s="464"/>
      <c r="G52" s="464"/>
      <c r="H52" s="464"/>
      <c r="I52" s="464"/>
    </row>
    <row r="53" spans="5:9" x14ac:dyDescent="0.2">
      <c r="E53" s="464"/>
      <c r="F53" s="464"/>
      <c r="G53" s="464"/>
      <c r="H53" s="464"/>
      <c r="I53" s="464"/>
    </row>
    <row r="54" spans="5:9" x14ac:dyDescent="0.2">
      <c r="E54" s="464"/>
      <c r="F54" s="464"/>
      <c r="G54" s="464"/>
      <c r="H54" s="464"/>
      <c r="I54" s="464"/>
    </row>
    <row r="55" spans="5:9" x14ac:dyDescent="0.2">
      <c r="E55" s="464"/>
      <c r="F55" s="464"/>
      <c r="G55" s="464"/>
      <c r="H55" s="464"/>
      <c r="I55" s="464"/>
    </row>
    <row r="56" spans="5:9" x14ac:dyDescent="0.2">
      <c r="E56" s="464"/>
      <c r="F56" s="464"/>
      <c r="G56" s="464"/>
      <c r="H56" s="464"/>
      <c r="I56" s="464"/>
    </row>
    <row r="57" spans="5:9" x14ac:dyDescent="0.2">
      <c r="E57" s="464"/>
      <c r="F57" s="464"/>
      <c r="G57" s="464"/>
      <c r="H57" s="464"/>
      <c r="I57" s="464"/>
    </row>
    <row r="58" spans="5:9" x14ac:dyDescent="0.2">
      <c r="E58" s="464"/>
      <c r="F58" s="464"/>
      <c r="G58" s="464"/>
      <c r="H58" s="464"/>
      <c r="I58" s="464"/>
    </row>
    <row r="59" spans="5:9" x14ac:dyDescent="0.2">
      <c r="E59" s="464"/>
      <c r="F59" s="464"/>
      <c r="G59" s="464"/>
      <c r="H59" s="464"/>
      <c r="I59" s="464"/>
    </row>
    <row r="60" spans="5:9" x14ac:dyDescent="0.2">
      <c r="E60" s="464"/>
      <c r="F60" s="464"/>
      <c r="G60" s="464"/>
      <c r="H60" s="464"/>
      <c r="I60" s="464"/>
    </row>
    <row r="61" spans="5:9" x14ac:dyDescent="0.2">
      <c r="E61" s="464"/>
      <c r="F61" s="464"/>
      <c r="G61" s="464"/>
      <c r="H61" s="464"/>
      <c r="I61" s="464"/>
    </row>
    <row r="62" spans="5:9" x14ac:dyDescent="0.2">
      <c r="E62" s="464"/>
      <c r="F62" s="464"/>
      <c r="G62" s="464"/>
      <c r="H62" s="464"/>
      <c r="I62" s="464"/>
    </row>
    <row r="63" spans="5:9" x14ac:dyDescent="0.2">
      <c r="E63" s="464"/>
      <c r="F63" s="464"/>
      <c r="G63" s="464"/>
      <c r="H63" s="464"/>
      <c r="I63" s="464"/>
    </row>
    <row r="64" spans="5:9" x14ac:dyDescent="0.2">
      <c r="E64" s="464"/>
      <c r="F64" s="464"/>
      <c r="G64" s="464"/>
      <c r="H64" s="464"/>
      <c r="I64" s="464"/>
    </row>
    <row r="65" spans="2:9" x14ac:dyDescent="0.2">
      <c r="E65" s="464"/>
      <c r="F65" s="464"/>
      <c r="G65" s="464"/>
      <c r="H65" s="464"/>
      <c r="I65" s="464"/>
    </row>
    <row r="66" spans="2:9" x14ac:dyDescent="0.2">
      <c r="E66" s="464"/>
      <c r="F66" s="464"/>
      <c r="G66" s="464"/>
      <c r="H66" s="464"/>
      <c r="I66" s="464"/>
    </row>
    <row r="67" spans="2:9" x14ac:dyDescent="0.2">
      <c r="E67" s="464"/>
      <c r="F67" s="464"/>
      <c r="G67" s="464"/>
      <c r="H67" s="464"/>
      <c r="I67" s="464"/>
    </row>
    <row r="68" spans="2:9" x14ac:dyDescent="0.2">
      <c r="E68" s="464"/>
      <c r="F68" s="464"/>
      <c r="G68" s="464"/>
      <c r="H68" s="464"/>
      <c r="I68" s="464"/>
    </row>
    <row r="69" spans="2:9" x14ac:dyDescent="0.2">
      <c r="E69" s="464"/>
      <c r="F69" s="464"/>
      <c r="G69" s="464"/>
      <c r="H69" s="464"/>
      <c r="I69" s="464"/>
    </row>
    <row r="70" spans="2:9" x14ac:dyDescent="0.2">
      <c r="B70" s="466"/>
      <c r="C70" s="466"/>
      <c r="D70" s="466"/>
      <c r="E70" s="464"/>
      <c r="F70" s="464"/>
      <c r="G70" s="464"/>
      <c r="H70" s="464"/>
      <c r="I70" s="464"/>
    </row>
    <row r="71" spans="2:9" x14ac:dyDescent="0.2">
      <c r="B71" s="466"/>
      <c r="C71" s="466"/>
      <c r="D71" s="466"/>
      <c r="E71" s="466"/>
      <c r="F71" s="466"/>
      <c r="G71" s="466"/>
      <c r="H71" s="466"/>
      <c r="I71" s="466"/>
    </row>
    <row r="72" spans="2:9" x14ac:dyDescent="0.2">
      <c r="B72" s="466"/>
      <c r="C72" s="466"/>
      <c r="D72" s="466"/>
      <c r="E72" s="466"/>
      <c r="F72" s="466"/>
      <c r="G72" s="466"/>
      <c r="H72" s="466"/>
      <c r="I72" s="466"/>
    </row>
  </sheetData>
  <mergeCells count="9">
    <mergeCell ref="A3:J3"/>
    <mergeCell ref="A4:J4"/>
    <mergeCell ref="F5:J5"/>
    <mergeCell ref="A7:A10"/>
    <mergeCell ref="B7:E7"/>
    <mergeCell ref="F7:I7"/>
    <mergeCell ref="J7:J10"/>
    <mergeCell ref="B8:E8"/>
    <mergeCell ref="F8:I8"/>
  </mergeCells>
  <hyperlinks>
    <hyperlink ref="L1" location="obsah!A1" display="Obsah"/>
  </hyperlinks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workbookViewId="0">
      <selection sqref="A1:C1"/>
    </sheetView>
  </sheetViews>
  <sheetFormatPr defaultColWidth="9.140625" defaultRowHeight="12.75" x14ac:dyDescent="0.2"/>
  <cols>
    <col min="1" max="1" width="13.42578125" style="38" customWidth="1"/>
    <col min="2" max="10" width="8.5703125" style="38" customWidth="1"/>
    <col min="11" max="11" width="13.42578125" style="38" customWidth="1"/>
    <col min="12" max="12" width="8.7109375" style="38" customWidth="1"/>
    <col min="13" max="13" width="9.140625" style="38"/>
    <col min="14" max="14" width="10.5703125" style="38" bestFit="1" customWidth="1"/>
    <col min="15" max="16384" width="9.140625" style="38"/>
  </cols>
  <sheetData>
    <row r="1" spans="1:22" ht="15" customHeight="1" x14ac:dyDescent="0.2">
      <c r="A1" s="1121" t="s">
        <v>22</v>
      </c>
      <c r="B1" s="1165"/>
      <c r="C1" s="1165"/>
      <c r="D1" s="512"/>
      <c r="E1" s="512"/>
      <c r="F1" s="512"/>
      <c r="K1" s="494" t="s">
        <v>23</v>
      </c>
      <c r="M1" s="614" t="s">
        <v>806</v>
      </c>
    </row>
    <row r="2" spans="1:22" ht="9" customHeight="1" x14ac:dyDescent="0.2">
      <c r="A2" s="510"/>
      <c r="B2" s="512"/>
      <c r="C2" s="512"/>
      <c r="D2" s="512"/>
      <c r="E2" s="512"/>
      <c r="F2" s="512"/>
      <c r="K2" s="494"/>
    </row>
    <row r="3" spans="1:22" ht="15" customHeight="1" x14ac:dyDescent="0.2">
      <c r="A3" s="495" t="s">
        <v>842</v>
      </c>
      <c r="B3" s="496"/>
      <c r="C3" s="496"/>
      <c r="D3" s="496"/>
      <c r="E3" s="496"/>
      <c r="F3" s="496"/>
      <c r="G3" s="496"/>
      <c r="H3" s="496"/>
      <c r="I3" s="496"/>
      <c r="J3" s="496"/>
    </row>
    <row r="4" spans="1:22" ht="15" customHeight="1" x14ac:dyDescent="0.2">
      <c r="A4" s="497" t="s">
        <v>843</v>
      </c>
      <c r="B4" s="496"/>
      <c r="C4" s="496"/>
      <c r="D4" s="496"/>
      <c r="E4" s="496"/>
      <c r="F4" s="496"/>
      <c r="G4" s="496"/>
      <c r="H4" s="496"/>
      <c r="I4" s="496"/>
      <c r="J4" s="496"/>
    </row>
    <row r="5" spans="1:22" ht="13.5" thickBot="1" x14ac:dyDescent="0.25">
      <c r="A5" s="92" t="s">
        <v>891</v>
      </c>
      <c r="B5" s="496"/>
      <c r="C5" s="496"/>
      <c r="D5" s="496"/>
      <c r="E5" s="496"/>
      <c r="F5" s="496"/>
      <c r="K5" s="733" t="s">
        <v>892</v>
      </c>
    </row>
    <row r="6" spans="1:22" ht="13.5" thickBot="1" x14ac:dyDescent="0.25">
      <c r="A6" s="114" t="s">
        <v>732</v>
      </c>
      <c r="B6" s="114">
        <v>2010</v>
      </c>
      <c r="C6" s="42">
        <v>2014</v>
      </c>
      <c r="D6" s="42">
        <v>2015</v>
      </c>
      <c r="E6" s="114">
        <v>2016</v>
      </c>
      <c r="F6" s="114">
        <v>2017</v>
      </c>
      <c r="G6" s="114">
        <v>2018</v>
      </c>
      <c r="H6" s="114">
        <v>2019</v>
      </c>
      <c r="I6" s="114">
        <v>2020</v>
      </c>
      <c r="J6" s="114">
        <v>2021</v>
      </c>
      <c r="K6" s="498" t="s">
        <v>733</v>
      </c>
      <c r="P6" s="8"/>
    </row>
    <row r="7" spans="1:22" ht="14.45" customHeight="1" x14ac:dyDescent="0.2">
      <c r="A7" s="499" t="s">
        <v>19</v>
      </c>
      <c r="B7" s="500">
        <v>15.8</v>
      </c>
      <c r="C7" s="160">
        <v>15.7</v>
      </c>
      <c r="D7" s="160">
        <v>15.5</v>
      </c>
      <c r="E7" s="500">
        <v>15.1</v>
      </c>
      <c r="F7" s="500">
        <v>14.6</v>
      </c>
      <c r="G7" s="500">
        <v>14.4</v>
      </c>
      <c r="H7" s="501">
        <v>13.7</v>
      </c>
      <c r="I7" s="501">
        <v>12.9</v>
      </c>
      <c r="J7" s="501">
        <v>12.7</v>
      </c>
      <c r="K7" s="502" t="s">
        <v>0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ht="12" customHeight="1" x14ac:dyDescent="0.2">
      <c r="A8" s="25" t="s">
        <v>52</v>
      </c>
      <c r="B8" s="213">
        <v>10.199999999999999</v>
      </c>
      <c r="C8" s="172">
        <v>6.6</v>
      </c>
      <c r="D8" s="172">
        <v>6.4</v>
      </c>
      <c r="E8" s="213">
        <v>6</v>
      </c>
      <c r="F8" s="213">
        <v>5.8</v>
      </c>
      <c r="G8" s="213">
        <v>5.8</v>
      </c>
      <c r="H8" s="213">
        <v>5.8</v>
      </c>
      <c r="I8" s="213">
        <v>5.3</v>
      </c>
      <c r="J8" s="213">
        <v>5</v>
      </c>
      <c r="K8" s="503" t="s">
        <v>53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ht="12" customHeight="1" x14ac:dyDescent="0.2">
      <c r="A9" s="25" t="s">
        <v>54</v>
      </c>
      <c r="B9" s="213">
        <v>13</v>
      </c>
      <c r="C9" s="172">
        <v>14.2</v>
      </c>
      <c r="D9" s="172">
        <v>15.5</v>
      </c>
      <c r="E9" s="213">
        <v>14.6</v>
      </c>
      <c r="F9" s="213">
        <v>14.3</v>
      </c>
      <c r="G9" s="213">
        <v>13.9</v>
      </c>
      <c r="H9" s="213">
        <v>14.1</v>
      </c>
      <c r="I9" s="213">
        <v>12.7</v>
      </c>
      <c r="J9" s="213">
        <v>12.2</v>
      </c>
      <c r="K9" s="503" t="s">
        <v>56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ht="12" customHeight="1" x14ac:dyDescent="0.2">
      <c r="A10" s="33" t="s">
        <v>57</v>
      </c>
      <c r="B10" s="105">
        <v>21.6</v>
      </c>
      <c r="C10" s="168">
        <v>22.5</v>
      </c>
      <c r="D10" s="168">
        <v>22.5</v>
      </c>
      <c r="E10" s="105">
        <v>21.5</v>
      </c>
      <c r="F10" s="105">
        <v>21.1</v>
      </c>
      <c r="G10" s="105">
        <v>20.100000000000001</v>
      </c>
      <c r="H10" s="105">
        <v>19.2</v>
      </c>
      <c r="I10" s="105">
        <v>16.399999999999999</v>
      </c>
      <c r="J10" s="105">
        <v>15</v>
      </c>
      <c r="K10" s="504" t="s">
        <v>58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ht="12" customHeight="1" x14ac:dyDescent="0.2">
      <c r="A11" s="25" t="s">
        <v>59</v>
      </c>
      <c r="B11" s="213">
        <v>17.100000000000001</v>
      </c>
      <c r="C11" s="172">
        <v>16</v>
      </c>
      <c r="D11" s="172">
        <v>15.1</v>
      </c>
      <c r="E11" s="213">
        <v>15.1</v>
      </c>
      <c r="F11" s="213">
        <v>14.8</v>
      </c>
      <c r="G11" s="213">
        <v>14.6</v>
      </c>
      <c r="H11" s="213">
        <v>14</v>
      </c>
      <c r="I11" s="213">
        <v>13.9</v>
      </c>
      <c r="J11" s="213">
        <v>14.2</v>
      </c>
      <c r="K11" s="503" t="s">
        <v>60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ht="12" customHeight="1" x14ac:dyDescent="0.2">
      <c r="A12" s="25" t="s">
        <v>61</v>
      </c>
      <c r="B12" s="213">
        <v>27.7</v>
      </c>
      <c r="C12" s="172">
        <v>28.1</v>
      </c>
      <c r="D12" s="172">
        <v>26.7</v>
      </c>
      <c r="E12" s="213">
        <v>24.8</v>
      </c>
      <c r="F12" s="213">
        <v>24.9</v>
      </c>
      <c r="G12" s="213">
        <v>21.8</v>
      </c>
      <c r="H12" s="505">
        <v>21.7</v>
      </c>
      <c r="I12" s="505">
        <v>21.1</v>
      </c>
      <c r="J12" s="505">
        <v>20.5</v>
      </c>
      <c r="K12" s="503" t="s">
        <v>62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12" customHeight="1" x14ac:dyDescent="0.2">
      <c r="A13" s="25" t="s">
        <v>63</v>
      </c>
      <c r="B13" s="213">
        <v>20.3</v>
      </c>
      <c r="C13" s="172">
        <v>18.399999999999999</v>
      </c>
      <c r="D13" s="172">
        <v>17.5</v>
      </c>
      <c r="E13" s="213">
        <v>17.5</v>
      </c>
      <c r="F13" s="213">
        <v>17.100000000000001</v>
      </c>
      <c r="G13" s="213">
        <v>16.899999999999999</v>
      </c>
      <c r="H13" s="505">
        <v>16.600000000000001</v>
      </c>
      <c r="I13" s="505">
        <v>16.7</v>
      </c>
      <c r="J13" s="505">
        <v>16.5</v>
      </c>
      <c r="K13" s="503" t="s">
        <v>64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ht="12" customHeight="1" x14ac:dyDescent="0.2">
      <c r="A14" s="25" t="s">
        <v>65</v>
      </c>
      <c r="B14" s="213">
        <v>15.6</v>
      </c>
      <c r="C14" s="172">
        <v>15.5</v>
      </c>
      <c r="D14" s="172">
        <v>15.6</v>
      </c>
      <c r="E14" s="505">
        <v>15.9</v>
      </c>
      <c r="F14" s="505">
        <v>16.3</v>
      </c>
      <c r="G14" s="505">
        <v>16.7</v>
      </c>
      <c r="H14" s="505">
        <v>16.2</v>
      </c>
      <c r="I14" s="505">
        <v>15.6</v>
      </c>
      <c r="J14" s="505">
        <v>15.4</v>
      </c>
      <c r="K14" s="503" t="s">
        <v>66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ht="12" customHeight="1" x14ac:dyDescent="0.2">
      <c r="A15" s="25" t="s">
        <v>67</v>
      </c>
      <c r="B15" s="213">
        <v>5.7</v>
      </c>
      <c r="C15" s="505">
        <v>8.6999999999999993</v>
      </c>
      <c r="D15" s="846" t="s">
        <v>10</v>
      </c>
      <c r="E15" s="213">
        <v>11.6</v>
      </c>
      <c r="F15" s="505">
        <v>12.3</v>
      </c>
      <c r="G15" s="505">
        <v>11.4</v>
      </c>
      <c r="H15" s="505">
        <v>11.5</v>
      </c>
      <c r="I15" s="505">
        <v>11.2</v>
      </c>
      <c r="J15" s="505">
        <v>11.1</v>
      </c>
      <c r="K15" s="503" t="s">
        <v>68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ht="12" customHeight="1" x14ac:dyDescent="0.2">
      <c r="A16" s="25" t="s">
        <v>69</v>
      </c>
      <c r="B16" s="213">
        <v>13.9</v>
      </c>
      <c r="C16" s="172">
        <v>13.9</v>
      </c>
      <c r="D16" s="172">
        <v>13.9</v>
      </c>
      <c r="E16" s="213">
        <v>14.2</v>
      </c>
      <c r="F16" s="213">
        <v>14.4</v>
      </c>
      <c r="G16" s="213">
        <v>11.3</v>
      </c>
      <c r="H16" s="213">
        <v>10.8</v>
      </c>
      <c r="I16" s="213">
        <v>9.9</v>
      </c>
      <c r="J16" s="842" t="s">
        <v>10</v>
      </c>
      <c r="K16" s="503" t="s">
        <v>70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2" customHeight="1" x14ac:dyDescent="0.2">
      <c r="A17" s="25" t="s">
        <v>71</v>
      </c>
      <c r="B17" s="213">
        <v>5.3</v>
      </c>
      <c r="C17" s="172">
        <v>6.1</v>
      </c>
      <c r="D17" s="172">
        <v>5.5</v>
      </c>
      <c r="E17" s="213">
        <v>5.3</v>
      </c>
      <c r="F17" s="213">
        <v>5</v>
      </c>
      <c r="G17" s="213">
        <v>5.5</v>
      </c>
      <c r="H17" s="213">
        <v>4.7</v>
      </c>
      <c r="I17" s="213">
        <v>4.2</v>
      </c>
      <c r="J17" s="213">
        <v>5</v>
      </c>
      <c r="K17" s="503" t="s">
        <v>72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12" customHeight="1" x14ac:dyDescent="0.2">
      <c r="A18" s="25" t="s">
        <v>73</v>
      </c>
      <c r="B18" s="213">
        <v>16.8</v>
      </c>
      <c r="C18" s="172">
        <v>14.2</v>
      </c>
      <c r="D18" s="172">
        <v>13.2</v>
      </c>
      <c r="E18" s="213">
        <v>12.3</v>
      </c>
      <c r="F18" s="213">
        <v>11.2</v>
      </c>
      <c r="G18" s="213">
        <v>10.4</v>
      </c>
      <c r="H18" s="213">
        <v>10.1</v>
      </c>
      <c r="I18" s="213">
        <v>9.9</v>
      </c>
      <c r="J18" s="213">
        <v>9.6999999999999993</v>
      </c>
      <c r="K18" s="503" t="s">
        <v>74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2" customHeight="1" x14ac:dyDescent="0.2">
      <c r="A19" s="25" t="s">
        <v>75</v>
      </c>
      <c r="B19" s="213">
        <v>11.9</v>
      </c>
      <c r="C19" s="172">
        <v>13.3</v>
      </c>
      <c r="D19" s="172">
        <v>14.2</v>
      </c>
      <c r="E19" s="213">
        <v>14.4</v>
      </c>
      <c r="F19" s="213">
        <v>15.2</v>
      </c>
      <c r="G19" s="213">
        <v>14</v>
      </c>
      <c r="H19" s="213">
        <v>13.3</v>
      </c>
      <c r="I19" s="213">
        <v>13</v>
      </c>
      <c r="J19" s="213">
        <v>12</v>
      </c>
      <c r="K19" s="503" t="s">
        <v>76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2" customHeight="1" x14ac:dyDescent="0.2">
      <c r="A20" s="25" t="s">
        <v>77</v>
      </c>
      <c r="B20" s="213">
        <v>15.5</v>
      </c>
      <c r="C20" s="172">
        <v>17.3</v>
      </c>
      <c r="D20" s="172">
        <v>18.399999999999999</v>
      </c>
      <c r="E20" s="213">
        <v>19.7</v>
      </c>
      <c r="F20" s="213">
        <v>19.8</v>
      </c>
      <c r="G20" s="213">
        <v>19.600000000000001</v>
      </c>
      <c r="H20" s="213">
        <v>21.2</v>
      </c>
      <c r="I20" s="213">
        <v>22.3</v>
      </c>
      <c r="J20" s="213">
        <v>14.6</v>
      </c>
      <c r="K20" s="503" t="s">
        <v>78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12" customHeight="1" x14ac:dyDescent="0.2">
      <c r="A21" s="25" t="s">
        <v>79</v>
      </c>
      <c r="B21" s="213">
        <v>8.6999999999999993</v>
      </c>
      <c r="C21" s="172">
        <v>5.4</v>
      </c>
      <c r="D21" s="172">
        <v>4.7</v>
      </c>
      <c r="E21" s="213">
        <v>3.9</v>
      </c>
      <c r="F21" s="213">
        <v>2.6</v>
      </c>
      <c r="G21" s="213">
        <v>1.4</v>
      </c>
      <c r="H21" s="213">
        <v>1.3</v>
      </c>
      <c r="I21" s="213">
        <v>0.7</v>
      </c>
      <c r="J21" s="213">
        <v>-0.2</v>
      </c>
      <c r="K21" s="503" t="s">
        <v>80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2" customHeight="1" x14ac:dyDescent="0.2">
      <c r="A22" s="25" t="s">
        <v>81</v>
      </c>
      <c r="B22" s="213">
        <v>17.600000000000001</v>
      </c>
      <c r="C22" s="172">
        <v>15.1</v>
      </c>
      <c r="D22" s="172">
        <v>14</v>
      </c>
      <c r="E22" s="213">
        <v>14</v>
      </c>
      <c r="F22" s="213">
        <v>15.9</v>
      </c>
      <c r="G22" s="213">
        <v>14.2</v>
      </c>
      <c r="H22" s="213">
        <v>18.2</v>
      </c>
      <c r="I22" s="213">
        <v>17.2</v>
      </c>
      <c r="J22" s="213">
        <v>17.3</v>
      </c>
      <c r="K22" s="503" t="s">
        <v>82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2" customHeight="1" x14ac:dyDescent="0.2">
      <c r="A23" s="25" t="s">
        <v>83</v>
      </c>
      <c r="B23" s="213">
        <v>7.2</v>
      </c>
      <c r="C23" s="172">
        <v>10.6</v>
      </c>
      <c r="D23" s="172">
        <v>10.7</v>
      </c>
      <c r="E23" s="213">
        <v>11.6</v>
      </c>
      <c r="F23" s="213">
        <v>13.2</v>
      </c>
      <c r="G23" s="213">
        <v>13</v>
      </c>
      <c r="H23" s="213">
        <v>11.6</v>
      </c>
      <c r="I23" s="213">
        <v>10</v>
      </c>
      <c r="J23" s="213">
        <v>10.5</v>
      </c>
      <c r="K23" s="503" t="s">
        <v>83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2" customHeight="1" x14ac:dyDescent="0.2">
      <c r="A24" s="25" t="s">
        <v>84</v>
      </c>
      <c r="B24" s="213">
        <v>22.3</v>
      </c>
      <c r="C24" s="172">
        <v>22.3</v>
      </c>
      <c r="D24" s="172">
        <v>21.8</v>
      </c>
      <c r="E24" s="213">
        <v>21.1</v>
      </c>
      <c r="F24" s="213">
        <v>20.399999999999999</v>
      </c>
      <c r="G24" s="213">
        <v>20.100000000000001</v>
      </c>
      <c r="H24" s="213">
        <v>19.2</v>
      </c>
      <c r="I24" s="213">
        <v>18.3</v>
      </c>
      <c r="J24" s="213">
        <v>17.600000000000001</v>
      </c>
      <c r="K24" s="503" t="s">
        <v>86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2" customHeight="1" x14ac:dyDescent="0.2">
      <c r="A25" s="25" t="s">
        <v>87</v>
      </c>
      <c r="B25" s="213">
        <v>17.8</v>
      </c>
      <c r="C25" s="172">
        <v>16.2</v>
      </c>
      <c r="D25" s="172">
        <v>16.100000000000001</v>
      </c>
      <c r="E25" s="213">
        <v>15.6</v>
      </c>
      <c r="F25" s="213">
        <v>15.1</v>
      </c>
      <c r="G25" s="213">
        <v>14.7</v>
      </c>
      <c r="H25" s="213">
        <v>14.6</v>
      </c>
      <c r="I25" s="213">
        <v>14.2</v>
      </c>
      <c r="J25" s="213">
        <v>13.5</v>
      </c>
      <c r="K25" s="503" t="s">
        <v>88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12" customHeight="1" x14ac:dyDescent="0.2">
      <c r="A26" s="25" t="s">
        <v>89</v>
      </c>
      <c r="B26" s="213">
        <v>4.5</v>
      </c>
      <c r="C26" s="172">
        <v>7.7</v>
      </c>
      <c r="D26" s="172">
        <v>7.3</v>
      </c>
      <c r="E26" s="213">
        <v>7.1</v>
      </c>
      <c r="F26" s="213">
        <v>7</v>
      </c>
      <c r="G26" s="213">
        <v>8.5</v>
      </c>
      <c r="H26" s="213">
        <v>6.5</v>
      </c>
      <c r="I26" s="213">
        <v>4.5</v>
      </c>
      <c r="J26" s="213">
        <v>4.5</v>
      </c>
      <c r="K26" s="503" t="s">
        <v>90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2" customHeight="1" x14ac:dyDescent="0.2">
      <c r="A27" s="25" t="s">
        <v>91</v>
      </c>
      <c r="B27" s="213">
        <v>12.8</v>
      </c>
      <c r="C27" s="172">
        <v>14.9</v>
      </c>
      <c r="D27" s="172">
        <v>16</v>
      </c>
      <c r="E27" s="213">
        <v>13.9</v>
      </c>
      <c r="F27" s="213">
        <v>10.8</v>
      </c>
      <c r="G27" s="213">
        <v>8.9</v>
      </c>
      <c r="H27" s="213">
        <v>10.9</v>
      </c>
      <c r="I27" s="213">
        <v>11.4</v>
      </c>
      <c r="J27" s="213">
        <v>11.9</v>
      </c>
      <c r="K27" s="503" t="s">
        <v>92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2" customHeight="1" x14ac:dyDescent="0.2">
      <c r="A28" s="25" t="s">
        <v>93</v>
      </c>
      <c r="B28" s="213">
        <v>24</v>
      </c>
      <c r="C28" s="172">
        <v>22.2</v>
      </c>
      <c r="D28" s="172">
        <v>21.8</v>
      </c>
      <c r="E28" s="213">
        <v>20.8</v>
      </c>
      <c r="F28" s="213">
        <v>20.7</v>
      </c>
      <c r="G28" s="213">
        <v>20.399999999999999</v>
      </c>
      <c r="H28" s="213">
        <v>19.899999999999999</v>
      </c>
      <c r="I28" s="213">
        <v>18.899999999999999</v>
      </c>
      <c r="J28" s="213">
        <v>18.8</v>
      </c>
      <c r="K28" s="503" t="s">
        <v>94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2" customHeight="1" x14ac:dyDescent="0.2">
      <c r="A29" s="25" t="s">
        <v>95</v>
      </c>
      <c r="B29" s="213">
        <v>8.8000000000000007</v>
      </c>
      <c r="C29" s="172">
        <v>4.5</v>
      </c>
      <c r="D29" s="172">
        <v>5.6</v>
      </c>
      <c r="E29" s="213">
        <v>4.8</v>
      </c>
      <c r="F29" s="213">
        <v>2.9</v>
      </c>
      <c r="G29" s="213">
        <v>2.2000000000000002</v>
      </c>
      <c r="H29" s="213">
        <v>3.3</v>
      </c>
      <c r="I29" s="213">
        <v>2.4</v>
      </c>
      <c r="J29" s="213">
        <v>3.6</v>
      </c>
      <c r="K29" s="503" t="s">
        <v>96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2" customHeight="1" x14ac:dyDescent="0.2">
      <c r="A30" s="25" t="s">
        <v>97</v>
      </c>
      <c r="B30" s="213">
        <v>15</v>
      </c>
      <c r="C30" s="172">
        <v>12.5</v>
      </c>
      <c r="D30" s="846" t="s">
        <v>10</v>
      </c>
      <c r="E30" s="842" t="s">
        <v>10</v>
      </c>
      <c r="F30" s="842" t="s">
        <v>10</v>
      </c>
      <c r="G30" s="213">
        <v>10.4</v>
      </c>
      <c r="H30" s="842" t="s">
        <v>10</v>
      </c>
      <c r="I30" s="842" t="s">
        <v>10</v>
      </c>
      <c r="J30" s="842" t="s">
        <v>10</v>
      </c>
      <c r="K30" s="503" t="s">
        <v>98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2" customHeight="1" x14ac:dyDescent="0.2">
      <c r="A31" s="25" t="s">
        <v>99</v>
      </c>
      <c r="B31" s="213">
        <v>19.600000000000001</v>
      </c>
      <c r="C31" s="172">
        <v>19.7</v>
      </c>
      <c r="D31" s="172">
        <v>19.7</v>
      </c>
      <c r="E31" s="213">
        <v>19.2</v>
      </c>
      <c r="F31" s="213">
        <v>20.100000000000001</v>
      </c>
      <c r="G31" s="213">
        <v>19.8</v>
      </c>
      <c r="H31" s="213">
        <v>18.399999999999999</v>
      </c>
      <c r="I31" s="213">
        <v>15.8</v>
      </c>
      <c r="J31" s="213">
        <v>16.600000000000001</v>
      </c>
      <c r="K31" s="503" t="s">
        <v>100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2" customHeight="1" x14ac:dyDescent="0.2">
      <c r="A32" s="25" t="s">
        <v>101</v>
      </c>
      <c r="B32" s="213">
        <v>0.9</v>
      </c>
      <c r="C32" s="172">
        <v>7</v>
      </c>
      <c r="D32" s="172">
        <v>8.1999999999999993</v>
      </c>
      <c r="E32" s="213">
        <v>8.1</v>
      </c>
      <c r="F32" s="213">
        <v>8.4</v>
      </c>
      <c r="G32" s="213">
        <v>9.3000000000000007</v>
      </c>
      <c r="H32" s="213">
        <v>7.9</v>
      </c>
      <c r="I32" s="213">
        <v>3.1</v>
      </c>
      <c r="J32" s="213">
        <v>3.8</v>
      </c>
      <c r="K32" s="503" t="s">
        <v>102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2" customHeight="1" x14ac:dyDescent="0.2">
      <c r="A33" s="25" t="s">
        <v>103</v>
      </c>
      <c r="B33" s="213">
        <v>16.2</v>
      </c>
      <c r="C33" s="172">
        <v>14.9</v>
      </c>
      <c r="D33" s="172">
        <v>14.1</v>
      </c>
      <c r="E33" s="213">
        <v>14.8</v>
      </c>
      <c r="F33" s="213">
        <v>13.5</v>
      </c>
      <c r="G33" s="213">
        <v>11.9</v>
      </c>
      <c r="H33" s="213">
        <v>9.4</v>
      </c>
      <c r="I33" s="213">
        <v>8.9</v>
      </c>
      <c r="J33" s="213">
        <v>8.9</v>
      </c>
      <c r="K33" s="503" t="s">
        <v>104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2" customHeight="1" x14ac:dyDescent="0.2">
      <c r="A34" s="21" t="s">
        <v>105</v>
      </c>
      <c r="B34" s="213">
        <v>15.4</v>
      </c>
      <c r="C34" s="172">
        <v>13.8</v>
      </c>
      <c r="D34" s="172">
        <v>14</v>
      </c>
      <c r="E34" s="213">
        <v>13.3</v>
      </c>
      <c r="F34" s="213">
        <v>12.5</v>
      </c>
      <c r="G34" s="213">
        <v>12.1</v>
      </c>
      <c r="H34" s="213">
        <v>11.8</v>
      </c>
      <c r="I34" s="213">
        <v>11.2</v>
      </c>
      <c r="J34" s="213">
        <v>11.2</v>
      </c>
      <c r="K34" s="506" t="s">
        <v>106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6" customHeight="1" x14ac:dyDescent="0.2">
      <c r="A35" s="13"/>
      <c r="B35" s="436"/>
      <c r="C35" s="436"/>
      <c r="D35" s="436"/>
      <c r="E35" s="436"/>
      <c r="F35" s="436"/>
      <c r="G35" s="436"/>
      <c r="H35" s="436"/>
      <c r="I35" s="436"/>
      <c r="J35" s="436"/>
      <c r="K35" s="503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ht="24" customHeight="1" x14ac:dyDescent="0.2">
      <c r="A36" s="1171" t="s">
        <v>734</v>
      </c>
      <c r="B36" s="1171"/>
      <c r="C36" s="1171"/>
      <c r="D36" s="1171"/>
      <c r="E36" s="1052" t="s">
        <v>735</v>
      </c>
      <c r="F36" s="1052"/>
      <c r="G36" s="1052"/>
      <c r="H36" s="1052"/>
      <c r="I36" s="1052"/>
      <c r="J36" s="1052"/>
      <c r="K36" s="1052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ht="15" customHeight="1" x14ac:dyDescent="0.2">
      <c r="A37" s="1172" t="s">
        <v>736</v>
      </c>
      <c r="B37" s="1172"/>
      <c r="C37" s="1172"/>
      <c r="D37" s="1172"/>
      <c r="E37" s="1173" t="s">
        <v>737</v>
      </c>
      <c r="F37" s="1173"/>
      <c r="G37" s="1173"/>
      <c r="H37" s="1173"/>
      <c r="I37" s="1173"/>
      <c r="J37" s="1173"/>
      <c r="K37" s="1173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ht="6.75" customHeight="1" x14ac:dyDescent="0.2"/>
    <row r="39" spans="1:22" x14ac:dyDescent="0.2">
      <c r="A39" s="1174" t="s">
        <v>883</v>
      </c>
      <c r="B39" s="1175"/>
      <c r="C39" s="1175"/>
      <c r="D39" s="1175"/>
      <c r="E39" s="1175"/>
      <c r="F39" s="1175"/>
      <c r="G39" s="1175"/>
      <c r="H39" s="1175"/>
      <c r="I39" s="1175"/>
      <c r="J39" s="1175"/>
      <c r="K39" s="1175"/>
    </row>
    <row r="40" spans="1:22" x14ac:dyDescent="0.2">
      <c r="A40" s="1169" t="s">
        <v>886</v>
      </c>
      <c r="B40" s="1170"/>
      <c r="C40" s="1170"/>
      <c r="D40" s="1170"/>
      <c r="E40" s="1170"/>
      <c r="F40" s="1170"/>
      <c r="G40" s="1170"/>
      <c r="H40" s="1170"/>
      <c r="I40" s="1170"/>
      <c r="J40" s="1170"/>
      <c r="K40" s="1170"/>
    </row>
  </sheetData>
  <mergeCells count="7">
    <mergeCell ref="A40:K40"/>
    <mergeCell ref="A1:C1"/>
    <mergeCell ref="A36:D36"/>
    <mergeCell ref="E36:K36"/>
    <mergeCell ref="A37:D37"/>
    <mergeCell ref="E37:K37"/>
    <mergeCell ref="A39:K39"/>
  </mergeCells>
  <hyperlinks>
    <hyperlink ref="M1" location="obsah!A1" display="Obsah"/>
  </hyperlink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workbookViewId="0"/>
  </sheetViews>
  <sheetFormatPr defaultColWidth="9.140625" defaultRowHeight="12.75" x14ac:dyDescent="0.2"/>
  <cols>
    <col min="1" max="1" width="12.5703125" style="19" customWidth="1"/>
    <col min="2" max="2" width="1.28515625" style="786" customWidth="1"/>
    <col min="3" max="3" width="6.28515625" style="19" customWidth="1"/>
    <col min="4" max="4" width="1.28515625" style="786" customWidth="1"/>
    <col min="5" max="5" width="6" style="19" customWidth="1"/>
    <col min="6" max="6" width="2.42578125" style="786" bestFit="1" customWidth="1"/>
    <col min="7" max="7" width="6.28515625" style="19" customWidth="1"/>
    <col min="8" max="8" width="2.42578125" style="786" bestFit="1" customWidth="1"/>
    <col min="9" max="9" width="6.28515625" style="19" customWidth="1"/>
    <col min="10" max="10" width="1.28515625" style="786" customWidth="1"/>
    <col min="11" max="11" width="6.28515625" style="19" customWidth="1"/>
    <col min="12" max="12" width="1.28515625" style="786" customWidth="1"/>
    <col min="13" max="13" width="6.28515625" style="19" customWidth="1"/>
    <col min="14" max="14" width="1.28515625" style="786" customWidth="1"/>
    <col min="15" max="15" width="6.28515625" style="19" customWidth="1"/>
    <col min="16" max="16" width="1.28515625" style="786" customWidth="1"/>
    <col min="17" max="17" width="6.28515625" style="19" customWidth="1"/>
    <col min="18" max="18" width="11.7109375" style="19" customWidth="1"/>
    <col min="19" max="16384" width="9.140625" style="19"/>
  </cols>
  <sheetData>
    <row r="1" spans="1:20" ht="15" customHeight="1" x14ac:dyDescent="0.2">
      <c r="A1" s="785" t="s">
        <v>22</v>
      </c>
      <c r="B1" s="84"/>
      <c r="C1" s="785"/>
      <c r="D1" s="84"/>
      <c r="E1" s="788"/>
      <c r="G1" s="788"/>
      <c r="R1" s="1" t="s">
        <v>45</v>
      </c>
      <c r="T1" s="614" t="s">
        <v>806</v>
      </c>
    </row>
    <row r="2" spans="1:20" ht="9" customHeight="1" x14ac:dyDescent="0.2">
      <c r="A2" s="785"/>
      <c r="B2" s="84"/>
      <c r="C2" s="785"/>
      <c r="D2" s="84"/>
      <c r="E2" s="788"/>
      <c r="G2" s="788"/>
      <c r="R2" s="1"/>
    </row>
    <row r="3" spans="1:20" ht="25.15" customHeight="1" x14ac:dyDescent="0.2">
      <c r="A3" s="988" t="s">
        <v>894</v>
      </c>
      <c r="B3" s="988"/>
      <c r="C3" s="988"/>
      <c r="D3" s="988"/>
      <c r="E3" s="988"/>
      <c r="F3" s="988"/>
      <c r="G3" s="988"/>
      <c r="H3" s="988"/>
      <c r="I3" s="988"/>
      <c r="J3" s="988"/>
      <c r="K3" s="988"/>
      <c r="L3" s="988"/>
      <c r="M3" s="988"/>
      <c r="N3" s="988"/>
      <c r="O3" s="988"/>
      <c r="P3" s="988"/>
      <c r="Q3" s="988"/>
      <c r="R3" s="988"/>
    </row>
    <row r="4" spans="1:20" ht="25.15" customHeight="1" x14ac:dyDescent="0.2">
      <c r="A4" s="989" t="s">
        <v>895</v>
      </c>
      <c r="B4" s="989"/>
      <c r="C4" s="989"/>
      <c r="D4" s="989"/>
      <c r="E4" s="989"/>
      <c r="F4" s="989"/>
      <c r="G4" s="989"/>
      <c r="H4" s="989"/>
      <c r="I4" s="989"/>
      <c r="J4" s="989"/>
      <c r="K4" s="989"/>
      <c r="L4" s="989"/>
      <c r="M4" s="989"/>
      <c r="N4" s="989"/>
      <c r="O4" s="989"/>
      <c r="P4" s="989"/>
      <c r="Q4" s="989"/>
      <c r="R4" s="989"/>
    </row>
    <row r="5" spans="1:20" ht="22.5" customHeight="1" x14ac:dyDescent="0.2">
      <c r="A5" s="85" t="s">
        <v>957</v>
      </c>
      <c r="B5" s="86"/>
      <c r="C5" s="85"/>
      <c r="D5" s="86"/>
      <c r="E5" s="787"/>
      <c r="G5" s="787"/>
      <c r="I5" s="787"/>
      <c r="K5" s="787"/>
      <c r="M5" s="787"/>
      <c r="P5" s="822"/>
      <c r="Q5" s="822"/>
      <c r="R5" s="367" t="s">
        <v>958</v>
      </c>
    </row>
    <row r="6" spans="1:20" ht="13.5" thickBot="1" x14ac:dyDescent="0.25">
      <c r="A6" s="85" t="s">
        <v>110</v>
      </c>
      <c r="B6" s="86"/>
      <c r="C6" s="85"/>
      <c r="D6" s="86"/>
      <c r="E6" s="787"/>
      <c r="G6" s="787"/>
      <c r="I6" s="787"/>
      <c r="K6" s="787"/>
      <c r="M6" s="787"/>
      <c r="O6" s="787"/>
      <c r="Q6" s="787"/>
      <c r="R6" s="218" t="s">
        <v>111</v>
      </c>
    </row>
    <row r="7" spans="1:20" ht="35.25" customHeight="1" x14ac:dyDescent="0.2">
      <c r="A7" s="971" t="s">
        <v>14</v>
      </c>
      <c r="B7" s="974" t="s">
        <v>112</v>
      </c>
      <c r="C7" s="977"/>
      <c r="D7" s="977"/>
      <c r="E7" s="971"/>
      <c r="F7" s="974" t="s">
        <v>113</v>
      </c>
      <c r="G7" s="977"/>
      <c r="H7" s="977"/>
      <c r="I7" s="971"/>
      <c r="J7" s="974" t="s">
        <v>114</v>
      </c>
      <c r="K7" s="977"/>
      <c r="L7" s="977"/>
      <c r="M7" s="971"/>
      <c r="N7" s="990" t="s">
        <v>115</v>
      </c>
      <c r="O7" s="991"/>
      <c r="P7" s="991"/>
      <c r="Q7" s="992"/>
      <c r="R7" s="978" t="s">
        <v>15</v>
      </c>
    </row>
    <row r="8" spans="1:20" ht="22.5" customHeight="1" x14ac:dyDescent="0.2">
      <c r="A8" s="972"/>
      <c r="B8" s="993" t="s">
        <v>116</v>
      </c>
      <c r="C8" s="994"/>
      <c r="D8" s="994"/>
      <c r="E8" s="995"/>
      <c r="F8" s="996" t="s">
        <v>117</v>
      </c>
      <c r="G8" s="997"/>
      <c r="H8" s="997"/>
      <c r="I8" s="998"/>
      <c r="J8" s="996" t="s">
        <v>118</v>
      </c>
      <c r="K8" s="997"/>
      <c r="L8" s="997"/>
      <c r="M8" s="998"/>
      <c r="N8" s="996" t="s">
        <v>119</v>
      </c>
      <c r="O8" s="997"/>
      <c r="P8" s="997"/>
      <c r="Q8" s="998"/>
      <c r="R8" s="979"/>
    </row>
    <row r="9" spans="1:20" ht="21.75" customHeight="1" x14ac:dyDescent="0.2">
      <c r="A9" s="972"/>
      <c r="B9" s="962" t="s">
        <v>120</v>
      </c>
      <c r="C9" s="985"/>
      <c r="D9" s="985"/>
      <c r="E9" s="986"/>
      <c r="F9" s="962" t="s">
        <v>121</v>
      </c>
      <c r="G9" s="985"/>
      <c r="H9" s="985"/>
      <c r="I9" s="986"/>
      <c r="J9" s="962" t="s">
        <v>122</v>
      </c>
      <c r="K9" s="985"/>
      <c r="L9" s="985"/>
      <c r="M9" s="986"/>
      <c r="N9" s="962" t="s">
        <v>123</v>
      </c>
      <c r="O9" s="963"/>
      <c r="P9" s="963"/>
      <c r="Q9" s="987"/>
      <c r="R9" s="979"/>
    </row>
    <row r="10" spans="1:20" ht="14.25" customHeight="1" x14ac:dyDescent="0.2">
      <c r="A10" s="972"/>
      <c r="B10" s="968" t="s">
        <v>7</v>
      </c>
      <c r="C10" s="969"/>
      <c r="D10" s="970" t="s">
        <v>50</v>
      </c>
      <c r="E10" s="969"/>
      <c r="F10" s="968" t="s">
        <v>7</v>
      </c>
      <c r="G10" s="969"/>
      <c r="H10" s="970" t="s">
        <v>50</v>
      </c>
      <c r="I10" s="969"/>
      <c r="J10" s="968" t="s">
        <v>7</v>
      </c>
      <c r="K10" s="969"/>
      <c r="L10" s="970" t="s">
        <v>50</v>
      </c>
      <c r="M10" s="969"/>
      <c r="N10" s="968" t="s">
        <v>7</v>
      </c>
      <c r="O10" s="969"/>
      <c r="P10" s="970" t="s">
        <v>50</v>
      </c>
      <c r="Q10" s="969"/>
      <c r="R10" s="979"/>
    </row>
    <row r="11" spans="1:20" ht="13.5" thickBot="1" x14ac:dyDescent="0.25">
      <c r="A11" s="973"/>
      <c r="B11" s="965" t="s">
        <v>8</v>
      </c>
      <c r="C11" s="966"/>
      <c r="D11" s="967" t="s">
        <v>9</v>
      </c>
      <c r="E11" s="966"/>
      <c r="F11" s="965" t="s">
        <v>8</v>
      </c>
      <c r="G11" s="966"/>
      <c r="H11" s="967" t="s">
        <v>9</v>
      </c>
      <c r="I11" s="966"/>
      <c r="J11" s="965" t="s">
        <v>8</v>
      </c>
      <c r="K11" s="966"/>
      <c r="L11" s="967" t="s">
        <v>9</v>
      </c>
      <c r="M11" s="966"/>
      <c r="N11" s="965" t="s">
        <v>8</v>
      </c>
      <c r="O11" s="966"/>
      <c r="P11" s="967" t="s">
        <v>9</v>
      </c>
      <c r="Q11" s="966"/>
      <c r="R11" s="980"/>
    </row>
    <row r="12" spans="1:20" ht="12.75" customHeight="1" x14ac:dyDescent="0.2">
      <c r="A12" s="262" t="s">
        <v>19</v>
      </c>
      <c r="B12" s="823" t="s">
        <v>1</v>
      </c>
      <c r="C12" s="67">
        <v>58.6</v>
      </c>
      <c r="D12" s="87" t="s">
        <v>1</v>
      </c>
      <c r="E12" s="67">
        <v>56.7</v>
      </c>
      <c r="F12" s="88" t="s">
        <v>1</v>
      </c>
      <c r="G12" s="67">
        <v>28.8</v>
      </c>
      <c r="H12" s="87" t="s">
        <v>1</v>
      </c>
      <c r="I12" s="67">
        <v>3.9</v>
      </c>
      <c r="J12" s="88" t="s">
        <v>1</v>
      </c>
      <c r="K12" s="67">
        <v>32.5</v>
      </c>
      <c r="L12" s="824" t="s">
        <v>1</v>
      </c>
      <c r="M12" s="67">
        <v>39.4</v>
      </c>
      <c r="N12" s="825" t="s">
        <v>1</v>
      </c>
      <c r="O12" s="67">
        <v>23.5</v>
      </c>
      <c r="P12" s="824" t="s">
        <v>1</v>
      </c>
      <c r="Q12" s="67">
        <v>31.3</v>
      </c>
      <c r="R12" s="77" t="s">
        <v>0</v>
      </c>
    </row>
    <row r="13" spans="1:20" ht="12.75" customHeight="1" x14ac:dyDescent="0.2">
      <c r="A13" s="13" t="s">
        <v>52</v>
      </c>
      <c r="B13" s="89" t="s">
        <v>1</v>
      </c>
      <c r="C13" s="70">
        <v>86.1</v>
      </c>
      <c r="D13" s="73" t="s">
        <v>1</v>
      </c>
      <c r="E13" s="70">
        <v>80.900000000000006</v>
      </c>
      <c r="F13" s="74" t="s">
        <v>1</v>
      </c>
      <c r="G13" s="70">
        <v>18.600000000000001</v>
      </c>
      <c r="H13" s="73" t="s">
        <v>124</v>
      </c>
      <c r="I13" s="842" t="s">
        <v>10</v>
      </c>
      <c r="J13" s="74" t="s">
        <v>124</v>
      </c>
      <c r="K13" s="70">
        <v>45.1</v>
      </c>
      <c r="L13" s="73" t="s">
        <v>124</v>
      </c>
      <c r="M13" s="70">
        <v>35.799999999999997</v>
      </c>
      <c r="N13" s="74" t="s">
        <v>1</v>
      </c>
      <c r="O13" s="70">
        <v>7.2</v>
      </c>
      <c r="P13" s="73" t="s">
        <v>1</v>
      </c>
      <c r="Q13" s="70">
        <v>9.3000000000000007</v>
      </c>
      <c r="R13" s="789" t="s">
        <v>53</v>
      </c>
    </row>
    <row r="14" spans="1:20" ht="12.75" customHeight="1" x14ac:dyDescent="0.2">
      <c r="A14" s="13" t="s">
        <v>54</v>
      </c>
      <c r="B14" s="89" t="s">
        <v>124</v>
      </c>
      <c r="C14" s="842" t="s">
        <v>10</v>
      </c>
      <c r="D14" s="73" t="s">
        <v>124</v>
      </c>
      <c r="E14" s="79" t="s">
        <v>10</v>
      </c>
      <c r="F14" s="74" t="s">
        <v>124</v>
      </c>
      <c r="G14" s="70">
        <v>15</v>
      </c>
      <c r="H14" s="73" t="s">
        <v>124</v>
      </c>
      <c r="I14" s="842" t="s">
        <v>10</v>
      </c>
      <c r="J14" s="74" t="s">
        <v>124</v>
      </c>
      <c r="K14" s="842" t="s">
        <v>10</v>
      </c>
      <c r="L14" s="73" t="s">
        <v>124</v>
      </c>
      <c r="M14" s="842" t="s">
        <v>10</v>
      </c>
      <c r="N14" s="74" t="s">
        <v>124</v>
      </c>
      <c r="O14" s="70">
        <v>13.6</v>
      </c>
      <c r="P14" s="73" t="s">
        <v>1</v>
      </c>
      <c r="Q14" s="70">
        <v>19.5</v>
      </c>
      <c r="R14" s="789" t="s">
        <v>56</v>
      </c>
    </row>
    <row r="15" spans="1:20" s="32" customFormat="1" ht="12.75" customHeight="1" x14ac:dyDescent="0.2">
      <c r="A15" s="75" t="s">
        <v>57</v>
      </c>
      <c r="B15" s="90" t="s">
        <v>124</v>
      </c>
      <c r="C15" s="67">
        <v>68</v>
      </c>
      <c r="D15" s="87" t="s">
        <v>124</v>
      </c>
      <c r="E15" s="67">
        <v>65.599999999999994</v>
      </c>
      <c r="F15" s="88" t="s">
        <v>1</v>
      </c>
      <c r="G15" s="67">
        <v>43.4</v>
      </c>
      <c r="H15" s="87" t="s">
        <v>124</v>
      </c>
      <c r="I15" s="842" t="s">
        <v>10</v>
      </c>
      <c r="J15" s="88" t="s">
        <v>1</v>
      </c>
      <c r="K15" s="67">
        <v>74.3</v>
      </c>
      <c r="L15" s="87" t="s">
        <v>124</v>
      </c>
      <c r="M15" s="67">
        <v>75.3</v>
      </c>
      <c r="N15" s="88" t="s">
        <v>124</v>
      </c>
      <c r="O15" s="67">
        <v>7.5</v>
      </c>
      <c r="P15" s="87" t="s">
        <v>124</v>
      </c>
      <c r="Q15" s="67">
        <v>4.7</v>
      </c>
      <c r="R15" s="784" t="s">
        <v>58</v>
      </c>
    </row>
    <row r="16" spans="1:20" ht="12.75" customHeight="1" x14ac:dyDescent="0.2">
      <c r="A16" s="13" t="s">
        <v>59</v>
      </c>
      <c r="B16" s="89" t="s">
        <v>1</v>
      </c>
      <c r="C16" s="70">
        <v>51.7</v>
      </c>
      <c r="D16" s="73" t="s">
        <v>1</v>
      </c>
      <c r="E16" s="70">
        <v>57.4</v>
      </c>
      <c r="F16" s="74" t="s">
        <v>124</v>
      </c>
      <c r="G16" s="70">
        <v>7.9</v>
      </c>
      <c r="H16" s="73" t="s">
        <v>124</v>
      </c>
      <c r="I16" s="842" t="s">
        <v>10</v>
      </c>
      <c r="J16" s="74" t="s">
        <v>1</v>
      </c>
      <c r="K16" s="70">
        <v>55.6</v>
      </c>
      <c r="L16" s="73" t="s">
        <v>1</v>
      </c>
      <c r="M16" s="70">
        <v>58.5</v>
      </c>
      <c r="N16" s="74" t="s">
        <v>1</v>
      </c>
      <c r="O16" s="70">
        <v>20.9</v>
      </c>
      <c r="P16" s="73" t="s">
        <v>1</v>
      </c>
      <c r="Q16" s="70">
        <v>21.5</v>
      </c>
      <c r="R16" s="789" t="s">
        <v>60</v>
      </c>
    </row>
    <row r="17" spans="1:18" ht="12.75" customHeight="1" x14ac:dyDescent="0.2">
      <c r="A17" s="13" t="s">
        <v>61</v>
      </c>
      <c r="B17" s="89" t="s">
        <v>1</v>
      </c>
      <c r="C17" s="70">
        <v>66.7</v>
      </c>
      <c r="D17" s="73" t="s">
        <v>1</v>
      </c>
      <c r="E17" s="70">
        <v>69.3</v>
      </c>
      <c r="F17" s="74" t="s">
        <v>1</v>
      </c>
      <c r="G17" s="70">
        <v>39.1</v>
      </c>
      <c r="H17" s="73" t="s">
        <v>124</v>
      </c>
      <c r="I17" s="842" t="s">
        <v>10</v>
      </c>
      <c r="J17" s="74" t="s">
        <v>124</v>
      </c>
      <c r="K17" s="70">
        <v>38.4</v>
      </c>
      <c r="L17" s="73" t="s">
        <v>124</v>
      </c>
      <c r="M17" s="70">
        <v>43</v>
      </c>
      <c r="N17" s="74" t="s">
        <v>124</v>
      </c>
      <c r="O17" s="70">
        <v>6.8</v>
      </c>
      <c r="P17" s="73" t="s">
        <v>124</v>
      </c>
      <c r="Q17" s="842" t="s">
        <v>10</v>
      </c>
      <c r="R17" s="789" t="s">
        <v>62</v>
      </c>
    </row>
    <row r="18" spans="1:18" ht="12.75" customHeight="1" x14ac:dyDescent="0.2">
      <c r="A18" s="13" t="s">
        <v>63</v>
      </c>
      <c r="B18" s="89" t="s">
        <v>1</v>
      </c>
      <c r="C18" s="70">
        <v>58.5</v>
      </c>
      <c r="D18" s="73" t="s">
        <v>1</v>
      </c>
      <c r="E18" s="70">
        <v>59.2</v>
      </c>
      <c r="F18" s="74" t="s">
        <v>124</v>
      </c>
      <c r="G18" s="79" t="s">
        <v>10</v>
      </c>
      <c r="H18" s="73" t="s">
        <v>124</v>
      </c>
      <c r="I18" s="842" t="s">
        <v>10</v>
      </c>
      <c r="J18" s="74" t="s">
        <v>1</v>
      </c>
      <c r="K18" s="70">
        <v>44.1</v>
      </c>
      <c r="L18" s="73" t="s">
        <v>1</v>
      </c>
      <c r="M18" s="70">
        <v>40.799999999999997</v>
      </c>
      <c r="N18" s="74" t="s">
        <v>1</v>
      </c>
      <c r="O18" s="70">
        <v>20.100000000000001</v>
      </c>
      <c r="P18" s="73" t="s">
        <v>1</v>
      </c>
      <c r="Q18" s="70">
        <v>24</v>
      </c>
      <c r="R18" s="789" t="s">
        <v>64</v>
      </c>
    </row>
    <row r="19" spans="1:18" ht="12.75" customHeight="1" x14ac:dyDescent="0.2">
      <c r="A19" s="13" t="s">
        <v>65</v>
      </c>
      <c r="B19" s="89" t="s">
        <v>55</v>
      </c>
      <c r="C19" s="70">
        <v>37.799999999999997</v>
      </c>
      <c r="D19" s="73" t="s">
        <v>55</v>
      </c>
      <c r="E19" s="70">
        <v>33.299999999999997</v>
      </c>
      <c r="F19" s="74" t="s">
        <v>55</v>
      </c>
      <c r="G19" s="70">
        <v>26.5</v>
      </c>
      <c r="H19" s="73" t="s">
        <v>124</v>
      </c>
      <c r="I19" s="842" t="s">
        <v>10</v>
      </c>
      <c r="J19" s="74" t="s">
        <v>55</v>
      </c>
      <c r="K19" s="70">
        <v>33.200000000000003</v>
      </c>
      <c r="L19" s="73" t="s">
        <v>55</v>
      </c>
      <c r="M19" s="70">
        <v>37.4</v>
      </c>
      <c r="N19" s="74" t="s">
        <v>55</v>
      </c>
      <c r="O19" s="70">
        <v>24.3</v>
      </c>
      <c r="P19" s="73" t="s">
        <v>55</v>
      </c>
      <c r="Q19" s="70">
        <v>32.1</v>
      </c>
      <c r="R19" s="789" t="s">
        <v>66</v>
      </c>
    </row>
    <row r="20" spans="1:18" ht="12.75" customHeight="1" x14ac:dyDescent="0.2">
      <c r="A20" s="13" t="s">
        <v>67</v>
      </c>
      <c r="B20" s="89" t="s">
        <v>124</v>
      </c>
      <c r="C20" s="70">
        <v>77.2</v>
      </c>
      <c r="D20" s="73" t="s">
        <v>124</v>
      </c>
      <c r="E20" s="70">
        <v>64.7</v>
      </c>
      <c r="F20" s="74" t="s">
        <v>124</v>
      </c>
      <c r="G20" s="70">
        <v>35.6</v>
      </c>
      <c r="H20" s="73" t="s">
        <v>124</v>
      </c>
      <c r="I20" s="842" t="s">
        <v>10</v>
      </c>
      <c r="J20" s="74" t="s">
        <v>124</v>
      </c>
      <c r="K20" s="70">
        <v>18.100000000000001</v>
      </c>
      <c r="L20" s="73" t="s">
        <v>124</v>
      </c>
      <c r="M20" s="70">
        <v>27.2</v>
      </c>
      <c r="N20" s="74" t="s">
        <v>1</v>
      </c>
      <c r="O20" s="70">
        <v>24.3</v>
      </c>
      <c r="P20" s="73" t="s">
        <v>124</v>
      </c>
      <c r="Q20" s="70">
        <v>26.1</v>
      </c>
      <c r="R20" s="789" t="s">
        <v>68</v>
      </c>
    </row>
    <row r="21" spans="1:18" ht="12.75" customHeight="1" x14ac:dyDescent="0.2">
      <c r="A21" s="13" t="s">
        <v>69</v>
      </c>
      <c r="B21" s="89" t="s">
        <v>1</v>
      </c>
      <c r="C21" s="70">
        <v>68</v>
      </c>
      <c r="D21" s="73" t="s">
        <v>1</v>
      </c>
      <c r="E21" s="70">
        <v>70.5</v>
      </c>
      <c r="F21" s="74" t="s">
        <v>1</v>
      </c>
      <c r="G21" s="70">
        <v>49.8</v>
      </c>
      <c r="H21" s="73" t="s">
        <v>124</v>
      </c>
      <c r="I21" s="842" t="s">
        <v>10</v>
      </c>
      <c r="J21" s="74" t="s">
        <v>124</v>
      </c>
      <c r="K21" s="70">
        <v>48</v>
      </c>
      <c r="L21" s="73" t="s">
        <v>124</v>
      </c>
      <c r="M21" s="70">
        <v>63.4</v>
      </c>
      <c r="N21" s="74" t="s">
        <v>124</v>
      </c>
      <c r="O21" s="70">
        <v>11.3</v>
      </c>
      <c r="P21" s="73" t="s">
        <v>124</v>
      </c>
      <c r="Q21" s="79" t="s">
        <v>10</v>
      </c>
      <c r="R21" s="789" t="s">
        <v>70</v>
      </c>
    </row>
    <row r="22" spans="1:18" ht="12.75" customHeight="1" x14ac:dyDescent="0.2">
      <c r="A22" s="13" t="s">
        <v>71</v>
      </c>
      <c r="B22" s="89" t="s">
        <v>1</v>
      </c>
      <c r="C22" s="70">
        <v>54.4</v>
      </c>
      <c r="D22" s="73" t="s">
        <v>1</v>
      </c>
      <c r="E22" s="70">
        <v>47.5</v>
      </c>
      <c r="F22" s="74" t="s">
        <v>1</v>
      </c>
      <c r="G22" s="70">
        <v>21.3</v>
      </c>
      <c r="H22" s="73" t="s">
        <v>124</v>
      </c>
      <c r="I22" s="70">
        <v>1.3</v>
      </c>
      <c r="J22" s="74" t="s">
        <v>1</v>
      </c>
      <c r="K22" s="70">
        <v>10.5</v>
      </c>
      <c r="L22" s="73" t="s">
        <v>1</v>
      </c>
      <c r="M22" s="70">
        <v>13.6</v>
      </c>
      <c r="N22" s="74" t="s">
        <v>1</v>
      </c>
      <c r="O22" s="70">
        <v>41.6</v>
      </c>
      <c r="P22" s="73" t="s">
        <v>1</v>
      </c>
      <c r="Q22" s="70">
        <v>58.4</v>
      </c>
      <c r="R22" s="789" t="s">
        <v>72</v>
      </c>
    </row>
    <row r="23" spans="1:18" ht="12.75" customHeight="1" x14ac:dyDescent="0.2">
      <c r="A23" s="13" t="s">
        <v>73</v>
      </c>
      <c r="B23" s="89" t="s">
        <v>124</v>
      </c>
      <c r="C23" s="70">
        <v>33.5</v>
      </c>
      <c r="D23" s="73" t="s">
        <v>124</v>
      </c>
      <c r="E23" s="842" t="s">
        <v>10</v>
      </c>
      <c r="F23" s="74" t="s">
        <v>1</v>
      </c>
      <c r="G23" s="70">
        <v>36.700000000000003</v>
      </c>
      <c r="H23" s="73" t="s">
        <v>124</v>
      </c>
      <c r="I23" s="842" t="s">
        <v>10</v>
      </c>
      <c r="J23" s="74" t="s">
        <v>124</v>
      </c>
      <c r="K23" s="79" t="s">
        <v>10</v>
      </c>
      <c r="L23" s="73" t="s">
        <v>124</v>
      </c>
      <c r="M23" s="842" t="s">
        <v>10</v>
      </c>
      <c r="N23" s="74" t="s">
        <v>1</v>
      </c>
      <c r="O23" s="70">
        <v>24.5</v>
      </c>
      <c r="P23" s="73" t="s">
        <v>124</v>
      </c>
      <c r="Q23" s="70">
        <v>33.9</v>
      </c>
      <c r="R23" s="789" t="s">
        <v>74</v>
      </c>
    </row>
    <row r="24" spans="1:18" ht="12.75" customHeight="1" x14ac:dyDescent="0.2">
      <c r="A24" s="13" t="s">
        <v>75</v>
      </c>
      <c r="B24" s="89" t="s">
        <v>124</v>
      </c>
      <c r="C24" s="70">
        <v>73.2</v>
      </c>
      <c r="D24" s="73" t="s">
        <v>124</v>
      </c>
      <c r="E24" s="842" t="s">
        <v>10</v>
      </c>
      <c r="F24" s="74" t="s">
        <v>124</v>
      </c>
      <c r="G24" s="70">
        <v>33.799999999999997</v>
      </c>
      <c r="H24" s="73" t="s">
        <v>1</v>
      </c>
      <c r="I24" s="842" t="s">
        <v>10</v>
      </c>
      <c r="J24" s="74" t="s">
        <v>124</v>
      </c>
      <c r="K24" s="70">
        <v>29.8</v>
      </c>
      <c r="L24" s="73" t="s">
        <v>124</v>
      </c>
      <c r="M24" s="842" t="s">
        <v>10</v>
      </c>
      <c r="N24" s="74" t="s">
        <v>124</v>
      </c>
      <c r="O24" s="70">
        <v>15.4</v>
      </c>
      <c r="P24" s="73" t="s">
        <v>124</v>
      </c>
      <c r="Q24" s="70">
        <v>16.600000000000001</v>
      </c>
      <c r="R24" s="789" t="s">
        <v>76</v>
      </c>
    </row>
    <row r="25" spans="1:18" ht="12.75" customHeight="1" x14ac:dyDescent="0.2">
      <c r="A25" s="13" t="s">
        <v>947</v>
      </c>
      <c r="B25" s="89"/>
      <c r="C25" s="79" t="s">
        <v>10</v>
      </c>
      <c r="D25" s="73"/>
      <c r="E25" s="842" t="s">
        <v>10</v>
      </c>
      <c r="F25" s="74"/>
      <c r="G25" s="842" t="s">
        <v>10</v>
      </c>
      <c r="H25" s="73"/>
      <c r="I25" s="842" t="s">
        <v>10</v>
      </c>
      <c r="J25" s="74"/>
      <c r="K25" s="842" t="s">
        <v>10</v>
      </c>
      <c r="L25" s="73"/>
      <c r="M25" s="842" t="s">
        <v>10</v>
      </c>
      <c r="N25" s="74"/>
      <c r="O25" s="842" t="s">
        <v>10</v>
      </c>
      <c r="P25" s="73"/>
      <c r="Q25" s="842" t="s">
        <v>10</v>
      </c>
      <c r="R25" s="789" t="s">
        <v>948</v>
      </c>
    </row>
    <row r="26" spans="1:18" ht="12.75" customHeight="1" x14ac:dyDescent="0.2">
      <c r="A26" s="13" t="s">
        <v>79</v>
      </c>
      <c r="B26" s="89" t="s">
        <v>1</v>
      </c>
      <c r="C26" s="70">
        <v>73</v>
      </c>
      <c r="D26" s="73" t="s">
        <v>1</v>
      </c>
      <c r="E26" s="70">
        <v>75.5</v>
      </c>
      <c r="F26" s="74" t="s">
        <v>124</v>
      </c>
      <c r="G26" s="70">
        <v>27.9</v>
      </c>
      <c r="H26" s="73" t="s">
        <v>1</v>
      </c>
      <c r="I26" s="842" t="s">
        <v>10</v>
      </c>
      <c r="J26" s="74" t="s">
        <v>124</v>
      </c>
      <c r="K26" s="842" t="s">
        <v>10</v>
      </c>
      <c r="L26" s="73" t="s">
        <v>124</v>
      </c>
      <c r="M26" s="842" t="s">
        <v>10</v>
      </c>
      <c r="N26" s="74" t="s">
        <v>1</v>
      </c>
      <c r="O26" s="70">
        <v>21</v>
      </c>
      <c r="P26" s="73" t="s">
        <v>1</v>
      </c>
      <c r="Q26" s="70">
        <v>22</v>
      </c>
      <c r="R26" s="789" t="s">
        <v>80</v>
      </c>
    </row>
    <row r="27" spans="1:18" ht="12.75" customHeight="1" x14ac:dyDescent="0.2">
      <c r="A27" s="13" t="s">
        <v>81</v>
      </c>
      <c r="B27" s="89" t="s">
        <v>1</v>
      </c>
      <c r="C27" s="70">
        <v>40</v>
      </c>
      <c r="D27" s="73" t="s">
        <v>1</v>
      </c>
      <c r="E27" s="70">
        <v>39.1</v>
      </c>
      <c r="F27" s="74" t="s">
        <v>1</v>
      </c>
      <c r="G27" s="70">
        <v>28.1</v>
      </c>
      <c r="H27" s="73" t="s">
        <v>124</v>
      </c>
      <c r="I27" s="842" t="s">
        <v>10</v>
      </c>
      <c r="J27" s="74" t="s">
        <v>1</v>
      </c>
      <c r="K27" s="70">
        <v>36.799999999999997</v>
      </c>
      <c r="L27" s="73" t="s">
        <v>1</v>
      </c>
      <c r="M27" s="70">
        <v>36.6</v>
      </c>
      <c r="N27" s="74" t="s">
        <v>124</v>
      </c>
      <c r="O27" s="842" t="s">
        <v>10</v>
      </c>
      <c r="P27" s="73" t="s">
        <v>124</v>
      </c>
      <c r="Q27" s="70">
        <v>4.8</v>
      </c>
      <c r="R27" s="789" t="s">
        <v>82</v>
      </c>
    </row>
    <row r="28" spans="1:18" ht="12.75" customHeight="1" x14ac:dyDescent="0.2">
      <c r="A28" s="13" t="s">
        <v>949</v>
      </c>
      <c r="B28" s="89"/>
      <c r="C28" s="842" t="s">
        <v>10</v>
      </c>
      <c r="D28" s="73"/>
      <c r="E28" s="842" t="s">
        <v>10</v>
      </c>
      <c r="F28" s="74"/>
      <c r="G28" s="842" t="s">
        <v>10</v>
      </c>
      <c r="H28" s="73"/>
      <c r="I28" s="842" t="s">
        <v>10</v>
      </c>
      <c r="J28" s="74"/>
      <c r="K28" s="842" t="s">
        <v>10</v>
      </c>
      <c r="L28" s="73"/>
      <c r="M28" s="79" t="s">
        <v>10</v>
      </c>
      <c r="N28" s="74"/>
      <c r="O28" s="842" t="s">
        <v>10</v>
      </c>
      <c r="P28" s="73"/>
      <c r="Q28" s="842" t="s">
        <v>10</v>
      </c>
      <c r="R28" s="789" t="s">
        <v>950</v>
      </c>
    </row>
    <row r="29" spans="1:18" ht="12.75" customHeight="1" x14ac:dyDescent="0.2">
      <c r="A29" s="13" t="s">
        <v>84</v>
      </c>
      <c r="B29" s="89" t="s">
        <v>1</v>
      </c>
      <c r="C29" s="70">
        <v>62.6</v>
      </c>
      <c r="D29" s="73" t="s">
        <v>1</v>
      </c>
      <c r="E29" s="70">
        <v>63.8</v>
      </c>
      <c r="F29" s="74" t="s">
        <v>1</v>
      </c>
      <c r="G29" s="70">
        <v>40.200000000000003</v>
      </c>
      <c r="H29" s="73" t="s">
        <v>124</v>
      </c>
      <c r="I29" s="842" t="s">
        <v>10</v>
      </c>
      <c r="J29" s="74" t="s">
        <v>1</v>
      </c>
      <c r="K29" s="70">
        <v>46.2</v>
      </c>
      <c r="L29" s="73" t="s">
        <v>1</v>
      </c>
      <c r="M29" s="70">
        <v>52.9</v>
      </c>
      <c r="N29" s="74" t="s">
        <v>1</v>
      </c>
      <c r="O29" s="70">
        <v>21.9</v>
      </c>
      <c r="P29" s="73" t="s">
        <v>1</v>
      </c>
      <c r="Q29" s="70">
        <v>28.1</v>
      </c>
      <c r="R29" s="789" t="s">
        <v>86</v>
      </c>
    </row>
    <row r="30" spans="1:18" ht="12.75" customHeight="1" x14ac:dyDescent="0.2">
      <c r="A30" s="13" t="s">
        <v>87</v>
      </c>
      <c r="B30" s="89" t="s">
        <v>1</v>
      </c>
      <c r="C30" s="70">
        <v>64.099999999999994</v>
      </c>
      <c r="D30" s="73" t="s">
        <v>1</v>
      </c>
      <c r="E30" s="70">
        <v>65.599999999999994</v>
      </c>
      <c r="F30" s="74" t="s">
        <v>1</v>
      </c>
      <c r="G30" s="70">
        <v>17.100000000000001</v>
      </c>
      <c r="H30" s="73" t="s">
        <v>124</v>
      </c>
      <c r="I30" s="70">
        <v>3</v>
      </c>
      <c r="J30" s="74" t="s">
        <v>1</v>
      </c>
      <c r="K30" s="70">
        <v>77.7</v>
      </c>
      <c r="L30" s="73" t="s">
        <v>1</v>
      </c>
      <c r="M30" s="70">
        <v>82.3</v>
      </c>
      <c r="N30" s="74" t="s">
        <v>1</v>
      </c>
      <c r="O30" s="70">
        <v>9.1</v>
      </c>
      <c r="P30" s="73" t="s">
        <v>1</v>
      </c>
      <c r="Q30" s="70">
        <v>10.9</v>
      </c>
      <c r="R30" s="789" t="s">
        <v>88</v>
      </c>
    </row>
    <row r="31" spans="1:18" ht="12.75" customHeight="1" x14ac:dyDescent="0.2">
      <c r="A31" s="13" t="s">
        <v>89</v>
      </c>
      <c r="B31" s="89" t="s">
        <v>1</v>
      </c>
      <c r="C31" s="70">
        <v>72</v>
      </c>
      <c r="D31" s="73" t="s">
        <v>1</v>
      </c>
      <c r="E31" s="70">
        <v>65.3</v>
      </c>
      <c r="F31" s="74" t="s">
        <v>1</v>
      </c>
      <c r="G31" s="70">
        <v>45.5</v>
      </c>
      <c r="H31" s="73" t="s">
        <v>124</v>
      </c>
      <c r="I31" s="842" t="s">
        <v>10</v>
      </c>
      <c r="J31" s="74" t="s">
        <v>124</v>
      </c>
      <c r="K31" s="70">
        <v>33.4</v>
      </c>
      <c r="L31" s="73" t="s">
        <v>1</v>
      </c>
      <c r="M31" s="70">
        <v>47.7</v>
      </c>
      <c r="N31" s="74" t="s">
        <v>1</v>
      </c>
      <c r="O31" s="70">
        <v>15.8</v>
      </c>
      <c r="P31" s="73" t="s">
        <v>1</v>
      </c>
      <c r="Q31" s="70">
        <v>24.5</v>
      </c>
      <c r="R31" s="789" t="s">
        <v>90</v>
      </c>
    </row>
    <row r="32" spans="1:18" ht="12.75" customHeight="1" x14ac:dyDescent="0.2">
      <c r="A32" s="13" t="s">
        <v>91</v>
      </c>
      <c r="B32" s="89" t="s">
        <v>1</v>
      </c>
      <c r="C32" s="70">
        <v>63.3</v>
      </c>
      <c r="D32" s="73" t="s">
        <v>1</v>
      </c>
      <c r="E32" s="70">
        <v>61.6</v>
      </c>
      <c r="F32" s="74" t="s">
        <v>1</v>
      </c>
      <c r="G32" s="70">
        <v>27.2</v>
      </c>
      <c r="H32" s="73" t="s">
        <v>124</v>
      </c>
      <c r="I32" s="842" t="s">
        <v>10</v>
      </c>
      <c r="J32" s="74" t="s">
        <v>124</v>
      </c>
      <c r="K32" s="70">
        <v>24.8</v>
      </c>
      <c r="L32" s="73" t="s">
        <v>124</v>
      </c>
      <c r="M32" s="70">
        <v>27.4</v>
      </c>
      <c r="N32" s="74" t="s">
        <v>1</v>
      </c>
      <c r="O32" s="70">
        <v>17.899999999999999</v>
      </c>
      <c r="P32" s="73" t="s">
        <v>1</v>
      </c>
      <c r="Q32" s="70">
        <v>22.8</v>
      </c>
      <c r="R32" s="789" t="s">
        <v>92</v>
      </c>
    </row>
    <row r="33" spans="1:18" ht="12.75" customHeight="1" x14ac:dyDescent="0.2">
      <c r="A33" s="13" t="s">
        <v>93</v>
      </c>
      <c r="B33" s="89" t="s">
        <v>1</v>
      </c>
      <c r="C33" s="70">
        <v>71</v>
      </c>
      <c r="D33" s="73" t="s">
        <v>1</v>
      </c>
      <c r="E33" s="70">
        <v>64.8</v>
      </c>
      <c r="F33" s="74" t="s">
        <v>1</v>
      </c>
      <c r="G33" s="70">
        <v>36.4</v>
      </c>
      <c r="H33" s="73" t="s">
        <v>124</v>
      </c>
      <c r="I33" s="842" t="s">
        <v>10</v>
      </c>
      <c r="J33" s="74" t="s">
        <v>1</v>
      </c>
      <c r="K33" s="70">
        <v>52</v>
      </c>
      <c r="L33" s="73" t="s">
        <v>1</v>
      </c>
      <c r="M33" s="70">
        <v>69.3</v>
      </c>
      <c r="N33" s="74" t="s">
        <v>1</v>
      </c>
      <c r="O33" s="70">
        <v>9.4</v>
      </c>
      <c r="P33" s="73" t="s">
        <v>1</v>
      </c>
      <c r="Q33" s="70">
        <v>12.4</v>
      </c>
      <c r="R33" s="789" t="s">
        <v>94</v>
      </c>
    </row>
    <row r="34" spans="1:18" ht="12.75" customHeight="1" x14ac:dyDescent="0.2">
      <c r="A34" s="13" t="s">
        <v>95</v>
      </c>
      <c r="B34" s="89" t="s">
        <v>124</v>
      </c>
      <c r="C34" s="842" t="s">
        <v>10</v>
      </c>
      <c r="D34" s="73" t="s">
        <v>124</v>
      </c>
      <c r="E34" s="842" t="s">
        <v>10</v>
      </c>
      <c r="F34" s="74" t="s">
        <v>1</v>
      </c>
      <c r="G34" s="70">
        <v>16.8</v>
      </c>
      <c r="H34" s="73" t="s">
        <v>124</v>
      </c>
      <c r="I34" s="842" t="s">
        <v>10</v>
      </c>
      <c r="J34" s="74" t="s">
        <v>124</v>
      </c>
      <c r="K34" s="842" t="s">
        <v>10</v>
      </c>
      <c r="L34" s="73" t="s">
        <v>124</v>
      </c>
      <c r="M34" s="842" t="s">
        <v>10</v>
      </c>
      <c r="N34" s="74" t="s">
        <v>124</v>
      </c>
      <c r="O34" s="70">
        <v>8</v>
      </c>
      <c r="P34" s="73" t="s">
        <v>124</v>
      </c>
      <c r="Q34" s="70">
        <v>11.2</v>
      </c>
      <c r="R34" s="789" t="s">
        <v>96</v>
      </c>
    </row>
    <row r="35" spans="1:18" ht="12.75" customHeight="1" x14ac:dyDescent="0.2">
      <c r="A35" s="13" t="s">
        <v>97</v>
      </c>
      <c r="B35" s="89" t="s">
        <v>1</v>
      </c>
      <c r="C35" s="70">
        <v>57</v>
      </c>
      <c r="D35" s="73" t="s">
        <v>1</v>
      </c>
      <c r="E35" s="70">
        <v>56.3</v>
      </c>
      <c r="F35" s="74" t="s">
        <v>1</v>
      </c>
      <c r="G35" s="70">
        <v>33.799999999999997</v>
      </c>
      <c r="H35" s="73" t="s">
        <v>124</v>
      </c>
      <c r="I35" s="842" t="s">
        <v>10</v>
      </c>
      <c r="J35" s="74" t="s">
        <v>124</v>
      </c>
      <c r="K35" s="842" t="s">
        <v>10</v>
      </c>
      <c r="L35" s="73" t="s">
        <v>124</v>
      </c>
      <c r="M35" s="842" t="s">
        <v>10</v>
      </c>
      <c r="N35" s="74" t="s">
        <v>1</v>
      </c>
      <c r="O35" s="70">
        <v>14</v>
      </c>
      <c r="P35" s="73" t="s">
        <v>1</v>
      </c>
      <c r="Q35" s="70">
        <v>16.899999999999999</v>
      </c>
      <c r="R35" s="789" t="s">
        <v>98</v>
      </c>
    </row>
    <row r="36" spans="1:18" ht="12.75" customHeight="1" x14ac:dyDescent="0.2">
      <c r="A36" s="13" t="s">
        <v>951</v>
      </c>
      <c r="B36" s="89"/>
      <c r="C36" s="70">
        <v>78.599999999999994</v>
      </c>
      <c r="D36" s="73"/>
      <c r="E36" s="842" t="s">
        <v>10</v>
      </c>
      <c r="F36" s="74"/>
      <c r="G36" s="842" t="s">
        <v>10</v>
      </c>
      <c r="H36" s="73"/>
      <c r="I36" s="842" t="s">
        <v>10</v>
      </c>
      <c r="J36" s="74"/>
      <c r="K36" s="842" t="s">
        <v>10</v>
      </c>
      <c r="L36" s="73"/>
      <c r="M36" s="842" t="s">
        <v>10</v>
      </c>
      <c r="N36" s="74"/>
      <c r="O36" s="842" t="s">
        <v>10</v>
      </c>
      <c r="P36" s="73"/>
      <c r="Q36" s="842" t="s">
        <v>10</v>
      </c>
      <c r="R36" s="789" t="s">
        <v>952</v>
      </c>
    </row>
    <row r="37" spans="1:18" ht="12.75" customHeight="1" x14ac:dyDescent="0.2">
      <c r="A37" s="13" t="s">
        <v>953</v>
      </c>
      <c r="B37" s="89"/>
      <c r="C37" s="842" t="s">
        <v>10</v>
      </c>
      <c r="D37" s="73"/>
      <c r="E37" s="842" t="s">
        <v>10</v>
      </c>
      <c r="F37" s="74"/>
      <c r="G37" s="842" t="s">
        <v>10</v>
      </c>
      <c r="H37" s="73"/>
      <c r="I37" s="842" t="s">
        <v>10</v>
      </c>
      <c r="J37" s="74"/>
      <c r="K37" s="842" t="s">
        <v>10</v>
      </c>
      <c r="L37" s="73"/>
      <c r="M37" s="842" t="s">
        <v>10</v>
      </c>
      <c r="N37" s="74"/>
      <c r="O37" s="842" t="s">
        <v>10</v>
      </c>
      <c r="P37" s="73"/>
      <c r="Q37" s="842" t="s">
        <v>10</v>
      </c>
      <c r="R37" s="789" t="s">
        <v>954</v>
      </c>
    </row>
    <row r="38" spans="1:18" ht="12.75" customHeight="1" x14ac:dyDescent="0.2">
      <c r="A38" s="13" t="s">
        <v>955</v>
      </c>
      <c r="B38" s="89"/>
      <c r="C38" s="70">
        <v>60.1</v>
      </c>
      <c r="D38" s="73"/>
      <c r="E38" s="70">
        <v>66</v>
      </c>
      <c r="F38" s="74"/>
      <c r="G38" s="70">
        <v>29.4</v>
      </c>
      <c r="H38" s="73"/>
      <c r="I38" s="70">
        <v>6.1</v>
      </c>
      <c r="J38" s="74"/>
      <c r="K38" s="70">
        <v>25.4</v>
      </c>
      <c r="L38" s="73"/>
      <c r="M38" s="70">
        <v>33.5</v>
      </c>
      <c r="N38" s="74"/>
      <c r="O38" s="70">
        <v>17.100000000000001</v>
      </c>
      <c r="P38" s="73"/>
      <c r="Q38" s="70">
        <v>22.2</v>
      </c>
      <c r="R38" s="789" t="s">
        <v>956</v>
      </c>
    </row>
    <row r="39" spans="1:18" ht="12.75" customHeight="1" x14ac:dyDescent="0.2">
      <c r="A39" s="13" t="s">
        <v>105</v>
      </c>
      <c r="B39" s="89" t="s">
        <v>1</v>
      </c>
      <c r="C39" s="70">
        <v>64.599999999999994</v>
      </c>
      <c r="D39" s="73" t="s">
        <v>1</v>
      </c>
      <c r="E39" s="70">
        <v>69</v>
      </c>
      <c r="F39" s="74" t="s">
        <v>124</v>
      </c>
      <c r="G39" s="70">
        <v>10.8</v>
      </c>
      <c r="H39" s="73" t="s">
        <v>124</v>
      </c>
      <c r="I39" s="842" t="s">
        <v>10</v>
      </c>
      <c r="J39" s="74" t="s">
        <v>1</v>
      </c>
      <c r="K39" s="70">
        <v>63.7</v>
      </c>
      <c r="L39" s="71" t="s">
        <v>1</v>
      </c>
      <c r="M39" s="70">
        <v>59.3</v>
      </c>
      <c r="N39" s="74" t="s">
        <v>1</v>
      </c>
      <c r="O39" s="70">
        <v>9.5</v>
      </c>
      <c r="P39" s="73" t="s">
        <v>1</v>
      </c>
      <c r="Q39" s="70">
        <v>10.6</v>
      </c>
      <c r="R39" s="789" t="s">
        <v>106</v>
      </c>
    </row>
    <row r="40" spans="1:18" ht="6" customHeight="1" x14ac:dyDescent="0.2">
      <c r="A40" s="91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92"/>
      <c r="M40" s="28"/>
      <c r="N40" s="28"/>
      <c r="O40" s="28"/>
      <c r="P40" s="28"/>
      <c r="Q40" s="28"/>
      <c r="R40" s="28"/>
    </row>
    <row r="41" spans="1:18" ht="11.25" customHeight="1" x14ac:dyDescent="0.2">
      <c r="A41" s="80" t="s">
        <v>127</v>
      </c>
      <c r="B41" s="93"/>
      <c r="C41" s="80"/>
      <c r="D41" s="93"/>
      <c r="E41" s="81"/>
      <c r="F41" s="94"/>
      <c r="G41" s="81"/>
      <c r="H41" s="94"/>
      <c r="I41" s="28"/>
      <c r="K41" s="28"/>
      <c r="M41" s="28"/>
      <c r="O41" s="362" t="s">
        <v>128</v>
      </c>
      <c r="R41" s="28"/>
    </row>
    <row r="42" spans="1:18" ht="11.25" customHeight="1" x14ac:dyDescent="0.2">
      <c r="A42" s="80" t="s">
        <v>129</v>
      </c>
      <c r="C42" s="28"/>
      <c r="E42" s="28"/>
      <c r="G42" s="28"/>
      <c r="I42" s="28"/>
      <c r="K42" s="28"/>
      <c r="M42" s="28"/>
      <c r="O42" s="362" t="s">
        <v>130</v>
      </c>
      <c r="R42" s="28"/>
    </row>
    <row r="43" spans="1:18" x14ac:dyDescent="0.2">
      <c r="A43" s="96"/>
      <c r="B43" s="95"/>
      <c r="C43" s="96"/>
      <c r="D43" s="95"/>
      <c r="E43" s="96"/>
      <c r="F43" s="95"/>
      <c r="G43" s="96"/>
      <c r="H43" s="95"/>
      <c r="I43" s="96"/>
      <c r="J43" s="95"/>
      <c r="K43" s="96"/>
      <c r="L43" s="95"/>
      <c r="M43" s="96"/>
      <c r="N43" s="95"/>
      <c r="O43" s="96"/>
      <c r="P43" s="95"/>
      <c r="Q43" s="96"/>
      <c r="R43" s="97"/>
    </row>
  </sheetData>
  <mergeCells count="32">
    <mergeCell ref="A3:R3"/>
    <mergeCell ref="A4:R4"/>
    <mergeCell ref="A7:A11"/>
    <mergeCell ref="B7:E7"/>
    <mergeCell ref="F7:I7"/>
    <mergeCell ref="J7:M7"/>
    <mergeCell ref="N7:Q7"/>
    <mergeCell ref="R7:R11"/>
    <mergeCell ref="B8:E8"/>
    <mergeCell ref="F8:I8"/>
    <mergeCell ref="J8:M8"/>
    <mergeCell ref="N8:Q8"/>
    <mergeCell ref="B9:E9"/>
    <mergeCell ref="F9:I9"/>
    <mergeCell ref="L10:M10"/>
    <mergeCell ref="N9:Q9"/>
    <mergeCell ref="N10:O10"/>
    <mergeCell ref="P10:Q10"/>
    <mergeCell ref="J9:M9"/>
    <mergeCell ref="J10:K10"/>
    <mergeCell ref="L11:M11"/>
    <mergeCell ref="N11:O11"/>
    <mergeCell ref="P11:Q11"/>
    <mergeCell ref="J11:K11"/>
    <mergeCell ref="B10:C10"/>
    <mergeCell ref="D10:E10"/>
    <mergeCell ref="F10:G10"/>
    <mergeCell ref="H10:I10"/>
    <mergeCell ref="B11:C11"/>
    <mergeCell ref="D11:E11"/>
    <mergeCell ref="F11:G11"/>
    <mergeCell ref="H11:I11"/>
  </mergeCells>
  <hyperlinks>
    <hyperlink ref="T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opLeftCell="A14" workbookViewId="0">
      <selection activeCell="G9" sqref="G9:G27"/>
    </sheetView>
  </sheetViews>
  <sheetFormatPr defaultColWidth="9.140625" defaultRowHeight="12" x14ac:dyDescent="0.2"/>
  <cols>
    <col min="1" max="1" width="12.42578125" style="616" customWidth="1"/>
    <col min="2" max="2" width="15.28515625" style="616" customWidth="1"/>
    <col min="3" max="3" width="9.140625" style="616"/>
    <col min="4" max="4" width="9.85546875" style="616" customWidth="1"/>
    <col min="5" max="5" width="22.85546875" style="616" customWidth="1"/>
    <col min="6" max="16384" width="9.140625" style="616"/>
  </cols>
  <sheetData>
    <row r="1" spans="1:7" ht="12.75" x14ac:dyDescent="0.2">
      <c r="G1" s="617" t="s">
        <v>806</v>
      </c>
    </row>
    <row r="2" spans="1:7" x14ac:dyDescent="0.2">
      <c r="A2" s="769" t="s">
        <v>900</v>
      </c>
      <c r="B2" s="770"/>
      <c r="C2" s="770"/>
      <c r="D2" s="770"/>
      <c r="E2" s="770"/>
    </row>
    <row r="3" spans="1:7" x14ac:dyDescent="0.2">
      <c r="A3" s="771" t="s">
        <v>920</v>
      </c>
      <c r="B3" s="770"/>
      <c r="C3" s="770"/>
      <c r="D3" s="770"/>
      <c r="E3" s="770"/>
    </row>
    <row r="5" spans="1:7" x14ac:dyDescent="0.2">
      <c r="A5" s="1180" t="s">
        <v>209</v>
      </c>
      <c r="B5" s="1180"/>
      <c r="C5" s="1180" t="s">
        <v>850</v>
      </c>
      <c r="D5" s="1180" t="s">
        <v>850</v>
      </c>
      <c r="E5" s="1181" t="s">
        <v>738</v>
      </c>
    </row>
    <row r="6" spans="1:7" x14ac:dyDescent="0.2">
      <c r="A6" s="1180"/>
      <c r="B6" s="1180"/>
      <c r="C6" s="1180"/>
      <c r="D6" s="1180"/>
      <c r="E6" s="1180"/>
    </row>
    <row r="7" spans="1:7" x14ac:dyDescent="0.2">
      <c r="A7" s="619"/>
      <c r="B7" s="620" t="s">
        <v>851</v>
      </c>
      <c r="D7" s="620"/>
      <c r="E7" s="621" t="s">
        <v>852</v>
      </c>
    </row>
    <row r="8" spans="1:7" x14ac:dyDescent="0.2">
      <c r="A8" s="622"/>
      <c r="B8" s="623" t="s">
        <v>17</v>
      </c>
      <c r="C8" s="772">
        <f>'4-7'!K9</f>
        <v>2289.9225655500018</v>
      </c>
      <c r="D8" s="773">
        <f>'4-7'!W9</f>
        <v>2883.5583495500018</v>
      </c>
      <c r="E8" s="624" t="s">
        <v>18</v>
      </c>
    </row>
    <row r="9" spans="1:7" ht="36" x14ac:dyDescent="0.2">
      <c r="A9" s="625" t="s">
        <v>739</v>
      </c>
      <c r="B9" s="626" t="s">
        <v>740</v>
      </c>
      <c r="C9" s="772">
        <f>'4-7'!K11</f>
        <v>36.46400412500001</v>
      </c>
      <c r="D9" s="773">
        <f>'4-7'!W11</f>
        <v>94.455259674999922</v>
      </c>
      <c r="E9" s="627" t="s">
        <v>741</v>
      </c>
      <c r="G9" s="957"/>
    </row>
    <row r="10" spans="1:7" x14ac:dyDescent="0.2">
      <c r="A10" s="625" t="s">
        <v>742</v>
      </c>
      <c r="B10" s="626" t="s">
        <v>743</v>
      </c>
      <c r="C10" s="772">
        <f>'4-7'!K12</f>
        <v>2.6185103000000001</v>
      </c>
      <c r="D10" s="773">
        <f>'4-7'!W12</f>
        <v>20.461167350000007</v>
      </c>
      <c r="E10" s="627" t="s">
        <v>219</v>
      </c>
      <c r="G10" s="957"/>
    </row>
    <row r="11" spans="1:7" ht="24" x14ac:dyDescent="0.2">
      <c r="A11" s="625" t="s">
        <v>744</v>
      </c>
      <c r="B11" s="626" t="s">
        <v>745</v>
      </c>
      <c r="C11" s="772">
        <f>'4-7'!K13</f>
        <v>441.08306485000054</v>
      </c>
      <c r="D11" s="773">
        <f>'4-7'!W13</f>
        <v>898.71123690000286</v>
      </c>
      <c r="E11" s="628" t="s">
        <v>221</v>
      </c>
      <c r="G11" s="957"/>
    </row>
    <row r="12" spans="1:7" ht="60" x14ac:dyDescent="0.2">
      <c r="A12" s="625" t="s">
        <v>746</v>
      </c>
      <c r="B12" s="626" t="s">
        <v>747</v>
      </c>
      <c r="C12" s="772">
        <f>'4-7'!K14</f>
        <v>11.339429875</v>
      </c>
      <c r="D12" s="773">
        <f>'4-7'!W14</f>
        <v>42.31207162499998</v>
      </c>
      <c r="E12" s="628" t="s">
        <v>748</v>
      </c>
      <c r="G12" s="957"/>
    </row>
    <row r="13" spans="1:7" ht="108" x14ac:dyDescent="0.2">
      <c r="A13" s="625" t="s">
        <v>749</v>
      </c>
      <c r="B13" s="626" t="s">
        <v>750</v>
      </c>
      <c r="C13" s="772">
        <f>'4-7'!K15</f>
        <v>14.362473375000002</v>
      </c>
      <c r="D13" s="773">
        <f>'4-7'!W15</f>
        <v>47.838532349999952</v>
      </c>
      <c r="E13" s="628" t="s">
        <v>751</v>
      </c>
      <c r="G13" s="957"/>
    </row>
    <row r="14" spans="1:7" x14ac:dyDescent="0.2">
      <c r="A14" s="625" t="s">
        <v>752</v>
      </c>
      <c r="B14" s="626" t="s">
        <v>753</v>
      </c>
      <c r="C14" s="772">
        <f>'4-7'!K16</f>
        <v>33.65964799999999</v>
      </c>
      <c r="D14" s="773">
        <f>'4-7'!W16</f>
        <v>372.84829522499996</v>
      </c>
      <c r="E14" s="628" t="s">
        <v>227</v>
      </c>
      <c r="G14" s="957"/>
    </row>
    <row r="15" spans="1:7" ht="72" x14ac:dyDescent="0.2">
      <c r="A15" s="625" t="s">
        <v>754</v>
      </c>
      <c r="B15" s="626" t="s">
        <v>755</v>
      </c>
      <c r="C15" s="772">
        <f>'4-7'!K17</f>
        <v>319.93948727500037</v>
      </c>
      <c r="D15" s="773">
        <f>'4-7'!W17</f>
        <v>263.08671922500031</v>
      </c>
      <c r="E15" s="628" t="s">
        <v>756</v>
      </c>
      <c r="G15" s="957"/>
    </row>
    <row r="16" spans="1:7" ht="24" x14ac:dyDescent="0.2">
      <c r="A16" s="625" t="s">
        <v>757</v>
      </c>
      <c r="B16" s="626" t="s">
        <v>758</v>
      </c>
      <c r="C16" s="772">
        <f>'4-7'!K18</f>
        <v>78.32798020000007</v>
      </c>
      <c r="D16" s="773">
        <f>'4-7'!W18</f>
        <v>242.26923952499965</v>
      </c>
      <c r="E16" s="628" t="s">
        <v>759</v>
      </c>
      <c r="G16" s="957"/>
    </row>
    <row r="17" spans="1:9" ht="36" x14ac:dyDescent="0.2">
      <c r="A17" s="625" t="s">
        <v>760</v>
      </c>
      <c r="B17" s="626" t="s">
        <v>761</v>
      </c>
      <c r="C17" s="772">
        <f>'4-7'!K19</f>
        <v>95.136307950000003</v>
      </c>
      <c r="D17" s="773">
        <f>'4-7'!W19</f>
        <v>68.359330550000024</v>
      </c>
      <c r="E17" s="628" t="s">
        <v>762</v>
      </c>
      <c r="G17" s="957"/>
    </row>
    <row r="18" spans="1:9" ht="36" x14ac:dyDescent="0.2">
      <c r="A18" s="625" t="s">
        <v>763</v>
      </c>
      <c r="B18" s="626" t="s">
        <v>764</v>
      </c>
      <c r="C18" s="772">
        <f>'4-7'!K20</f>
        <v>47.910736124999957</v>
      </c>
      <c r="D18" s="773">
        <f>'4-7'!W20</f>
        <v>147.1311197</v>
      </c>
      <c r="E18" s="628" t="s">
        <v>765</v>
      </c>
      <c r="G18" s="957"/>
    </row>
    <row r="19" spans="1:9" ht="24" x14ac:dyDescent="0.2">
      <c r="A19" s="625" t="s">
        <v>766</v>
      </c>
      <c r="B19" s="626" t="s">
        <v>767</v>
      </c>
      <c r="C19" s="772">
        <f>'4-7'!K21</f>
        <v>64.777635200000006</v>
      </c>
      <c r="D19" s="773">
        <f>'4-7'!W21</f>
        <v>57.556826399999942</v>
      </c>
      <c r="E19" s="628" t="s">
        <v>768</v>
      </c>
      <c r="G19" s="957"/>
    </row>
    <row r="20" spans="1:9" ht="24" x14ac:dyDescent="0.2">
      <c r="A20" s="625" t="s">
        <v>769</v>
      </c>
      <c r="B20" s="626" t="s">
        <v>770</v>
      </c>
      <c r="C20" s="772">
        <f>'4-7'!K22</f>
        <v>19.16696584999999</v>
      </c>
      <c r="D20" s="773">
        <f>'4-7'!W22</f>
        <v>26.444513425000029</v>
      </c>
      <c r="E20" s="628" t="s">
        <v>239</v>
      </c>
      <c r="G20" s="957"/>
    </row>
    <row r="21" spans="1:9" ht="36" x14ac:dyDescent="0.2">
      <c r="A21" s="625" t="s">
        <v>282</v>
      </c>
      <c r="B21" s="626" t="s">
        <v>771</v>
      </c>
      <c r="C21" s="772">
        <f>'4-7'!K23</f>
        <v>129.26313992500025</v>
      </c>
      <c r="D21" s="773">
        <f>'4-7'!W23</f>
        <v>134.74580452499995</v>
      </c>
      <c r="E21" s="628" t="s">
        <v>772</v>
      </c>
      <c r="G21" s="957"/>
    </row>
    <row r="22" spans="1:9" ht="36" x14ac:dyDescent="0.2">
      <c r="A22" s="625" t="s">
        <v>773</v>
      </c>
      <c r="B22" s="626" t="s">
        <v>774</v>
      </c>
      <c r="C22" s="772">
        <f>'4-7'!K24</f>
        <v>55.792654924999994</v>
      </c>
      <c r="D22" s="773">
        <f>'4-7'!W24</f>
        <v>60.644888449999982</v>
      </c>
      <c r="E22" s="628" t="s">
        <v>775</v>
      </c>
      <c r="G22" s="957"/>
    </row>
    <row r="23" spans="1:9" ht="48" x14ac:dyDescent="0.2">
      <c r="A23" s="625" t="s">
        <v>776</v>
      </c>
      <c r="B23" s="626" t="s">
        <v>777</v>
      </c>
      <c r="C23" s="772">
        <f>'4-7'!K25</f>
        <v>175.63369647499974</v>
      </c>
      <c r="D23" s="773">
        <f>'4-7'!W25</f>
        <v>167.00151482500004</v>
      </c>
      <c r="E23" s="628" t="s">
        <v>778</v>
      </c>
      <c r="G23" s="957"/>
    </row>
    <row r="24" spans="1:9" x14ac:dyDescent="0.2">
      <c r="A24" s="625" t="s">
        <v>779</v>
      </c>
      <c r="B24" s="626" t="s">
        <v>780</v>
      </c>
      <c r="C24" s="772">
        <f>'4-7'!K26</f>
        <v>302.17576672500007</v>
      </c>
      <c r="D24" s="773">
        <f>'4-7'!W26</f>
        <v>73.017542725000027</v>
      </c>
      <c r="E24" s="628" t="s">
        <v>247</v>
      </c>
      <c r="G24" s="957"/>
    </row>
    <row r="25" spans="1:9" ht="36" x14ac:dyDescent="0.2">
      <c r="A25" s="625" t="s">
        <v>781</v>
      </c>
      <c r="B25" s="626" t="s">
        <v>782</v>
      </c>
      <c r="C25" s="772">
        <f>'4-7'!K27</f>
        <v>320.90511727500029</v>
      </c>
      <c r="D25" s="773">
        <f>'4-7'!W27</f>
        <v>87.015267025000028</v>
      </c>
      <c r="E25" s="628" t="s">
        <v>783</v>
      </c>
      <c r="G25" s="957"/>
    </row>
    <row r="26" spans="1:9" ht="36" x14ac:dyDescent="0.2">
      <c r="A26" s="625" t="s">
        <v>784</v>
      </c>
      <c r="B26" s="626" t="s">
        <v>785</v>
      </c>
      <c r="C26" s="772">
        <f>'4-7'!K28</f>
        <v>41.514555300000069</v>
      </c>
      <c r="D26" s="773">
        <f>'4-7'!W28</f>
        <v>47.855550124999979</v>
      </c>
      <c r="E26" s="628" t="s">
        <v>786</v>
      </c>
      <c r="G26" s="957"/>
    </row>
    <row r="27" spans="1:9" x14ac:dyDescent="0.2">
      <c r="A27" s="625" t="s">
        <v>787</v>
      </c>
      <c r="B27" s="626" t="s">
        <v>788</v>
      </c>
      <c r="C27" s="772">
        <f>'4-7'!K29</f>
        <v>69.864766100000068</v>
      </c>
      <c r="D27" s="773">
        <f>'4-7'!W29</f>
        <v>24.680974649999992</v>
      </c>
      <c r="E27" s="628" t="s">
        <v>253</v>
      </c>
      <c r="G27" s="957"/>
    </row>
    <row r="30" spans="1:9" ht="12.75" x14ac:dyDescent="0.2">
      <c r="A30" s="1178" t="s">
        <v>701</v>
      </c>
      <c r="B30" s="1179"/>
      <c r="C30" s="1179"/>
      <c r="D30" s="1179"/>
      <c r="E30" s="1179"/>
      <c r="F30" s="1179"/>
      <c r="G30" s="1179"/>
      <c r="H30" s="1179"/>
      <c r="I30" s="1179"/>
    </row>
    <row r="31" spans="1:9" ht="12.75" x14ac:dyDescent="0.2">
      <c r="A31" s="1179" t="s">
        <v>853</v>
      </c>
      <c r="B31" s="1179"/>
      <c r="C31" s="1179"/>
      <c r="D31" s="1179"/>
      <c r="E31" s="1179"/>
      <c r="F31" s="1179"/>
      <c r="G31" s="1179"/>
      <c r="H31" s="1179"/>
      <c r="I31" s="1179"/>
    </row>
    <row r="33" spans="1:9" x14ac:dyDescent="0.2">
      <c r="A33" s="1182" t="s">
        <v>858</v>
      </c>
      <c r="B33" s="1183" t="s">
        <v>685</v>
      </c>
      <c r="C33" s="1183"/>
      <c r="D33" s="1183" t="s">
        <v>686</v>
      </c>
      <c r="E33" s="1183"/>
      <c r="F33" s="1183"/>
      <c r="G33" s="1183"/>
      <c r="H33" s="1183"/>
      <c r="I33" s="1183"/>
    </row>
    <row r="34" spans="1:9" x14ac:dyDescent="0.2">
      <c r="A34" s="1182"/>
      <c r="B34" s="1183"/>
      <c r="C34" s="1183"/>
      <c r="D34" s="1176" t="s">
        <v>687</v>
      </c>
      <c r="E34" s="1176"/>
      <c r="F34" s="1176"/>
      <c r="G34" s="1176"/>
      <c r="H34" s="1176"/>
      <c r="I34" s="1176"/>
    </row>
    <row r="35" spans="1:9" x14ac:dyDescent="0.2">
      <c r="A35" s="1182"/>
      <c r="B35" s="1176" t="s">
        <v>688</v>
      </c>
      <c r="C35" s="1176"/>
      <c r="D35" s="1183" t="s">
        <v>854</v>
      </c>
      <c r="E35" s="1183" t="s">
        <v>855</v>
      </c>
      <c r="F35" s="1183" t="s">
        <v>215</v>
      </c>
      <c r="G35" s="1183"/>
      <c r="H35" s="1183"/>
      <c r="I35" s="1183"/>
    </row>
    <row r="36" spans="1:9" ht="21" customHeight="1" x14ac:dyDescent="0.2">
      <c r="A36" s="1182"/>
      <c r="B36" s="1176"/>
      <c r="C36" s="1176"/>
      <c r="D36" s="1183"/>
      <c r="E36" s="1183"/>
      <c r="F36" s="1183" t="s">
        <v>856</v>
      </c>
      <c r="G36" s="1183"/>
      <c r="H36" s="1183" t="s">
        <v>692</v>
      </c>
      <c r="I36" s="1183"/>
    </row>
    <row r="37" spans="1:9" ht="35.25" customHeight="1" x14ac:dyDescent="0.2">
      <c r="A37" s="1184" t="s">
        <v>693</v>
      </c>
      <c r="B37" s="1176"/>
      <c r="C37" s="1176"/>
      <c r="D37" s="1183"/>
      <c r="E37" s="1183"/>
      <c r="F37" s="1176" t="s">
        <v>857</v>
      </c>
      <c r="G37" s="1176"/>
      <c r="H37" s="1176" t="s">
        <v>695</v>
      </c>
      <c r="I37" s="1177"/>
    </row>
    <row r="38" spans="1:9" x14ac:dyDescent="0.2">
      <c r="A38" s="1184"/>
      <c r="B38" s="629" t="s">
        <v>696</v>
      </c>
      <c r="C38" s="629" t="s">
        <v>697</v>
      </c>
      <c r="D38" s="1183"/>
      <c r="E38" s="1183"/>
      <c r="F38" s="629" t="s">
        <v>696</v>
      </c>
      <c r="G38" s="629" t="s">
        <v>697</v>
      </c>
      <c r="H38" s="629" t="s">
        <v>696</v>
      </c>
      <c r="I38" s="629" t="s">
        <v>697</v>
      </c>
    </row>
    <row r="39" spans="1:9" x14ac:dyDescent="0.2">
      <c r="A39" s="1184"/>
      <c r="B39" s="630" t="s">
        <v>8</v>
      </c>
      <c r="C39" s="630" t="s">
        <v>9</v>
      </c>
      <c r="D39" s="1183"/>
      <c r="E39" s="1183"/>
      <c r="F39" s="630" t="s">
        <v>8</v>
      </c>
      <c r="G39" s="630" t="s">
        <v>9</v>
      </c>
      <c r="H39" s="630" t="s">
        <v>8</v>
      </c>
      <c r="I39" s="630" t="s">
        <v>9</v>
      </c>
    </row>
    <row r="40" spans="1:9" x14ac:dyDescent="0.2">
      <c r="A40" s="631">
        <v>1995</v>
      </c>
      <c r="B40" s="632" t="s">
        <v>698</v>
      </c>
      <c r="C40" s="632" t="s">
        <v>698</v>
      </c>
      <c r="D40" s="618">
        <v>88113</v>
      </c>
      <c r="E40" s="618">
        <v>64928</v>
      </c>
      <c r="F40" s="633" t="s">
        <v>10</v>
      </c>
      <c r="G40" s="633" t="s">
        <v>10</v>
      </c>
      <c r="H40" s="618">
        <v>39814</v>
      </c>
      <c r="I40" s="618">
        <v>27809</v>
      </c>
    </row>
    <row r="41" spans="1:9" x14ac:dyDescent="0.2">
      <c r="A41" s="631">
        <v>2000</v>
      </c>
      <c r="B41" s="632" t="s">
        <v>698</v>
      </c>
      <c r="C41" s="632" t="s">
        <v>698</v>
      </c>
      <c r="D41" s="618">
        <v>229804</v>
      </c>
      <c r="E41" s="618">
        <v>227565</v>
      </c>
      <c r="F41" s="618">
        <v>25100</v>
      </c>
      <c r="G41" s="618">
        <v>32838</v>
      </c>
      <c r="H41" s="618">
        <v>80529</v>
      </c>
      <c r="I41" s="618">
        <v>83610</v>
      </c>
    </row>
    <row r="42" spans="1:9" x14ac:dyDescent="0.2">
      <c r="A42" s="631">
        <v>2001</v>
      </c>
      <c r="B42" s="632" t="s">
        <v>698</v>
      </c>
      <c r="C42" s="632" t="s">
        <v>698</v>
      </c>
      <c r="D42" s="618">
        <v>231870</v>
      </c>
      <c r="E42" s="618">
        <v>230053</v>
      </c>
      <c r="F42" s="618">
        <v>24955</v>
      </c>
      <c r="G42" s="618">
        <v>32438</v>
      </c>
      <c r="H42" s="618">
        <v>83645</v>
      </c>
      <c r="I42" s="618">
        <v>85401</v>
      </c>
    </row>
    <row r="43" spans="1:9" x14ac:dyDescent="0.2">
      <c r="A43" s="631">
        <v>2002</v>
      </c>
      <c r="B43" s="632" t="s">
        <v>698</v>
      </c>
      <c r="C43" s="632" t="s">
        <v>698</v>
      </c>
      <c r="D43" s="618">
        <v>257438</v>
      </c>
      <c r="E43" s="618">
        <v>256997</v>
      </c>
      <c r="F43" s="618">
        <v>26308</v>
      </c>
      <c r="G43" s="618">
        <v>33587</v>
      </c>
      <c r="H43" s="618">
        <v>95745</v>
      </c>
      <c r="I43" s="618">
        <v>96870</v>
      </c>
    </row>
    <row r="44" spans="1:9" x14ac:dyDescent="0.2">
      <c r="A44" s="631">
        <v>2003</v>
      </c>
      <c r="B44" s="632" t="s">
        <v>698</v>
      </c>
      <c r="C44" s="632" t="s">
        <v>698</v>
      </c>
      <c r="D44" s="618">
        <v>272498</v>
      </c>
      <c r="E44" s="618">
        <v>269922</v>
      </c>
      <c r="F44" s="618">
        <v>24621</v>
      </c>
      <c r="G44" s="618">
        <v>29596</v>
      </c>
      <c r="H44" s="618">
        <v>94661</v>
      </c>
      <c r="I44" s="618">
        <v>94815</v>
      </c>
    </row>
    <row r="45" spans="1:9" x14ac:dyDescent="0.2">
      <c r="A45" s="631">
        <v>2004</v>
      </c>
      <c r="B45" s="632" t="s">
        <v>698</v>
      </c>
      <c r="C45" s="632" t="s">
        <v>698</v>
      </c>
      <c r="D45" s="618">
        <v>276254</v>
      </c>
      <c r="E45" s="618">
        <v>265421</v>
      </c>
      <c r="F45" s="618">
        <v>22732</v>
      </c>
      <c r="G45" s="618">
        <v>24528</v>
      </c>
      <c r="H45" s="618">
        <v>72951</v>
      </c>
      <c r="I45" s="618">
        <v>70285</v>
      </c>
    </row>
    <row r="46" spans="1:9" x14ac:dyDescent="0.2">
      <c r="A46" s="631">
        <v>2005</v>
      </c>
      <c r="B46" s="634">
        <v>6.83</v>
      </c>
      <c r="C46" s="634">
        <v>6.36</v>
      </c>
      <c r="D46" s="618">
        <v>265631</v>
      </c>
      <c r="E46" s="618">
        <v>244785</v>
      </c>
      <c r="F46" s="618">
        <v>19605</v>
      </c>
      <c r="G46" s="618">
        <v>18940</v>
      </c>
      <c r="H46" s="618">
        <v>70952</v>
      </c>
      <c r="I46" s="618">
        <v>70801</v>
      </c>
    </row>
    <row r="47" spans="1:9" x14ac:dyDescent="0.2">
      <c r="A47" s="631">
        <v>2006</v>
      </c>
      <c r="B47" s="634">
        <v>6.1</v>
      </c>
      <c r="C47" s="634">
        <v>5.41</v>
      </c>
      <c r="D47" s="618">
        <v>238713</v>
      </c>
      <c r="E47" s="618">
        <v>209832</v>
      </c>
      <c r="F47" s="618">
        <v>16794</v>
      </c>
      <c r="G47" s="618">
        <v>15161</v>
      </c>
      <c r="H47" s="618">
        <v>66167</v>
      </c>
      <c r="I47" s="618">
        <v>63715</v>
      </c>
    </row>
    <row r="48" spans="1:9" x14ac:dyDescent="0.2">
      <c r="A48" s="631">
        <v>2007</v>
      </c>
      <c r="B48" s="634">
        <v>4.82</v>
      </c>
      <c r="C48" s="634">
        <v>4.1500000000000004</v>
      </c>
      <c r="D48" s="618">
        <v>191150</v>
      </c>
      <c r="E48" s="618">
        <v>163728</v>
      </c>
      <c r="F48" s="618">
        <v>12023</v>
      </c>
      <c r="G48" s="618">
        <v>10657</v>
      </c>
      <c r="H48" s="618">
        <v>57404</v>
      </c>
      <c r="I48" s="618">
        <v>55271</v>
      </c>
    </row>
    <row r="49" spans="1:9" x14ac:dyDescent="0.2">
      <c r="A49" s="631">
        <v>2008</v>
      </c>
      <c r="B49" s="634">
        <v>4.72</v>
      </c>
      <c r="C49" s="634">
        <v>4.3</v>
      </c>
      <c r="D49" s="618">
        <v>183639</v>
      </c>
      <c r="E49" s="618">
        <v>168611</v>
      </c>
      <c r="F49" s="618">
        <v>12748</v>
      </c>
      <c r="G49" s="618">
        <v>11886</v>
      </c>
      <c r="H49" s="618">
        <v>69121</v>
      </c>
      <c r="I49" s="618">
        <v>69385</v>
      </c>
    </row>
    <row r="50" spans="1:9" x14ac:dyDescent="0.2">
      <c r="A50" s="631">
        <v>2009</v>
      </c>
      <c r="B50" s="634">
        <v>6.86</v>
      </c>
      <c r="C50" s="634">
        <v>7.37</v>
      </c>
      <c r="D50" s="618">
        <v>258112</v>
      </c>
      <c r="E50" s="618">
        <v>281024</v>
      </c>
      <c r="F50" s="618">
        <v>16790</v>
      </c>
      <c r="G50" s="618">
        <v>18822</v>
      </c>
      <c r="H50" s="618">
        <v>85047</v>
      </c>
      <c r="I50" s="618">
        <v>104450</v>
      </c>
    </row>
    <row r="51" spans="1:9" x14ac:dyDescent="0.2">
      <c r="A51" s="631">
        <v>2010</v>
      </c>
      <c r="B51" s="634">
        <v>7.12</v>
      </c>
      <c r="C51" s="634">
        <v>7.68</v>
      </c>
      <c r="D51" s="618">
        <v>268200</v>
      </c>
      <c r="E51" s="618">
        <v>293351</v>
      </c>
      <c r="F51" s="618">
        <v>17390</v>
      </c>
      <c r="G51" s="618">
        <v>17967</v>
      </c>
      <c r="H51" s="618">
        <v>77603</v>
      </c>
      <c r="I51" s="618">
        <v>101359</v>
      </c>
    </row>
    <row r="52" spans="1:9" x14ac:dyDescent="0.2">
      <c r="A52" s="631">
        <v>2011</v>
      </c>
      <c r="B52" s="634">
        <v>6.73</v>
      </c>
      <c r="C52" s="634">
        <v>6.81</v>
      </c>
      <c r="D52" s="618">
        <v>250301</v>
      </c>
      <c r="E52" s="618">
        <v>258150</v>
      </c>
      <c r="F52" s="618">
        <v>16858</v>
      </c>
      <c r="G52" s="618">
        <v>16650</v>
      </c>
      <c r="H52" s="618">
        <v>60509</v>
      </c>
      <c r="I52" s="618">
        <v>69442</v>
      </c>
    </row>
    <row r="53" spans="1:9" x14ac:dyDescent="0.2">
      <c r="A53" s="631">
        <v>2012</v>
      </c>
      <c r="B53" s="634">
        <v>7.29</v>
      </c>
      <c r="C53" s="634">
        <v>7.44</v>
      </c>
      <c r="D53" s="618">
        <v>266593</v>
      </c>
      <c r="E53" s="618">
        <v>278718</v>
      </c>
      <c r="F53" s="618">
        <v>18331</v>
      </c>
      <c r="G53" s="618">
        <v>17789</v>
      </c>
      <c r="H53" s="618">
        <v>51700</v>
      </c>
      <c r="I53" s="618">
        <v>56237</v>
      </c>
    </row>
    <row r="54" spans="1:9" x14ac:dyDescent="0.2">
      <c r="A54" s="631">
        <v>2013</v>
      </c>
      <c r="B54" s="634">
        <v>8.02</v>
      </c>
      <c r="C54" s="634">
        <v>8.33</v>
      </c>
      <c r="D54" s="618">
        <v>289501</v>
      </c>
      <c r="E54" s="618">
        <v>307332</v>
      </c>
      <c r="F54" s="618">
        <v>20161</v>
      </c>
      <c r="G54" s="618">
        <v>19385</v>
      </c>
      <c r="H54" s="618">
        <v>59175</v>
      </c>
      <c r="I54" s="618">
        <v>60855</v>
      </c>
    </row>
    <row r="55" spans="1:9" x14ac:dyDescent="0.2">
      <c r="A55" s="631">
        <v>2014</v>
      </c>
      <c r="B55" s="634">
        <v>7.49</v>
      </c>
      <c r="C55" s="634">
        <v>7.44</v>
      </c>
      <c r="D55" s="618">
        <v>268942</v>
      </c>
      <c r="E55" s="618">
        <v>272972</v>
      </c>
      <c r="F55" s="618">
        <v>14119</v>
      </c>
      <c r="G55" s="618">
        <v>13385</v>
      </c>
      <c r="H55" s="618">
        <v>56248</v>
      </c>
      <c r="I55" s="618">
        <v>59499</v>
      </c>
    </row>
    <row r="56" spans="1:9" x14ac:dyDescent="0.2">
      <c r="A56" s="631">
        <v>2015</v>
      </c>
      <c r="B56" s="634">
        <v>6.35</v>
      </c>
      <c r="C56" s="634">
        <v>6.12</v>
      </c>
      <c r="D56" s="618">
        <v>227949</v>
      </c>
      <c r="E56" s="618">
        <v>225169</v>
      </c>
      <c r="F56" s="618">
        <v>11317</v>
      </c>
      <c r="G56" s="618">
        <v>10706</v>
      </c>
      <c r="H56" s="618">
        <v>53101</v>
      </c>
      <c r="I56" s="618">
        <v>55186</v>
      </c>
    </row>
    <row r="57" spans="1:9" x14ac:dyDescent="0.2">
      <c r="A57" s="631">
        <v>2016</v>
      </c>
      <c r="B57" s="634">
        <v>5.28</v>
      </c>
      <c r="C57" s="634">
        <v>5.09</v>
      </c>
      <c r="D57" s="618">
        <v>191996</v>
      </c>
      <c r="E57" s="618">
        <v>189377</v>
      </c>
      <c r="F57" s="618">
        <v>8842</v>
      </c>
      <c r="G57" s="618">
        <v>8134</v>
      </c>
      <c r="H57" s="618">
        <v>50069</v>
      </c>
      <c r="I57" s="618">
        <v>52881</v>
      </c>
    </row>
    <row r="58" spans="1:9" x14ac:dyDescent="0.2">
      <c r="A58" s="631">
        <v>2017</v>
      </c>
      <c r="B58" s="634">
        <v>3.83</v>
      </c>
      <c r="C58" s="634">
        <v>3.71</v>
      </c>
      <c r="D58" s="618">
        <v>140880</v>
      </c>
      <c r="E58" s="618">
        <v>139740</v>
      </c>
      <c r="F58" s="618">
        <v>5725</v>
      </c>
      <c r="G58" s="618">
        <v>5715</v>
      </c>
      <c r="H58" s="618">
        <v>41921</v>
      </c>
      <c r="I58" s="618">
        <v>43726</v>
      </c>
    </row>
    <row r="59" spans="1:9" x14ac:dyDescent="0.2">
      <c r="A59" s="631">
        <v>2018</v>
      </c>
      <c r="B59" s="634">
        <v>3.17</v>
      </c>
      <c r="C59" s="634">
        <v>2.98</v>
      </c>
      <c r="D59" s="618">
        <v>117822</v>
      </c>
      <c r="E59" s="618">
        <v>113712</v>
      </c>
      <c r="F59" s="618">
        <v>5199</v>
      </c>
      <c r="G59" s="618">
        <v>5058</v>
      </c>
      <c r="H59" s="618">
        <v>42120</v>
      </c>
      <c r="I59" s="618">
        <v>40235</v>
      </c>
    </row>
    <row r="60" spans="1:9" x14ac:dyDescent="0.2">
      <c r="A60" s="631">
        <v>2019</v>
      </c>
      <c r="B60" s="634">
        <v>2.93</v>
      </c>
      <c r="C60" s="634">
        <v>2.81</v>
      </c>
      <c r="D60" s="618">
        <v>108718</v>
      </c>
      <c r="E60" s="618">
        <v>106814</v>
      </c>
      <c r="F60" s="618">
        <v>4816</v>
      </c>
      <c r="G60" s="618">
        <v>4913</v>
      </c>
      <c r="H60" s="618">
        <v>41263</v>
      </c>
      <c r="I60" s="618">
        <v>40316</v>
      </c>
    </row>
    <row r="61" spans="1:9" x14ac:dyDescent="0.2">
      <c r="A61" s="631">
        <v>2020</v>
      </c>
      <c r="B61" s="634">
        <v>4.1100000000000003</v>
      </c>
      <c r="C61" s="634">
        <v>3.93</v>
      </c>
      <c r="D61" s="618">
        <v>146227</v>
      </c>
      <c r="E61" s="618">
        <v>145750</v>
      </c>
      <c r="F61" s="618">
        <v>6623</v>
      </c>
      <c r="G61" s="618">
        <v>7024</v>
      </c>
      <c r="H61" s="618">
        <v>50212</v>
      </c>
      <c r="I61" s="618">
        <v>47363</v>
      </c>
    </row>
    <row r="62" spans="1:9" x14ac:dyDescent="0.2">
      <c r="A62" s="631">
        <v>2021</v>
      </c>
      <c r="B62" s="634">
        <v>3.7</v>
      </c>
      <c r="C62" s="634">
        <v>3.3</v>
      </c>
      <c r="D62" s="618">
        <v>132543</v>
      </c>
      <c r="E62" s="618">
        <v>125630</v>
      </c>
      <c r="F62" s="618">
        <v>5919</v>
      </c>
      <c r="G62" s="618">
        <v>6489</v>
      </c>
      <c r="H62" s="618">
        <v>43338</v>
      </c>
      <c r="I62" s="618">
        <v>38943</v>
      </c>
    </row>
    <row r="63" spans="1:9" x14ac:dyDescent="0.2">
      <c r="A63" s="776">
        <v>2022</v>
      </c>
      <c r="B63" s="774"/>
      <c r="C63" s="774"/>
      <c r="D63" s="775"/>
      <c r="E63" s="775"/>
      <c r="F63" s="775"/>
      <c r="G63" s="775"/>
      <c r="H63" s="775"/>
      <c r="I63" s="775"/>
    </row>
    <row r="64" spans="1:9" x14ac:dyDescent="0.2">
      <c r="A64" s="635"/>
      <c r="B64" s="635"/>
      <c r="C64" s="635"/>
      <c r="D64" s="635"/>
      <c r="E64" s="635"/>
      <c r="F64" s="635"/>
      <c r="G64" s="635"/>
      <c r="H64" s="635"/>
      <c r="I64" s="635"/>
    </row>
    <row r="65" spans="1:9" x14ac:dyDescent="0.2">
      <c r="A65" s="635"/>
      <c r="B65" s="635"/>
      <c r="C65" s="635"/>
      <c r="D65" s="635"/>
      <c r="E65" s="635"/>
      <c r="F65" s="635"/>
      <c r="G65" s="635"/>
      <c r="H65" s="635"/>
      <c r="I65" s="635"/>
    </row>
    <row r="66" spans="1:9" x14ac:dyDescent="0.2">
      <c r="A66" s="636" t="s">
        <v>914</v>
      </c>
      <c r="B66" s="637"/>
      <c r="C66" s="637"/>
      <c r="D66" s="637"/>
      <c r="E66" s="637"/>
      <c r="F66" s="635"/>
      <c r="G66" s="635"/>
      <c r="H66" s="635"/>
      <c r="I66" s="635"/>
    </row>
    <row r="67" spans="1:9" x14ac:dyDescent="0.2">
      <c r="A67" s="638" t="s">
        <v>921</v>
      </c>
      <c r="B67" s="637"/>
      <c r="C67" s="637"/>
      <c r="D67" s="637"/>
      <c r="E67" s="637"/>
      <c r="F67" s="635"/>
      <c r="G67" s="635"/>
      <c r="H67" s="635"/>
      <c r="I67" s="635"/>
    </row>
    <row r="68" spans="1:9" ht="24" x14ac:dyDescent="0.2">
      <c r="A68" s="743">
        <v>2022</v>
      </c>
      <c r="B68" s="744" t="s">
        <v>845</v>
      </c>
      <c r="C68" s="745" t="s">
        <v>846</v>
      </c>
      <c r="D68" s="745" t="s">
        <v>847</v>
      </c>
      <c r="E68" s="741"/>
      <c r="F68" s="635"/>
      <c r="G68" s="635"/>
      <c r="H68" s="635"/>
      <c r="I68" s="635"/>
    </row>
    <row r="69" spans="1:9" ht="24" x14ac:dyDescent="0.2">
      <c r="A69" s="746" t="s">
        <v>848</v>
      </c>
      <c r="B69" s="777">
        <f>'4-27+g3 '!$L$14</f>
        <v>3.1596641499999998</v>
      </c>
      <c r="C69" s="777">
        <f>'4-27+g3 '!$L$17</f>
        <v>23.318328775000008</v>
      </c>
      <c r="D69" s="777">
        <f>'4-27+g3 '!$L$20</f>
        <v>135.59066302499997</v>
      </c>
      <c r="E69" s="741"/>
      <c r="F69" s="739"/>
      <c r="G69" s="635"/>
      <c r="H69" s="635"/>
      <c r="I69" s="635"/>
    </row>
    <row r="70" spans="1:9" ht="24" x14ac:dyDescent="0.2">
      <c r="A70" s="746" t="s">
        <v>849</v>
      </c>
      <c r="B70" s="777">
        <f>'4-27+g3 '!$L$15</f>
        <v>7.3712279999999994</v>
      </c>
      <c r="C70" s="777">
        <f>'4-27+g3 '!$L$18</f>
        <v>52.841554600000016</v>
      </c>
      <c r="D70" s="777">
        <f>'4-27+g3 '!$L$21</f>
        <v>98.716068175000004</v>
      </c>
      <c r="E70" s="741"/>
      <c r="F70" s="739"/>
      <c r="G70" s="635"/>
      <c r="H70" s="635"/>
      <c r="I70" s="635"/>
    </row>
    <row r="71" spans="1:9" x14ac:dyDescent="0.2">
      <c r="A71" s="741"/>
      <c r="B71" s="741"/>
      <c r="C71" s="741"/>
      <c r="D71" s="741"/>
      <c r="E71" s="741"/>
      <c r="F71" s="739"/>
      <c r="G71" s="635"/>
      <c r="H71" s="635"/>
      <c r="I71" s="635"/>
    </row>
    <row r="72" spans="1:9" x14ac:dyDescent="0.2">
      <c r="A72" s="741"/>
      <c r="B72" s="741"/>
      <c r="C72" s="741"/>
      <c r="D72" s="741"/>
      <c r="E72" s="741"/>
      <c r="F72" s="739"/>
      <c r="G72" s="635"/>
      <c r="H72" s="635"/>
      <c r="I72" s="635"/>
    </row>
    <row r="73" spans="1:9" x14ac:dyDescent="0.2">
      <c r="A73" s="740" t="s">
        <v>879</v>
      </c>
      <c r="B73" s="741"/>
      <c r="C73" s="741"/>
      <c r="D73" s="741"/>
      <c r="E73" s="741"/>
      <c r="F73" s="739"/>
      <c r="G73" s="635"/>
      <c r="H73" s="635"/>
      <c r="I73" s="635"/>
    </row>
    <row r="74" spans="1:9" x14ac:dyDescent="0.2">
      <c r="A74" s="742" t="s">
        <v>884</v>
      </c>
      <c r="B74" s="741"/>
      <c r="C74" s="741"/>
      <c r="D74" s="741"/>
      <c r="E74" s="741"/>
      <c r="F74" s="739"/>
      <c r="G74" s="635"/>
      <c r="H74" s="635"/>
      <c r="I74" s="635"/>
    </row>
    <row r="75" spans="1:9" x14ac:dyDescent="0.2">
      <c r="A75" s="740">
        <v>2022</v>
      </c>
      <c r="B75" s="741"/>
      <c r="C75" s="741"/>
      <c r="D75" s="741"/>
      <c r="E75" s="741"/>
      <c r="F75" s="739"/>
      <c r="G75" s="635"/>
      <c r="H75" s="635"/>
      <c r="I75" s="635"/>
    </row>
    <row r="76" spans="1:9" x14ac:dyDescent="0.2">
      <c r="A76" s="741"/>
      <c r="B76" s="741"/>
      <c r="C76" s="741"/>
      <c r="D76" s="741"/>
      <c r="E76" s="741"/>
      <c r="F76" s="739"/>
      <c r="G76" s="635"/>
      <c r="H76" s="635"/>
      <c r="I76" s="635"/>
    </row>
    <row r="77" spans="1:9" ht="24" x14ac:dyDescent="0.2">
      <c r="A77" s="619"/>
      <c r="B77" s="639" t="s">
        <v>716</v>
      </c>
      <c r="C77" s="639" t="s">
        <v>717</v>
      </c>
      <c r="D77" s="635"/>
      <c r="E77" s="635"/>
      <c r="F77" s="739"/>
      <c r="G77" s="635"/>
      <c r="H77" s="635"/>
      <c r="I77" s="635"/>
    </row>
    <row r="78" spans="1:9" x14ac:dyDescent="0.2">
      <c r="A78" s="640">
        <v>15</v>
      </c>
      <c r="B78" s="752">
        <v>0.19</v>
      </c>
      <c r="C78" s="752">
        <v>0.28000000000000003</v>
      </c>
      <c r="D78" s="635"/>
      <c r="E78" s="635"/>
      <c r="F78" s="739"/>
      <c r="G78" s="635"/>
      <c r="H78" s="635"/>
      <c r="I78" s="635"/>
    </row>
    <row r="79" spans="1:9" x14ac:dyDescent="0.2">
      <c r="A79" s="640">
        <v>16</v>
      </c>
      <c r="B79" s="752">
        <v>0.21527199999999999</v>
      </c>
      <c r="C79" s="752">
        <v>0.33098100000000003</v>
      </c>
      <c r="D79" s="635"/>
      <c r="E79" s="635"/>
      <c r="F79" s="739"/>
      <c r="G79" s="635"/>
      <c r="H79" s="635"/>
      <c r="I79" s="635"/>
    </row>
    <row r="80" spans="1:9" x14ac:dyDescent="0.2">
      <c r="A80" s="640">
        <v>17</v>
      </c>
      <c r="B80" s="752">
        <v>1.930701</v>
      </c>
      <c r="C80" s="752">
        <v>1.8095049999999999</v>
      </c>
      <c r="D80" s="635"/>
      <c r="E80" s="635"/>
      <c r="F80" s="739"/>
      <c r="G80" s="635"/>
      <c r="H80" s="635"/>
      <c r="I80" s="635"/>
    </row>
    <row r="81" spans="1:9" x14ac:dyDescent="0.2">
      <c r="A81" s="640">
        <v>18</v>
      </c>
      <c r="B81" s="752">
        <v>1.5375160000000001</v>
      </c>
      <c r="C81" s="752">
        <v>1.4339630000000001</v>
      </c>
      <c r="D81" s="635"/>
      <c r="E81" s="635"/>
      <c r="F81" s="635"/>
      <c r="G81" s="635"/>
      <c r="H81" s="635"/>
      <c r="I81" s="635"/>
    </row>
    <row r="82" spans="1:9" x14ac:dyDescent="0.2">
      <c r="A82" s="640">
        <v>19</v>
      </c>
      <c r="B82" s="752">
        <v>1.1267240000000001</v>
      </c>
      <c r="C82" s="752">
        <v>1.5432809999999999</v>
      </c>
      <c r="D82" s="635"/>
      <c r="E82" s="635"/>
      <c r="F82" s="635"/>
      <c r="G82" s="635"/>
      <c r="H82" s="635"/>
      <c r="I82" s="635"/>
    </row>
    <row r="83" spans="1:9" x14ac:dyDescent="0.2">
      <c r="A83" s="640">
        <v>20</v>
      </c>
      <c r="B83" s="752">
        <v>1.8926769999999999</v>
      </c>
      <c r="C83" s="752">
        <v>2.1018150000000002</v>
      </c>
      <c r="D83" s="635"/>
      <c r="E83" s="635"/>
      <c r="F83" s="635"/>
      <c r="G83" s="635"/>
      <c r="H83" s="635"/>
      <c r="I83" s="635"/>
    </row>
    <row r="84" spans="1:9" x14ac:dyDescent="0.2">
      <c r="A84" s="640">
        <v>21</v>
      </c>
      <c r="B84" s="752">
        <v>1.6016049999999999</v>
      </c>
      <c r="C84" s="752">
        <v>2.2975449999999999</v>
      </c>
      <c r="D84" s="635"/>
      <c r="E84" s="635"/>
      <c r="F84" s="635"/>
      <c r="G84" s="635"/>
      <c r="H84" s="635"/>
      <c r="I84" s="635"/>
    </row>
    <row r="85" spans="1:9" x14ac:dyDescent="0.2">
      <c r="A85" s="640">
        <v>22</v>
      </c>
      <c r="B85" s="752">
        <v>1.7050650000000001</v>
      </c>
      <c r="C85" s="752">
        <v>2.468804</v>
      </c>
      <c r="D85" s="635"/>
      <c r="E85" s="635"/>
      <c r="F85" s="635"/>
      <c r="G85" s="635"/>
      <c r="H85" s="635"/>
      <c r="I85" s="635"/>
    </row>
    <row r="86" spans="1:9" x14ac:dyDescent="0.2">
      <c r="A86" s="640">
        <v>23</v>
      </c>
      <c r="B86" s="752">
        <v>1.481349</v>
      </c>
      <c r="C86" s="752">
        <v>2.5959819999999998</v>
      </c>
      <c r="D86" s="635"/>
      <c r="E86" s="635"/>
      <c r="F86" s="635"/>
      <c r="G86" s="635"/>
      <c r="H86" s="635"/>
      <c r="I86" s="635"/>
    </row>
    <row r="87" spans="1:9" x14ac:dyDescent="0.2">
      <c r="A87" s="640">
        <v>24</v>
      </c>
      <c r="B87" s="752">
        <v>1.470121</v>
      </c>
      <c r="C87" s="752">
        <v>2.679065</v>
      </c>
      <c r="D87" s="635"/>
      <c r="E87" s="635"/>
      <c r="F87" s="635"/>
      <c r="G87" s="635"/>
      <c r="H87" s="635"/>
      <c r="I87" s="635"/>
    </row>
    <row r="88" spans="1:9" x14ac:dyDescent="0.2">
      <c r="A88" s="640">
        <v>25</v>
      </c>
      <c r="B88" s="752">
        <v>1.708793</v>
      </c>
      <c r="C88" s="752">
        <v>2.9122880000000002</v>
      </c>
      <c r="D88" s="635"/>
      <c r="E88" s="635"/>
      <c r="F88" s="635"/>
      <c r="G88" s="635"/>
      <c r="H88" s="635"/>
      <c r="I88" s="635"/>
    </row>
    <row r="89" spans="1:9" x14ac:dyDescent="0.2">
      <c r="A89" s="640">
        <v>26</v>
      </c>
      <c r="B89" s="752">
        <v>1.80175</v>
      </c>
      <c r="C89" s="752">
        <v>3.0520520000000002</v>
      </c>
      <c r="D89" s="635"/>
      <c r="E89" s="635"/>
      <c r="F89" s="635"/>
      <c r="G89" s="635"/>
      <c r="H89" s="635"/>
      <c r="I89" s="635"/>
    </row>
    <row r="90" spans="1:9" x14ac:dyDescent="0.2">
      <c r="A90" s="640">
        <v>27</v>
      </c>
      <c r="B90" s="752">
        <v>1.988318</v>
      </c>
      <c r="C90" s="752">
        <v>3.0820609999999999</v>
      </c>
      <c r="D90" s="635"/>
      <c r="E90" s="635"/>
      <c r="F90" s="635"/>
      <c r="G90" s="635"/>
      <c r="H90" s="635"/>
      <c r="I90" s="635"/>
    </row>
    <row r="91" spans="1:9" x14ac:dyDescent="0.2">
      <c r="A91" s="640">
        <v>28</v>
      </c>
      <c r="B91" s="752">
        <v>1.9222090000000001</v>
      </c>
      <c r="C91" s="752">
        <v>3.1611760000000002</v>
      </c>
      <c r="D91" s="635"/>
      <c r="E91" s="635"/>
      <c r="F91" s="635"/>
      <c r="G91" s="635"/>
      <c r="H91" s="635"/>
      <c r="I91" s="635"/>
    </row>
    <row r="92" spans="1:9" x14ac:dyDescent="0.2">
      <c r="A92" s="640">
        <v>29</v>
      </c>
      <c r="B92" s="752">
        <v>1.9748479999999999</v>
      </c>
      <c r="C92" s="752">
        <v>3.185133</v>
      </c>
      <c r="D92" s="635"/>
      <c r="E92" s="635"/>
      <c r="F92" s="635"/>
      <c r="G92" s="635"/>
      <c r="H92" s="635"/>
      <c r="I92" s="635"/>
    </row>
    <row r="93" spans="1:9" x14ac:dyDescent="0.2">
      <c r="A93" s="640">
        <v>30</v>
      </c>
      <c r="B93" s="752">
        <v>2.1621519999999999</v>
      </c>
      <c r="C93" s="752">
        <v>3.215131</v>
      </c>
      <c r="D93" s="635"/>
      <c r="E93" s="635"/>
      <c r="F93" s="635"/>
      <c r="G93" s="635"/>
      <c r="H93" s="635"/>
      <c r="I93" s="635"/>
    </row>
    <row r="94" spans="1:9" x14ac:dyDescent="0.2">
      <c r="A94" s="640">
        <v>31</v>
      </c>
      <c r="B94" s="752">
        <v>2.420299</v>
      </c>
      <c r="C94" s="752">
        <v>3.2424930000000001</v>
      </c>
      <c r="D94" s="635"/>
      <c r="E94" s="635"/>
      <c r="F94" s="635"/>
      <c r="G94" s="635"/>
      <c r="H94" s="635"/>
      <c r="I94" s="635"/>
    </row>
    <row r="95" spans="1:9" x14ac:dyDescent="0.2">
      <c r="A95" s="640">
        <v>32</v>
      </c>
      <c r="B95" s="752">
        <v>2.4051290000000001</v>
      </c>
      <c r="C95" s="752">
        <v>3.0833309999999998</v>
      </c>
      <c r="D95" s="635"/>
      <c r="E95" s="635"/>
      <c r="F95" s="635"/>
      <c r="G95" s="635"/>
      <c r="H95" s="635"/>
      <c r="I95" s="635"/>
    </row>
    <row r="96" spans="1:9" x14ac:dyDescent="0.2">
      <c r="A96" s="640">
        <v>33</v>
      </c>
      <c r="B96" s="752">
        <v>2.5710280000000001</v>
      </c>
      <c r="C96" s="752">
        <v>2.970218</v>
      </c>
      <c r="D96" s="635"/>
      <c r="E96" s="635"/>
      <c r="F96" s="635"/>
      <c r="G96" s="635"/>
      <c r="H96" s="635"/>
      <c r="I96" s="635"/>
    </row>
    <row r="97" spans="1:9" x14ac:dyDescent="0.2">
      <c r="A97" s="640">
        <v>34</v>
      </c>
      <c r="B97" s="752">
        <v>2.4615499999999999</v>
      </c>
      <c r="C97" s="752">
        <v>2.867089</v>
      </c>
      <c r="D97" s="635"/>
      <c r="E97" s="635"/>
      <c r="F97" s="635"/>
      <c r="G97" s="635"/>
      <c r="H97" s="635"/>
      <c r="I97" s="635"/>
    </row>
    <row r="98" spans="1:9" x14ac:dyDescent="0.2">
      <c r="A98" s="640">
        <v>35</v>
      </c>
      <c r="B98" s="752">
        <v>2.5725229999999999</v>
      </c>
      <c r="C98" s="752">
        <v>2.8589319999999998</v>
      </c>
      <c r="D98" s="635"/>
      <c r="E98" s="635"/>
      <c r="F98" s="635"/>
      <c r="G98" s="635"/>
      <c r="H98" s="635"/>
      <c r="I98" s="635"/>
    </row>
    <row r="99" spans="1:9" x14ac:dyDescent="0.2">
      <c r="A99" s="640">
        <v>36</v>
      </c>
      <c r="B99" s="752">
        <v>2.6034609999999998</v>
      </c>
      <c r="C99" s="752">
        <v>2.789736</v>
      </c>
      <c r="D99" s="635"/>
      <c r="E99" s="635"/>
      <c r="F99" s="635"/>
      <c r="G99" s="635"/>
      <c r="H99" s="635"/>
      <c r="I99" s="635"/>
    </row>
    <row r="100" spans="1:9" x14ac:dyDescent="0.2">
      <c r="A100" s="640">
        <v>37</v>
      </c>
      <c r="B100" s="752">
        <v>2.6417269999999999</v>
      </c>
      <c r="C100" s="752">
        <v>2.7530649999999999</v>
      </c>
      <c r="D100" s="635"/>
      <c r="E100" s="635"/>
      <c r="F100" s="635"/>
      <c r="G100" s="635"/>
      <c r="H100" s="635"/>
      <c r="I100" s="635"/>
    </row>
    <row r="101" spans="1:9" x14ac:dyDescent="0.2">
      <c r="A101" s="640">
        <v>38</v>
      </c>
      <c r="B101" s="752">
        <v>2.521026</v>
      </c>
      <c r="C101" s="752">
        <v>2.6475469999999999</v>
      </c>
      <c r="D101" s="635"/>
      <c r="E101" s="635"/>
      <c r="F101" s="635"/>
      <c r="G101" s="635"/>
      <c r="H101" s="635"/>
      <c r="I101" s="635"/>
    </row>
    <row r="102" spans="1:9" x14ac:dyDescent="0.2">
      <c r="A102" s="640">
        <v>39</v>
      </c>
      <c r="B102" s="752">
        <v>2.5091700000000001</v>
      </c>
      <c r="C102" s="752">
        <v>2.5929769999999999</v>
      </c>
      <c r="D102" s="635"/>
      <c r="E102" s="635"/>
      <c r="F102" s="635"/>
      <c r="G102" s="635"/>
      <c r="H102" s="635"/>
      <c r="I102" s="635"/>
    </row>
    <row r="103" spans="1:9" x14ac:dyDescent="0.2">
      <c r="A103" s="640">
        <v>40</v>
      </c>
      <c r="B103" s="752">
        <v>2.543841</v>
      </c>
      <c r="C103" s="752">
        <v>2.4019360000000001</v>
      </c>
      <c r="D103" s="635"/>
      <c r="E103" s="635"/>
      <c r="F103" s="635"/>
      <c r="G103" s="635"/>
      <c r="H103" s="635"/>
      <c r="I103" s="635"/>
    </row>
    <row r="104" spans="1:9" x14ac:dyDescent="0.2">
      <c r="A104" s="640">
        <v>41</v>
      </c>
      <c r="B104" s="752">
        <v>2.527101</v>
      </c>
      <c r="C104" s="752">
        <v>2.2991920000000001</v>
      </c>
      <c r="D104" s="635"/>
      <c r="E104" s="635"/>
      <c r="F104" s="635"/>
      <c r="G104" s="635"/>
      <c r="H104" s="635"/>
      <c r="I104" s="635"/>
    </row>
    <row r="105" spans="1:9" x14ac:dyDescent="0.2">
      <c r="A105" s="640">
        <v>42</v>
      </c>
      <c r="B105" s="752">
        <v>2.4153020000000001</v>
      </c>
      <c r="C105" s="752">
        <v>2.1453769999999999</v>
      </c>
      <c r="D105" s="635"/>
      <c r="E105" s="635"/>
      <c r="F105" s="635"/>
      <c r="G105" s="635"/>
      <c r="H105" s="635"/>
      <c r="I105" s="635"/>
    </row>
    <row r="106" spans="1:9" x14ac:dyDescent="0.2">
      <c r="A106" s="640">
        <v>43</v>
      </c>
      <c r="B106" s="752">
        <v>2.246461</v>
      </c>
      <c r="C106" s="752">
        <v>1.9767650000000001</v>
      </c>
      <c r="D106" s="635"/>
      <c r="E106" s="635"/>
      <c r="F106" s="635"/>
      <c r="G106" s="635"/>
      <c r="H106" s="635"/>
      <c r="I106" s="635"/>
    </row>
    <row r="107" spans="1:9" x14ac:dyDescent="0.2">
      <c r="A107" s="640">
        <v>44</v>
      </c>
      <c r="B107" s="752">
        <v>2.1528119999999999</v>
      </c>
      <c r="C107" s="752">
        <v>1.8226249999999999</v>
      </c>
      <c r="D107" s="635"/>
      <c r="E107" s="635"/>
      <c r="F107" s="635"/>
      <c r="G107" s="635"/>
      <c r="H107" s="635"/>
      <c r="I107" s="635"/>
    </row>
    <row r="108" spans="1:9" x14ac:dyDescent="0.2">
      <c r="A108" s="640">
        <v>45</v>
      </c>
      <c r="B108" s="752">
        <v>2.068346</v>
      </c>
      <c r="C108" s="752">
        <v>1.7141059999999999</v>
      </c>
      <c r="D108" s="635"/>
      <c r="E108" s="635"/>
      <c r="F108" s="635"/>
      <c r="G108" s="635"/>
      <c r="H108" s="635"/>
      <c r="I108" s="635"/>
    </row>
    <row r="109" spans="1:9" x14ac:dyDescent="0.2">
      <c r="A109" s="640">
        <v>46</v>
      </c>
      <c r="B109" s="752">
        <v>1.9714769999999999</v>
      </c>
      <c r="C109" s="752">
        <v>1.580857</v>
      </c>
      <c r="D109" s="635"/>
      <c r="E109" s="635"/>
      <c r="F109" s="635"/>
      <c r="G109" s="635"/>
      <c r="H109" s="635"/>
      <c r="I109" s="635"/>
    </row>
    <row r="110" spans="1:9" x14ac:dyDescent="0.2">
      <c r="A110" s="640">
        <v>47</v>
      </c>
      <c r="B110" s="752">
        <v>1.8473949999999999</v>
      </c>
      <c r="C110" s="752">
        <v>1.5067710000000001</v>
      </c>
      <c r="D110" s="635"/>
      <c r="E110" s="635"/>
      <c r="F110" s="635"/>
      <c r="G110" s="635"/>
      <c r="H110" s="635"/>
      <c r="I110" s="635"/>
    </row>
    <row r="111" spans="1:9" x14ac:dyDescent="0.2">
      <c r="A111" s="640">
        <v>48</v>
      </c>
      <c r="B111" s="752">
        <v>1.7224330000000001</v>
      </c>
      <c r="C111" s="752">
        <v>1.4421839999999999</v>
      </c>
      <c r="D111" s="635"/>
      <c r="E111" s="635"/>
      <c r="F111" s="635"/>
      <c r="G111" s="635"/>
      <c r="H111" s="635"/>
      <c r="I111" s="635"/>
    </row>
    <row r="112" spans="1:9" x14ac:dyDescent="0.2">
      <c r="A112" s="640">
        <v>49</v>
      </c>
      <c r="B112" s="752">
        <v>1.6841969999999999</v>
      </c>
      <c r="C112" s="752">
        <v>1.3597049999999999</v>
      </c>
      <c r="D112" s="635"/>
      <c r="E112" s="635"/>
      <c r="F112" s="635"/>
      <c r="G112" s="635"/>
      <c r="H112" s="635"/>
      <c r="I112" s="635"/>
    </row>
    <row r="113" spans="1:9" x14ac:dyDescent="0.2">
      <c r="A113" s="640">
        <v>50</v>
      </c>
      <c r="B113" s="752">
        <v>1.5666800000000001</v>
      </c>
      <c r="C113" s="752">
        <v>1.3124450000000001</v>
      </c>
      <c r="D113" s="635"/>
      <c r="E113" s="635"/>
      <c r="F113" s="635"/>
      <c r="G113" s="635"/>
      <c r="H113" s="635"/>
      <c r="I113" s="635"/>
    </row>
    <row r="114" spans="1:9" x14ac:dyDescent="0.2">
      <c r="A114" s="640">
        <v>51</v>
      </c>
      <c r="B114" s="752">
        <v>1.4680329999999999</v>
      </c>
      <c r="C114" s="752">
        <v>1.1929209999999999</v>
      </c>
      <c r="D114" s="635"/>
      <c r="E114" s="635"/>
      <c r="F114" s="635"/>
      <c r="G114" s="635"/>
      <c r="H114" s="635"/>
      <c r="I114" s="635"/>
    </row>
    <row r="115" spans="1:9" x14ac:dyDescent="0.2">
      <c r="A115" s="640">
        <v>52</v>
      </c>
      <c r="B115" s="752">
        <v>1.426328</v>
      </c>
      <c r="C115" s="752">
        <v>1.1806859999999999</v>
      </c>
      <c r="D115" s="635"/>
      <c r="E115" s="635"/>
      <c r="F115" s="635"/>
      <c r="G115" s="635"/>
      <c r="H115" s="635"/>
      <c r="I115" s="635"/>
    </row>
    <row r="116" spans="1:9" x14ac:dyDescent="0.2">
      <c r="A116" s="640">
        <v>53</v>
      </c>
      <c r="B116" s="752">
        <v>1.3567929999999999</v>
      </c>
      <c r="C116" s="752">
        <v>1.1309450000000001</v>
      </c>
      <c r="D116" s="635"/>
      <c r="E116" s="635"/>
      <c r="F116" s="635"/>
      <c r="G116" s="635"/>
      <c r="H116" s="635"/>
      <c r="I116" s="635"/>
    </row>
    <row r="117" spans="1:9" x14ac:dyDescent="0.2">
      <c r="A117" s="640">
        <v>54</v>
      </c>
      <c r="B117" s="752">
        <v>1.2793110000000001</v>
      </c>
      <c r="C117" s="752">
        <v>1.02498</v>
      </c>
      <c r="D117" s="635"/>
      <c r="E117" s="635"/>
      <c r="F117" s="635"/>
      <c r="G117" s="635"/>
      <c r="H117" s="635"/>
      <c r="I117" s="635"/>
    </row>
    <row r="118" spans="1:9" x14ac:dyDescent="0.2">
      <c r="A118" s="640">
        <v>55</v>
      </c>
      <c r="B118" s="752">
        <v>1.24739</v>
      </c>
      <c r="C118" s="752">
        <v>0.98636500000000005</v>
      </c>
      <c r="D118" s="635"/>
      <c r="E118" s="635"/>
      <c r="F118" s="635"/>
      <c r="G118" s="635"/>
      <c r="H118" s="635"/>
      <c r="I118" s="635"/>
    </row>
    <row r="119" spans="1:9" x14ac:dyDescent="0.2">
      <c r="A119" s="640">
        <v>56</v>
      </c>
      <c r="B119" s="752">
        <v>1.0649599999999999</v>
      </c>
      <c r="C119" s="752">
        <v>0.85677800000000004</v>
      </c>
      <c r="D119" s="635"/>
      <c r="E119" s="635"/>
      <c r="F119" s="635"/>
      <c r="G119" s="635"/>
      <c r="H119" s="635"/>
      <c r="I119" s="635"/>
    </row>
    <row r="120" spans="1:9" x14ac:dyDescent="0.2">
      <c r="A120" s="640">
        <v>57</v>
      </c>
      <c r="B120" s="752">
        <v>1.022743</v>
      </c>
      <c r="C120" s="752">
        <v>0.77776199999999995</v>
      </c>
      <c r="D120" s="635"/>
      <c r="E120" s="635"/>
      <c r="F120" s="635"/>
      <c r="G120" s="635"/>
      <c r="H120" s="635"/>
      <c r="I120" s="635"/>
    </row>
    <row r="121" spans="1:9" x14ac:dyDescent="0.2">
      <c r="A121" s="640">
        <v>58</v>
      </c>
      <c r="B121" s="752">
        <v>0.981854</v>
      </c>
      <c r="C121" s="752">
        <v>0.72029799999999999</v>
      </c>
      <c r="D121" s="635"/>
      <c r="E121" s="635"/>
      <c r="F121" s="635"/>
      <c r="G121" s="635"/>
      <c r="H121" s="635"/>
      <c r="I121" s="635"/>
    </row>
    <row r="122" spans="1:9" x14ac:dyDescent="0.2">
      <c r="A122" s="640">
        <v>59</v>
      </c>
      <c r="B122" s="752">
        <v>0.90832800000000002</v>
      </c>
      <c r="C122" s="752">
        <v>0.65301200000000004</v>
      </c>
      <c r="D122" s="635"/>
      <c r="E122" s="635"/>
      <c r="F122" s="635"/>
      <c r="G122" s="635"/>
      <c r="H122" s="635"/>
      <c r="I122" s="635"/>
    </row>
    <row r="123" spans="1:9" x14ac:dyDescent="0.2">
      <c r="A123" s="640">
        <v>60</v>
      </c>
      <c r="B123" s="752">
        <v>0.86389499999999997</v>
      </c>
      <c r="C123" s="752">
        <v>0.58654200000000001</v>
      </c>
      <c r="D123" s="635"/>
      <c r="E123" s="635"/>
      <c r="F123" s="635"/>
      <c r="G123" s="635"/>
      <c r="H123" s="635"/>
      <c r="I123" s="635"/>
    </row>
    <row r="124" spans="1:9" x14ac:dyDescent="0.2">
      <c r="A124" s="640">
        <v>61</v>
      </c>
      <c r="B124" s="752">
        <v>0.80692900000000001</v>
      </c>
      <c r="C124" s="752">
        <v>0.54495800000000005</v>
      </c>
      <c r="D124" s="635"/>
      <c r="E124" s="635"/>
      <c r="F124" s="635"/>
      <c r="G124" s="635"/>
      <c r="H124" s="635"/>
      <c r="I124" s="635"/>
    </row>
    <row r="125" spans="1:9" x14ac:dyDescent="0.2">
      <c r="A125" s="640">
        <v>62</v>
      </c>
      <c r="B125" s="752">
        <v>0.75446800000000003</v>
      </c>
      <c r="C125" s="752">
        <v>0.50535099999999999</v>
      </c>
      <c r="D125" s="635"/>
      <c r="E125" s="635"/>
      <c r="F125" s="635"/>
      <c r="G125" s="635"/>
      <c r="H125" s="635"/>
      <c r="I125" s="635"/>
    </row>
    <row r="126" spans="1:9" x14ac:dyDescent="0.2">
      <c r="A126" s="640">
        <v>63</v>
      </c>
      <c r="B126" s="752">
        <v>0.72287999999999997</v>
      </c>
      <c r="C126" s="752">
        <v>0.49221999999999999</v>
      </c>
      <c r="D126" s="635"/>
      <c r="E126" s="635"/>
      <c r="F126" s="635"/>
      <c r="G126" s="635"/>
      <c r="H126" s="635"/>
      <c r="I126" s="635"/>
    </row>
    <row r="127" spans="1:9" x14ac:dyDescent="0.2">
      <c r="A127" s="640">
        <v>64</v>
      </c>
      <c r="B127" s="752">
        <v>0.64008100000000001</v>
      </c>
      <c r="C127" s="752">
        <v>0.42786999999999997</v>
      </c>
      <c r="D127" s="635"/>
      <c r="E127" s="635"/>
      <c r="F127" s="635"/>
      <c r="G127" s="635"/>
      <c r="H127" s="635"/>
      <c r="I127" s="635"/>
    </row>
    <row r="128" spans="1:9" x14ac:dyDescent="0.2">
      <c r="A128" s="640">
        <v>65</v>
      </c>
      <c r="B128" s="752">
        <v>0.62032799999999999</v>
      </c>
      <c r="C128" s="752">
        <v>0.39739799999999997</v>
      </c>
      <c r="D128" s="635"/>
      <c r="E128" s="635"/>
      <c r="F128" s="635"/>
      <c r="G128" s="635"/>
      <c r="H128" s="635"/>
      <c r="I128" s="635"/>
    </row>
    <row r="129" spans="1:9" x14ac:dyDescent="0.2">
      <c r="A129" s="640">
        <v>66</v>
      </c>
      <c r="B129" s="752">
        <v>0.59072400000000003</v>
      </c>
      <c r="C129" s="752">
        <v>0.370923</v>
      </c>
      <c r="D129" s="635"/>
      <c r="E129" s="635"/>
      <c r="F129" s="635"/>
      <c r="G129" s="635"/>
      <c r="H129" s="635"/>
      <c r="I129" s="635"/>
    </row>
    <row r="130" spans="1:9" x14ac:dyDescent="0.2">
      <c r="A130" s="640">
        <v>67</v>
      </c>
      <c r="B130" s="752">
        <v>0.54726399999999997</v>
      </c>
      <c r="C130" s="752">
        <v>0.34166999999999997</v>
      </c>
      <c r="D130" s="635"/>
      <c r="E130" s="635"/>
      <c r="F130" s="635"/>
      <c r="G130" s="635"/>
      <c r="H130" s="635"/>
      <c r="I130" s="635"/>
    </row>
    <row r="131" spans="1:9" x14ac:dyDescent="0.2">
      <c r="A131" s="640">
        <v>68</v>
      </c>
      <c r="B131" s="752">
        <v>0.52427900000000005</v>
      </c>
      <c r="C131" s="752">
        <v>0.31465799999999999</v>
      </c>
      <c r="D131" s="635"/>
      <c r="E131" s="635"/>
      <c r="F131" s="635"/>
      <c r="G131" s="635"/>
      <c r="H131" s="635"/>
      <c r="I131" s="635"/>
    </row>
    <row r="132" spans="1:9" x14ac:dyDescent="0.2">
      <c r="A132" s="640">
        <v>69</v>
      </c>
      <c r="B132" s="752">
        <v>0.485288</v>
      </c>
      <c r="C132" s="752">
        <v>0.29616100000000001</v>
      </c>
      <c r="D132" s="635"/>
      <c r="E132" s="635"/>
      <c r="F132" s="635"/>
      <c r="G132" s="635"/>
      <c r="H132" s="635"/>
      <c r="I132" s="635"/>
    </row>
    <row r="133" spans="1:9" x14ac:dyDescent="0.2">
      <c r="A133" s="640">
        <v>70</v>
      </c>
      <c r="B133" s="752">
        <v>0.46221600000000002</v>
      </c>
      <c r="C133" s="752">
        <v>0.289072</v>
      </c>
      <c r="D133" s="635"/>
      <c r="E133" s="635"/>
      <c r="F133" s="635"/>
      <c r="G133" s="635"/>
      <c r="H133" s="635"/>
      <c r="I133" s="635"/>
    </row>
    <row r="134" spans="1:9" x14ac:dyDescent="0.2">
      <c r="A134" s="640">
        <v>71</v>
      </c>
      <c r="B134" s="752">
        <v>0.46307999999999999</v>
      </c>
      <c r="C134" s="752">
        <v>0.265372</v>
      </c>
      <c r="D134" s="635"/>
      <c r="E134" s="635"/>
      <c r="F134" s="635"/>
      <c r="G134" s="635"/>
      <c r="H134" s="635"/>
      <c r="I134" s="635"/>
    </row>
    <row r="135" spans="1:9" x14ac:dyDescent="0.2">
      <c r="A135" s="640">
        <v>72</v>
      </c>
      <c r="B135" s="752">
        <v>0.43892900000000001</v>
      </c>
      <c r="C135" s="752">
        <v>0.23577300000000001</v>
      </c>
      <c r="D135" s="635"/>
      <c r="E135" s="635"/>
      <c r="F135" s="635"/>
      <c r="G135" s="635"/>
      <c r="H135" s="635"/>
      <c r="I135" s="635"/>
    </row>
    <row r="136" spans="1:9" x14ac:dyDescent="0.2">
      <c r="A136" s="640">
        <v>73</v>
      </c>
      <c r="B136" s="752">
        <v>0.41653299999999999</v>
      </c>
      <c r="C136" s="752">
        <v>0.23685600000000001</v>
      </c>
      <c r="D136" s="635"/>
      <c r="E136" s="635"/>
      <c r="F136" s="635"/>
      <c r="G136" s="635"/>
      <c r="H136" s="635"/>
      <c r="I136" s="635"/>
    </row>
    <row r="137" spans="1:9" x14ac:dyDescent="0.2">
      <c r="A137" s="640">
        <v>74</v>
      </c>
      <c r="B137" s="752">
        <v>0.362539</v>
      </c>
      <c r="C137" s="752">
        <v>0.21787400000000001</v>
      </c>
      <c r="D137" s="635"/>
      <c r="E137" s="635"/>
      <c r="F137" s="635"/>
      <c r="G137" s="635"/>
      <c r="H137" s="635"/>
      <c r="I137" s="635"/>
    </row>
    <row r="138" spans="1:9" x14ac:dyDescent="0.2">
      <c r="A138" s="640">
        <v>75</v>
      </c>
      <c r="B138" s="752">
        <v>0.370527</v>
      </c>
      <c r="C138" s="752">
        <v>0.21942</v>
      </c>
      <c r="D138" s="635"/>
      <c r="E138" s="635"/>
      <c r="F138" s="635"/>
      <c r="G138" s="635"/>
      <c r="H138" s="635"/>
      <c r="I138" s="635"/>
    </row>
    <row r="139" spans="1:9" x14ac:dyDescent="0.2">
      <c r="A139" s="640">
        <v>76</v>
      </c>
      <c r="B139" s="752">
        <v>0.33453100000000002</v>
      </c>
      <c r="C139" s="752">
        <v>0.19650500000000001</v>
      </c>
      <c r="D139" s="635"/>
      <c r="E139" s="635"/>
      <c r="F139" s="635"/>
      <c r="G139" s="635"/>
      <c r="H139" s="635"/>
      <c r="I139" s="635"/>
    </row>
    <row r="140" spans="1:9" x14ac:dyDescent="0.2">
      <c r="A140" s="640">
        <v>77</v>
      </c>
      <c r="B140" s="752">
        <v>0.31336000000000003</v>
      </c>
      <c r="C140" s="752">
        <v>0.179206</v>
      </c>
      <c r="D140" s="635"/>
      <c r="E140" s="635"/>
      <c r="F140" s="635"/>
      <c r="G140" s="635"/>
      <c r="H140" s="635"/>
      <c r="I140" s="635"/>
    </row>
    <row r="141" spans="1:9" x14ac:dyDescent="0.2">
      <c r="A141" s="640">
        <v>78</v>
      </c>
      <c r="B141" s="752">
        <v>0.30639499999999997</v>
      </c>
      <c r="C141" s="752">
        <v>0.16893900000000001</v>
      </c>
      <c r="D141" s="635"/>
      <c r="E141" s="635"/>
      <c r="F141" s="635"/>
      <c r="G141" s="635"/>
      <c r="H141" s="635"/>
      <c r="I141" s="635"/>
    </row>
    <row r="142" spans="1:9" x14ac:dyDescent="0.2">
      <c r="A142" s="640">
        <v>79</v>
      </c>
      <c r="B142" s="752">
        <v>0.282586</v>
      </c>
      <c r="C142" s="752">
        <v>0.14924699999999999</v>
      </c>
      <c r="D142" s="635"/>
      <c r="E142" s="635"/>
      <c r="F142" s="635"/>
      <c r="G142" s="635"/>
      <c r="H142" s="635"/>
      <c r="I142" s="635"/>
    </row>
    <row r="143" spans="1:9" x14ac:dyDescent="0.2">
      <c r="A143" s="640">
        <v>80</v>
      </c>
      <c r="B143" s="752">
        <v>0.290182</v>
      </c>
      <c r="C143" s="752">
        <v>0.16966400000000001</v>
      </c>
      <c r="D143" s="635"/>
      <c r="E143" s="635"/>
      <c r="F143" s="635"/>
      <c r="G143" s="635"/>
      <c r="H143" s="635"/>
      <c r="I143" s="635"/>
    </row>
    <row r="144" spans="1:9" x14ac:dyDescent="0.2">
      <c r="A144" s="640">
        <v>81</v>
      </c>
      <c r="B144" s="752">
        <v>0.27663500000000002</v>
      </c>
      <c r="C144" s="752">
        <v>0.15028</v>
      </c>
      <c r="D144" s="635"/>
      <c r="E144" s="635"/>
      <c r="F144" s="635"/>
      <c r="G144" s="635"/>
      <c r="H144" s="635"/>
      <c r="I144" s="635"/>
    </row>
    <row r="145" spans="1:9" x14ac:dyDescent="0.2">
      <c r="A145" s="640">
        <v>82</v>
      </c>
      <c r="B145" s="752">
        <v>0.26619700000000002</v>
      </c>
      <c r="C145" s="752">
        <v>0.12958700000000001</v>
      </c>
      <c r="D145" s="635"/>
      <c r="E145" s="635"/>
      <c r="F145" s="635"/>
      <c r="G145" s="635"/>
      <c r="H145" s="635"/>
      <c r="I145" s="635"/>
    </row>
    <row r="146" spans="1:9" x14ac:dyDescent="0.2">
      <c r="A146" s="640">
        <v>83</v>
      </c>
      <c r="B146" s="752">
        <v>0.25009199999999998</v>
      </c>
      <c r="C146" s="752">
        <v>0.124267</v>
      </c>
      <c r="D146" s="635"/>
      <c r="E146" s="635"/>
      <c r="F146" s="635"/>
      <c r="G146" s="635"/>
      <c r="H146" s="635"/>
      <c r="I146" s="635"/>
    </row>
    <row r="147" spans="1:9" x14ac:dyDescent="0.2">
      <c r="A147" s="640">
        <v>84</v>
      </c>
      <c r="B147" s="752">
        <v>0.23058000000000001</v>
      </c>
      <c r="C147" s="752">
        <v>0.117411</v>
      </c>
      <c r="D147" s="635"/>
      <c r="E147" s="635"/>
      <c r="F147" s="635"/>
      <c r="G147" s="635"/>
      <c r="H147" s="635"/>
      <c r="I147" s="635"/>
    </row>
    <row r="148" spans="1:9" x14ac:dyDescent="0.2">
      <c r="A148" s="640">
        <v>85</v>
      </c>
      <c r="B148" s="752">
        <v>0.22764699999999999</v>
      </c>
      <c r="C148" s="752">
        <v>0.11368200000000001</v>
      </c>
      <c r="D148" s="635"/>
      <c r="E148" s="635"/>
      <c r="F148" s="635"/>
      <c r="G148" s="635"/>
      <c r="H148" s="635"/>
      <c r="I148" s="635"/>
    </row>
    <row r="149" spans="1:9" x14ac:dyDescent="0.2">
      <c r="A149" s="640">
        <v>86</v>
      </c>
      <c r="B149" s="752">
        <v>0.20844799999999999</v>
      </c>
      <c r="C149" s="752">
        <v>0.11285299999999999</v>
      </c>
      <c r="D149" s="635"/>
      <c r="E149" s="635"/>
      <c r="F149" s="635"/>
      <c r="G149" s="635"/>
      <c r="H149" s="635"/>
      <c r="I149" s="635"/>
    </row>
    <row r="150" spans="1:9" x14ac:dyDescent="0.2">
      <c r="A150" s="640">
        <v>87</v>
      </c>
      <c r="B150" s="752">
        <v>0.19134399999999999</v>
      </c>
      <c r="C150" s="752">
        <v>9.7512000000000001E-2</v>
      </c>
      <c r="D150" s="635"/>
      <c r="E150" s="635"/>
      <c r="F150" s="635"/>
      <c r="G150" s="635"/>
      <c r="H150" s="635"/>
      <c r="I150" s="635"/>
    </row>
    <row r="151" spans="1:9" x14ac:dyDescent="0.2">
      <c r="A151" s="640">
        <v>88</v>
      </c>
      <c r="B151" s="752">
        <v>0.1817</v>
      </c>
      <c r="C151" s="752">
        <v>0.10430200000000001</v>
      </c>
      <c r="D151" s="635"/>
      <c r="E151" s="635"/>
      <c r="F151" s="635"/>
      <c r="G151" s="635"/>
      <c r="H151" s="635"/>
      <c r="I151" s="635"/>
    </row>
    <row r="152" spans="1:9" x14ac:dyDescent="0.2">
      <c r="A152" s="640">
        <v>89</v>
      </c>
      <c r="B152" s="752">
        <v>0.187108</v>
      </c>
      <c r="C152" s="752">
        <v>7.8086000000000003E-2</v>
      </c>
      <c r="D152" s="635"/>
      <c r="E152" s="635"/>
      <c r="F152" s="635"/>
      <c r="G152" s="635"/>
      <c r="H152" s="635"/>
      <c r="I152" s="635"/>
    </row>
    <row r="153" spans="1:9" x14ac:dyDescent="0.2">
      <c r="A153" s="640">
        <v>90</v>
      </c>
      <c r="B153" s="752">
        <v>0.18707499999999999</v>
      </c>
      <c r="C153" s="752">
        <v>7.7175999999999995E-2</v>
      </c>
      <c r="D153" s="635"/>
      <c r="E153" s="635"/>
      <c r="F153" s="635"/>
      <c r="G153" s="635"/>
      <c r="H153" s="635"/>
      <c r="I153" s="635"/>
    </row>
    <row r="154" spans="1:9" x14ac:dyDescent="0.2">
      <c r="A154" s="635"/>
      <c r="B154" s="635"/>
      <c r="C154" s="635"/>
      <c r="D154" s="635"/>
      <c r="E154" s="635"/>
      <c r="F154" s="635"/>
      <c r="G154" s="635"/>
      <c r="H154" s="635"/>
      <c r="I154" s="635"/>
    </row>
    <row r="155" spans="1:9" ht="12.75" customHeight="1" x14ac:dyDescent="0.2">
      <c r="A155" s="636" t="s">
        <v>883</v>
      </c>
      <c r="B155" s="637"/>
      <c r="C155" s="637"/>
      <c r="D155" s="637"/>
      <c r="E155" s="637"/>
      <c r="F155" s="635"/>
      <c r="G155" s="635"/>
      <c r="H155" s="635"/>
      <c r="I155" s="635"/>
    </row>
    <row r="156" spans="1:9" ht="12.75" customHeight="1" x14ac:dyDescent="0.2">
      <c r="A156" s="638" t="s">
        <v>885</v>
      </c>
      <c r="B156" s="637"/>
      <c r="C156" s="637"/>
      <c r="D156" s="637"/>
      <c r="E156" s="637"/>
      <c r="F156" s="637"/>
      <c r="G156" s="635"/>
      <c r="H156" s="635"/>
      <c r="I156" s="635"/>
    </row>
    <row r="157" spans="1:9" x14ac:dyDescent="0.2">
      <c r="A157" s="635"/>
      <c r="B157" s="635"/>
      <c r="C157" s="635"/>
      <c r="D157" s="635"/>
      <c r="E157" s="635"/>
      <c r="F157" s="635"/>
      <c r="G157" s="635"/>
      <c r="H157" s="635"/>
      <c r="I157" s="635"/>
    </row>
    <row r="158" spans="1:9" x14ac:dyDescent="0.2">
      <c r="A158" s="641">
        <v>2021</v>
      </c>
      <c r="B158" s="635"/>
      <c r="C158" s="635"/>
      <c r="D158" s="635"/>
      <c r="E158" s="635"/>
      <c r="F158" s="635"/>
      <c r="G158" s="635"/>
      <c r="H158" s="635"/>
      <c r="I158" s="635"/>
    </row>
    <row r="159" spans="1:9" ht="45" customHeight="1" thickBot="1" x14ac:dyDescent="0.25">
      <c r="A159" s="643" t="s">
        <v>859</v>
      </c>
      <c r="B159" s="642"/>
      <c r="C159" s="642" t="s">
        <v>890</v>
      </c>
      <c r="D159" s="635"/>
      <c r="E159" s="635" t="s">
        <v>887</v>
      </c>
      <c r="F159" s="635" t="s">
        <v>888</v>
      </c>
      <c r="G159" s="635" t="s">
        <v>889</v>
      </c>
      <c r="H159" s="635"/>
      <c r="I159" s="635"/>
    </row>
    <row r="160" spans="1:9" x14ac:dyDescent="0.2">
      <c r="A160" s="737" t="s">
        <v>62</v>
      </c>
      <c r="B160" s="747">
        <f>100-C160</f>
        <v>79.5</v>
      </c>
      <c r="C160" s="748">
        <v>20.5</v>
      </c>
      <c r="D160" s="635"/>
      <c r="E160" s="757" t="s">
        <v>62</v>
      </c>
      <c r="F160" s="758">
        <v>21.1</v>
      </c>
      <c r="G160" s="758">
        <v>20.5</v>
      </c>
      <c r="H160" s="635"/>
    </row>
    <row r="161" spans="1:8" x14ac:dyDescent="0.2">
      <c r="A161" s="503" t="s">
        <v>94</v>
      </c>
      <c r="B161" s="747">
        <f t="shared" ref="B161:B185" si="0">100-C161</f>
        <v>81.2</v>
      </c>
      <c r="C161" s="748">
        <v>18.8</v>
      </c>
      <c r="D161" s="635"/>
      <c r="E161" s="757" t="s">
        <v>94</v>
      </c>
      <c r="F161" s="758">
        <v>18.899999999999999</v>
      </c>
      <c r="G161" s="758">
        <v>18.8</v>
      </c>
      <c r="H161" s="635"/>
    </row>
    <row r="162" spans="1:8" x14ac:dyDescent="0.2">
      <c r="A162" s="503" t="s">
        <v>86</v>
      </c>
      <c r="B162" s="747">
        <f t="shared" si="0"/>
        <v>82.4</v>
      </c>
      <c r="C162" s="749">
        <v>17.600000000000001</v>
      </c>
      <c r="D162" s="635"/>
      <c r="E162" s="757" t="s">
        <v>86</v>
      </c>
      <c r="F162" s="759">
        <v>18.3</v>
      </c>
      <c r="G162" s="759">
        <v>17.600000000000001</v>
      </c>
      <c r="H162" s="635"/>
    </row>
    <row r="163" spans="1:8" x14ac:dyDescent="0.2">
      <c r="A163" s="503" t="s">
        <v>82</v>
      </c>
      <c r="B163" s="747">
        <f t="shared" si="0"/>
        <v>82.7</v>
      </c>
      <c r="C163" s="748">
        <v>17.3</v>
      </c>
      <c r="D163" s="635"/>
      <c r="E163" s="757" t="s">
        <v>82</v>
      </c>
      <c r="F163" s="759">
        <v>17.2</v>
      </c>
      <c r="G163" s="759">
        <v>17.3</v>
      </c>
      <c r="H163" s="635"/>
    </row>
    <row r="164" spans="1:8" x14ac:dyDescent="0.2">
      <c r="A164" s="503" t="s">
        <v>100</v>
      </c>
      <c r="B164" s="747">
        <f t="shared" si="0"/>
        <v>83.4</v>
      </c>
      <c r="C164" s="748">
        <v>16.600000000000001</v>
      </c>
      <c r="D164" s="635"/>
      <c r="E164" s="757" t="s">
        <v>100</v>
      </c>
      <c r="F164" s="759">
        <v>15.8</v>
      </c>
      <c r="G164" s="759">
        <v>16.600000000000001</v>
      </c>
      <c r="H164" s="635"/>
    </row>
    <row r="165" spans="1:8" x14ac:dyDescent="0.2">
      <c r="A165" s="503" t="s">
        <v>64</v>
      </c>
      <c r="B165" s="747">
        <f t="shared" si="0"/>
        <v>83.5</v>
      </c>
      <c r="C165" s="748">
        <v>16.5</v>
      </c>
      <c r="D165" s="635"/>
      <c r="E165" s="757" t="s">
        <v>64</v>
      </c>
      <c r="F165" s="758">
        <v>16.7</v>
      </c>
      <c r="G165" s="758">
        <v>16.5</v>
      </c>
      <c r="H165" s="635"/>
    </row>
    <row r="166" spans="1:8" x14ac:dyDescent="0.2">
      <c r="A166" s="503" t="s">
        <v>66</v>
      </c>
      <c r="B166" s="748">
        <f t="shared" si="0"/>
        <v>84.6</v>
      </c>
      <c r="C166" s="749">
        <v>15.4</v>
      </c>
      <c r="D166" s="635"/>
      <c r="E166" s="757" t="s">
        <v>66</v>
      </c>
      <c r="F166" s="758">
        <v>15.6</v>
      </c>
      <c r="G166" s="758">
        <v>15.4</v>
      </c>
      <c r="H166" s="635"/>
    </row>
    <row r="167" spans="1:8" x14ac:dyDescent="0.2">
      <c r="A167" s="504" t="s">
        <v>58</v>
      </c>
      <c r="B167" s="747">
        <f t="shared" si="0"/>
        <v>85</v>
      </c>
      <c r="C167" s="747">
        <v>15</v>
      </c>
      <c r="D167" s="635"/>
      <c r="E167" s="757" t="s">
        <v>58</v>
      </c>
      <c r="F167" s="759">
        <v>16.399999999999999</v>
      </c>
      <c r="G167" s="761">
        <v>15</v>
      </c>
      <c r="H167" s="635"/>
    </row>
    <row r="168" spans="1:8" x14ac:dyDescent="0.2">
      <c r="A168" s="503" t="s">
        <v>78</v>
      </c>
      <c r="B168" s="747">
        <f t="shared" si="0"/>
        <v>85.4</v>
      </c>
      <c r="C168" s="749">
        <v>14.6</v>
      </c>
      <c r="D168" s="635"/>
      <c r="E168" s="757" t="s">
        <v>78</v>
      </c>
      <c r="F168" s="758">
        <v>22.3</v>
      </c>
      <c r="G168" s="758">
        <v>14.6</v>
      </c>
      <c r="H168" s="635"/>
    </row>
    <row r="169" spans="1:8" x14ac:dyDescent="0.2">
      <c r="A169" s="503" t="s">
        <v>60</v>
      </c>
      <c r="B169" s="747">
        <f t="shared" si="0"/>
        <v>85.8</v>
      </c>
      <c r="C169" s="748">
        <v>14.2</v>
      </c>
      <c r="D169" s="635"/>
      <c r="E169" s="757" t="s">
        <v>60</v>
      </c>
      <c r="F169" s="758">
        <v>13.9</v>
      </c>
      <c r="G169" s="758">
        <v>14.2</v>
      </c>
      <c r="H169" s="635"/>
    </row>
    <row r="170" spans="1:8" x14ac:dyDescent="0.2">
      <c r="A170" s="503" t="s">
        <v>88</v>
      </c>
      <c r="B170" s="747">
        <f t="shared" si="0"/>
        <v>86.5</v>
      </c>
      <c r="C170" s="748">
        <v>13.5</v>
      </c>
      <c r="D170" s="635"/>
      <c r="E170" s="757" t="s">
        <v>88</v>
      </c>
      <c r="F170" s="759">
        <v>14.2</v>
      </c>
      <c r="G170" s="759">
        <v>13.5</v>
      </c>
      <c r="H170" s="635"/>
    </row>
    <row r="171" spans="1:8" x14ac:dyDescent="0.2">
      <c r="A171" s="738" t="s">
        <v>0</v>
      </c>
      <c r="B171" s="747">
        <f t="shared" si="0"/>
        <v>87.3</v>
      </c>
      <c r="C171" s="750">
        <v>12.7</v>
      </c>
      <c r="D171" s="635"/>
      <c r="E171" s="757" t="s">
        <v>0</v>
      </c>
      <c r="F171" s="758">
        <v>12.9</v>
      </c>
      <c r="G171" s="758">
        <v>12.7</v>
      </c>
      <c r="H171" s="635"/>
    </row>
    <row r="172" spans="1:8" x14ac:dyDescent="0.2">
      <c r="A172" s="503" t="s">
        <v>56</v>
      </c>
      <c r="B172" s="747">
        <f t="shared" si="0"/>
        <v>87.8</v>
      </c>
      <c r="C172" s="748">
        <v>12.2</v>
      </c>
      <c r="D172" s="635"/>
      <c r="E172" s="757" t="s">
        <v>56</v>
      </c>
      <c r="F172" s="758">
        <v>12.7</v>
      </c>
      <c r="G172" s="758">
        <v>12.2</v>
      </c>
      <c r="H172" s="635"/>
    </row>
    <row r="173" spans="1:8" x14ac:dyDescent="0.2">
      <c r="A173" s="503" t="s">
        <v>76</v>
      </c>
      <c r="B173" s="747">
        <f t="shared" si="0"/>
        <v>88</v>
      </c>
      <c r="C173" s="748">
        <v>12</v>
      </c>
      <c r="D173" s="635"/>
      <c r="E173" s="757" t="s">
        <v>76</v>
      </c>
      <c r="F173" s="761">
        <v>13</v>
      </c>
      <c r="G173" s="761">
        <v>12</v>
      </c>
      <c r="H173" s="635"/>
    </row>
    <row r="174" spans="1:8" x14ac:dyDescent="0.2">
      <c r="A174" s="503" t="s">
        <v>92</v>
      </c>
      <c r="B174" s="747">
        <f t="shared" si="0"/>
        <v>88.1</v>
      </c>
      <c r="C174" s="748">
        <v>11.9</v>
      </c>
      <c r="D174" s="635"/>
      <c r="E174" s="757" t="s">
        <v>92</v>
      </c>
      <c r="F174" s="758">
        <v>11.4</v>
      </c>
      <c r="G174" s="758">
        <v>11.9</v>
      </c>
      <c r="H174" s="635"/>
    </row>
    <row r="175" spans="1:8" x14ac:dyDescent="0.2">
      <c r="A175" s="503" t="s">
        <v>106</v>
      </c>
      <c r="B175" s="747">
        <f t="shared" si="0"/>
        <v>88.8</v>
      </c>
      <c r="C175" s="748">
        <v>11.2</v>
      </c>
      <c r="D175" s="635"/>
      <c r="E175" s="757" t="s">
        <v>106</v>
      </c>
      <c r="F175" s="759">
        <v>11.2</v>
      </c>
      <c r="G175" s="759">
        <v>11.2</v>
      </c>
      <c r="H175" s="635"/>
    </row>
    <row r="176" spans="1:8" x14ac:dyDescent="0.2">
      <c r="A176" s="506" t="s">
        <v>68</v>
      </c>
      <c r="B176" s="747">
        <f t="shared" si="0"/>
        <v>88.9</v>
      </c>
      <c r="C176" s="748">
        <v>11.1</v>
      </c>
      <c r="D176" s="635"/>
      <c r="E176" s="757" t="s">
        <v>68</v>
      </c>
      <c r="F176" s="759">
        <v>11.2</v>
      </c>
      <c r="G176" s="759">
        <v>11.1</v>
      </c>
      <c r="H176" s="635"/>
    </row>
    <row r="177" spans="1:8" x14ac:dyDescent="0.2">
      <c r="A177" s="503" t="s">
        <v>83</v>
      </c>
      <c r="B177" s="747">
        <f t="shared" si="0"/>
        <v>89.5</v>
      </c>
      <c r="C177" s="748">
        <v>10.5</v>
      </c>
      <c r="D177" s="635"/>
      <c r="E177" s="757" t="s">
        <v>83</v>
      </c>
      <c r="F177" s="760">
        <v>10</v>
      </c>
      <c r="G177" s="758">
        <v>10.5</v>
      </c>
      <c r="H177" s="635"/>
    </row>
    <row r="178" spans="1:8" x14ac:dyDescent="0.2">
      <c r="A178" s="503" t="s">
        <v>74</v>
      </c>
      <c r="B178" s="747">
        <f t="shared" si="0"/>
        <v>90.3</v>
      </c>
      <c r="C178" s="751">
        <v>9.6999999999999993</v>
      </c>
      <c r="D178" s="635"/>
      <c r="E178" s="757" t="s">
        <v>74</v>
      </c>
      <c r="F178" s="759">
        <v>9.9</v>
      </c>
      <c r="G178" s="759">
        <v>9.6999999999999993</v>
      </c>
      <c r="H178" s="635"/>
    </row>
    <row r="179" spans="1:8" x14ac:dyDescent="0.2">
      <c r="A179" s="503" t="s">
        <v>104</v>
      </c>
      <c r="B179" s="747">
        <f t="shared" si="0"/>
        <v>91.1</v>
      </c>
      <c r="C179" s="748">
        <v>8.9</v>
      </c>
      <c r="D179" s="635"/>
      <c r="E179" s="757" t="s">
        <v>104</v>
      </c>
      <c r="F179" s="759">
        <v>8.9</v>
      </c>
      <c r="G179" s="759">
        <v>8.9</v>
      </c>
      <c r="H179" s="635"/>
    </row>
    <row r="180" spans="1:8" x14ac:dyDescent="0.2">
      <c r="A180" s="503" t="s">
        <v>53</v>
      </c>
      <c r="B180" s="747">
        <f t="shared" si="0"/>
        <v>95</v>
      </c>
      <c r="C180" s="751">
        <v>5</v>
      </c>
      <c r="D180" s="635"/>
      <c r="E180" s="757" t="s">
        <v>53</v>
      </c>
      <c r="F180" s="759">
        <v>5.3</v>
      </c>
      <c r="G180" s="761">
        <v>5</v>
      </c>
      <c r="H180" s="635"/>
    </row>
    <row r="181" spans="1:8" x14ac:dyDescent="0.2">
      <c r="A181" s="503" t="s">
        <v>72</v>
      </c>
      <c r="B181" s="747">
        <f t="shared" si="0"/>
        <v>95</v>
      </c>
      <c r="C181" s="748">
        <v>5</v>
      </c>
      <c r="D181" s="635"/>
      <c r="E181" s="757" t="s">
        <v>72</v>
      </c>
      <c r="F181" s="758">
        <v>4.2</v>
      </c>
      <c r="G181" s="760">
        <v>5</v>
      </c>
      <c r="H181" s="635"/>
    </row>
    <row r="182" spans="1:8" x14ac:dyDescent="0.2">
      <c r="A182" s="503" t="s">
        <v>90</v>
      </c>
      <c r="B182" s="747">
        <f t="shared" si="0"/>
        <v>95.5</v>
      </c>
      <c r="C182" s="748">
        <v>4.5</v>
      </c>
      <c r="D182" s="635"/>
      <c r="E182" s="757" t="s">
        <v>90</v>
      </c>
      <c r="F182" s="759">
        <v>4.5</v>
      </c>
      <c r="G182" s="759">
        <v>4.5</v>
      </c>
      <c r="H182" s="635"/>
    </row>
    <row r="183" spans="1:8" x14ac:dyDescent="0.2">
      <c r="A183" s="503" t="s">
        <v>102</v>
      </c>
      <c r="B183" s="747">
        <f t="shared" si="0"/>
        <v>96.2</v>
      </c>
      <c r="C183" s="748">
        <v>3.8</v>
      </c>
      <c r="D183" s="635"/>
      <c r="E183" s="757" t="s">
        <v>102</v>
      </c>
      <c r="F183" s="758">
        <v>3.1</v>
      </c>
      <c r="G183" s="758">
        <v>3.8</v>
      </c>
      <c r="H183" s="635"/>
    </row>
    <row r="184" spans="1:8" x14ac:dyDescent="0.2">
      <c r="A184" s="503" t="s">
        <v>96</v>
      </c>
      <c r="B184" s="747">
        <f t="shared" si="0"/>
        <v>96.4</v>
      </c>
      <c r="C184" s="748">
        <v>3.6</v>
      </c>
      <c r="D184" s="635"/>
      <c r="E184" s="757" t="s">
        <v>96</v>
      </c>
      <c r="F184" s="759">
        <v>2.4</v>
      </c>
      <c r="G184" s="759">
        <v>3.6</v>
      </c>
      <c r="H184" s="635"/>
    </row>
    <row r="185" spans="1:8" x14ac:dyDescent="0.2">
      <c r="A185" s="503" t="s">
        <v>80</v>
      </c>
      <c r="B185" s="747">
        <f t="shared" si="0"/>
        <v>100.2</v>
      </c>
      <c r="C185" s="748">
        <v>-0.2</v>
      </c>
      <c r="D185" s="635"/>
      <c r="E185" s="757" t="s">
        <v>80</v>
      </c>
      <c r="F185" s="758">
        <v>0.7</v>
      </c>
      <c r="G185" s="758">
        <v>-0.2</v>
      </c>
      <c r="H185" s="635"/>
    </row>
    <row r="186" spans="1:8" x14ac:dyDescent="0.2">
      <c r="A186" s="635"/>
      <c r="B186" s="635"/>
      <c r="C186" s="635"/>
      <c r="D186" s="635"/>
      <c r="E186" s="635"/>
      <c r="H186" s="635"/>
    </row>
    <row r="187" spans="1:8" x14ac:dyDescent="0.2">
      <c r="A187" s="635"/>
      <c r="B187" s="635"/>
      <c r="C187" s="635"/>
      <c r="D187" s="635"/>
      <c r="E187" s="635"/>
    </row>
    <row r="188" spans="1:8" x14ac:dyDescent="0.2">
      <c r="A188" s="635"/>
      <c r="B188" s="635"/>
      <c r="C188" s="635"/>
      <c r="D188" s="635"/>
      <c r="E188" s="635"/>
    </row>
    <row r="189" spans="1:8" x14ac:dyDescent="0.2">
      <c r="A189" s="635"/>
      <c r="B189" s="635"/>
      <c r="C189" s="635"/>
      <c r="D189" s="635"/>
      <c r="E189" s="635"/>
      <c r="F189" s="635"/>
      <c r="G189" s="635"/>
    </row>
    <row r="190" spans="1:8" x14ac:dyDescent="0.2">
      <c r="A190" s="635"/>
      <c r="B190" s="635"/>
      <c r="C190" s="635"/>
      <c r="D190" s="635"/>
      <c r="E190" s="635"/>
      <c r="F190" s="635"/>
      <c r="G190" s="635"/>
      <c r="H190" s="635"/>
    </row>
    <row r="191" spans="1:8" x14ac:dyDescent="0.2">
      <c r="A191" s="635"/>
      <c r="B191" s="635"/>
      <c r="C191" s="635"/>
      <c r="D191" s="635"/>
      <c r="E191" s="635"/>
      <c r="F191" s="635"/>
      <c r="G191" s="635"/>
      <c r="H191" s="635"/>
    </row>
    <row r="192" spans="1:8" x14ac:dyDescent="0.2">
      <c r="A192" s="635"/>
      <c r="B192" s="635"/>
      <c r="C192" s="635"/>
      <c r="D192" s="635"/>
      <c r="E192" s="635"/>
      <c r="F192" s="635"/>
      <c r="G192" s="635"/>
      <c r="H192" s="635"/>
    </row>
    <row r="193" spans="1:9" x14ac:dyDescent="0.2">
      <c r="A193" s="635"/>
      <c r="B193" s="635"/>
      <c r="C193" s="635"/>
      <c r="D193" s="635"/>
      <c r="E193" s="635"/>
      <c r="F193" s="635"/>
      <c r="G193" s="635"/>
      <c r="H193" s="635"/>
    </row>
    <row r="194" spans="1:9" x14ac:dyDescent="0.2">
      <c r="A194" s="635"/>
      <c r="B194" s="635"/>
      <c r="C194" s="635"/>
      <c r="D194" s="635"/>
      <c r="E194" s="635"/>
      <c r="F194" s="635"/>
      <c r="G194" s="635"/>
      <c r="H194" s="635"/>
    </row>
    <row r="195" spans="1:9" x14ac:dyDescent="0.2">
      <c r="A195" s="635"/>
      <c r="B195" s="635"/>
      <c r="C195" s="635"/>
      <c r="D195" s="635"/>
      <c r="E195" s="635"/>
      <c r="F195" s="635"/>
      <c r="G195" s="635"/>
      <c r="H195" s="635"/>
      <c r="I195" s="635"/>
    </row>
    <row r="196" spans="1:9" x14ac:dyDescent="0.2">
      <c r="A196" s="635"/>
      <c r="B196" s="635"/>
      <c r="C196" s="635"/>
      <c r="D196" s="635"/>
      <c r="E196" s="635"/>
      <c r="F196" s="635"/>
      <c r="G196" s="635"/>
      <c r="H196" s="635"/>
      <c r="I196" s="635"/>
    </row>
    <row r="197" spans="1:9" x14ac:dyDescent="0.2">
      <c r="A197" s="635"/>
      <c r="B197" s="635"/>
      <c r="C197" s="635"/>
      <c r="D197" s="635"/>
      <c r="E197" s="635"/>
      <c r="F197" s="635"/>
      <c r="G197" s="635"/>
      <c r="H197" s="635"/>
      <c r="I197" s="635"/>
    </row>
    <row r="198" spans="1:9" x14ac:dyDescent="0.2">
      <c r="A198" s="635"/>
      <c r="B198" s="635"/>
      <c r="C198" s="635"/>
      <c r="D198" s="635"/>
      <c r="H198" s="635"/>
      <c r="I198" s="635"/>
    </row>
    <row r="199" spans="1:9" x14ac:dyDescent="0.2">
      <c r="A199" s="635"/>
      <c r="B199" s="635"/>
      <c r="C199" s="635"/>
      <c r="D199" s="635"/>
      <c r="H199" s="635"/>
      <c r="I199" s="635"/>
    </row>
    <row r="200" spans="1:9" x14ac:dyDescent="0.2">
      <c r="A200" s="635"/>
      <c r="B200" s="635"/>
      <c r="C200" s="635"/>
      <c r="D200" s="635"/>
      <c r="H200" s="635"/>
      <c r="I200" s="635"/>
    </row>
    <row r="201" spans="1:9" x14ac:dyDescent="0.2">
      <c r="A201" s="635"/>
      <c r="B201" s="635"/>
      <c r="C201" s="635"/>
      <c r="D201" s="635"/>
      <c r="H201" s="635"/>
      <c r="I201" s="635"/>
    </row>
    <row r="202" spans="1:9" x14ac:dyDescent="0.2">
      <c r="A202" s="635"/>
      <c r="B202" s="635"/>
      <c r="C202" s="635"/>
      <c r="D202" s="635"/>
      <c r="H202" s="635"/>
      <c r="I202" s="635"/>
    </row>
    <row r="203" spans="1:9" x14ac:dyDescent="0.2">
      <c r="A203" s="635"/>
      <c r="B203" s="635"/>
      <c r="C203" s="635"/>
      <c r="D203" s="635"/>
      <c r="H203" s="635"/>
      <c r="I203" s="635"/>
    </row>
  </sheetData>
  <sortState ref="E159:G184">
    <sortCondition descending="1" ref="G159:G184"/>
  </sortState>
  <mergeCells count="19">
    <mergeCell ref="H36:I36"/>
    <mergeCell ref="A37:A39"/>
    <mergeCell ref="F37:G37"/>
    <mergeCell ref="H37:I37"/>
    <mergeCell ref="A30:I30"/>
    <mergeCell ref="A31:I31"/>
    <mergeCell ref="A5:B6"/>
    <mergeCell ref="C5:C6"/>
    <mergeCell ref="D5:D6"/>
    <mergeCell ref="E5:E6"/>
    <mergeCell ref="A33:A36"/>
    <mergeCell ref="B33:C34"/>
    <mergeCell ref="D33:I33"/>
    <mergeCell ref="D34:I34"/>
    <mergeCell ref="B35:C37"/>
    <mergeCell ref="D35:D39"/>
    <mergeCell ref="E35:E39"/>
    <mergeCell ref="F35:I35"/>
    <mergeCell ref="F36:G36"/>
  </mergeCells>
  <hyperlinks>
    <hyperlink ref="G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zoomScaleNormal="100" workbookViewId="0"/>
  </sheetViews>
  <sheetFormatPr defaultColWidth="10.28515625" defaultRowHeight="14.25" x14ac:dyDescent="0.2"/>
  <cols>
    <col min="1" max="1" width="15" style="519" customWidth="1"/>
    <col min="2" max="2" width="1.7109375" style="519" customWidth="1"/>
    <col min="3" max="3" width="7.7109375" style="519" customWidth="1"/>
    <col min="4" max="4" width="2" style="519" customWidth="1"/>
    <col min="5" max="5" width="7.7109375" style="519" customWidth="1"/>
    <col min="6" max="6" width="1.42578125" style="519" customWidth="1"/>
    <col min="7" max="7" width="7.7109375" style="519" customWidth="1"/>
    <col min="8" max="8" width="1.42578125" style="519" customWidth="1"/>
    <col min="9" max="9" width="7.7109375" style="519" customWidth="1"/>
    <col min="10" max="10" width="1.42578125" style="519" customWidth="1"/>
    <col min="11" max="11" width="7.7109375" style="519" customWidth="1"/>
    <col min="12" max="12" width="1.85546875" style="519" customWidth="1"/>
    <col min="13" max="13" width="7.7109375" style="519" customWidth="1"/>
    <col min="14" max="14" width="11.7109375" style="519" customWidth="1"/>
    <col min="15" max="15" width="12" style="519" customWidth="1"/>
    <col min="16" max="16" width="1.42578125" style="519" customWidth="1"/>
    <col min="17" max="17" width="8.42578125" style="519" customWidth="1"/>
    <col min="18" max="18" width="1.42578125" style="519" customWidth="1"/>
    <col min="19" max="19" width="8.42578125" style="519" customWidth="1"/>
    <col min="20" max="20" width="1.85546875" style="519" customWidth="1"/>
    <col min="21" max="21" width="7.7109375" style="519" customWidth="1"/>
    <col min="22" max="22" width="1.7109375" style="519" bestFit="1" customWidth="1"/>
    <col min="23" max="23" width="7.7109375" style="519" customWidth="1"/>
    <col min="24" max="24" width="1.42578125" style="519" customWidth="1"/>
    <col min="25" max="25" width="7.7109375" style="519" customWidth="1"/>
    <col min="26" max="26" width="1.42578125" style="519" customWidth="1"/>
    <col min="27" max="27" width="7.7109375" style="519" customWidth="1"/>
    <col min="28" max="28" width="14" style="519" customWidth="1"/>
    <col min="29" max="16384" width="10.28515625" style="519"/>
  </cols>
  <sheetData>
    <row r="1" spans="1:30" ht="15" customHeight="1" x14ac:dyDescent="0.2">
      <c r="A1" s="513" t="s">
        <v>22</v>
      </c>
      <c r="B1" s="514"/>
      <c r="C1" s="513"/>
      <c r="D1" s="515"/>
      <c r="E1" s="513"/>
      <c r="F1" s="516"/>
      <c r="G1" s="513"/>
      <c r="H1" s="516"/>
      <c r="I1" s="513"/>
      <c r="J1" s="516"/>
      <c r="K1" s="513"/>
      <c r="L1" s="515"/>
      <c r="M1" s="513"/>
      <c r="N1" s="513"/>
      <c r="O1" s="513"/>
      <c r="P1" s="516"/>
      <c r="Q1" s="513"/>
      <c r="R1" s="516"/>
      <c r="S1" s="513"/>
      <c r="T1" s="517"/>
      <c r="U1" s="513"/>
      <c r="V1" s="517"/>
      <c r="W1" s="513"/>
      <c r="X1" s="513"/>
      <c r="Y1" s="513"/>
      <c r="Z1" s="513"/>
      <c r="AA1" s="513"/>
      <c r="AB1" s="518" t="s">
        <v>23</v>
      </c>
      <c r="AD1" s="614" t="s">
        <v>806</v>
      </c>
    </row>
    <row r="2" spans="1:30" ht="9" customHeight="1" x14ac:dyDescent="0.2">
      <c r="A2" s="513"/>
      <c r="B2" s="514"/>
      <c r="C2" s="513"/>
      <c r="D2" s="515"/>
      <c r="E2" s="513"/>
      <c r="F2" s="516"/>
      <c r="G2" s="513"/>
      <c r="H2" s="516"/>
      <c r="I2" s="513"/>
      <c r="J2" s="516"/>
      <c r="K2" s="513"/>
      <c r="L2" s="515"/>
      <c r="M2" s="513"/>
      <c r="N2" s="513"/>
      <c r="O2" s="513"/>
      <c r="P2" s="516"/>
      <c r="Q2" s="513"/>
      <c r="R2" s="516"/>
      <c r="S2" s="513"/>
      <c r="T2" s="517"/>
      <c r="U2" s="513"/>
      <c r="V2" s="517"/>
      <c r="W2" s="513"/>
      <c r="X2" s="513"/>
      <c r="Y2" s="513"/>
      <c r="Z2" s="513"/>
      <c r="AA2" s="513"/>
      <c r="AB2" s="518"/>
    </row>
    <row r="3" spans="1:30" ht="15" customHeight="1" x14ac:dyDescent="0.2">
      <c r="A3" s="513" t="s">
        <v>896</v>
      </c>
      <c r="B3" s="514"/>
      <c r="C3" s="513"/>
      <c r="D3" s="515"/>
      <c r="E3" s="513"/>
      <c r="F3" s="516"/>
      <c r="G3" s="513"/>
      <c r="H3" s="516"/>
      <c r="I3" s="513"/>
      <c r="J3" s="516"/>
      <c r="K3" s="513"/>
      <c r="L3" s="515"/>
      <c r="M3" s="513"/>
      <c r="N3" s="513"/>
      <c r="O3" s="513"/>
      <c r="P3" s="516"/>
      <c r="Q3" s="513"/>
      <c r="R3" s="516"/>
      <c r="S3" s="513"/>
      <c r="T3" s="517"/>
      <c r="U3" s="513"/>
      <c r="V3" s="517"/>
      <c r="W3" s="513"/>
      <c r="X3" s="513"/>
      <c r="Y3" s="513"/>
      <c r="Z3" s="513"/>
      <c r="AA3" s="513"/>
      <c r="AB3" s="826" t="s">
        <v>897</v>
      </c>
    </row>
    <row r="4" spans="1:30" ht="15" customHeight="1" x14ac:dyDescent="0.2">
      <c r="A4" s="658" t="s">
        <v>975</v>
      </c>
      <c r="B4" s="520"/>
      <c r="C4" s="521"/>
      <c r="D4" s="522"/>
      <c r="E4" s="523"/>
      <c r="F4" s="520"/>
      <c r="G4" s="521"/>
      <c r="H4" s="524"/>
      <c r="I4" s="521"/>
      <c r="J4" s="524"/>
      <c r="L4" s="522"/>
      <c r="N4" s="659" t="s">
        <v>976</v>
      </c>
      <c r="O4" s="658" t="s">
        <v>975</v>
      </c>
      <c r="P4" s="658"/>
      <c r="Q4" s="520"/>
      <c r="R4" s="521"/>
      <c r="S4" s="521"/>
      <c r="T4" s="525"/>
      <c r="U4" s="521"/>
      <c r="V4" s="525"/>
      <c r="W4" s="521"/>
      <c r="X4" s="521"/>
      <c r="Y4" s="521"/>
      <c r="Z4" s="521"/>
      <c r="AA4" s="526"/>
      <c r="AB4" s="659" t="s">
        <v>976</v>
      </c>
    </row>
    <row r="5" spans="1:30" ht="15" customHeight="1" x14ac:dyDescent="0.2">
      <c r="O5" s="523" t="s">
        <v>206</v>
      </c>
      <c r="P5" s="523"/>
      <c r="R5" s="521"/>
      <c r="S5" s="524"/>
      <c r="T5" s="521"/>
      <c r="U5" s="525"/>
      <c r="V5" s="521"/>
      <c r="W5" s="525"/>
      <c r="X5" s="521"/>
      <c r="Y5" s="521"/>
      <c r="Z5" s="521"/>
      <c r="AA5" s="521"/>
      <c r="AB5" s="527" t="s">
        <v>844</v>
      </c>
      <c r="AC5" s="521"/>
      <c r="AD5" s="526"/>
    </row>
    <row r="6" spans="1:30" ht="15" customHeight="1" thickBot="1" x14ac:dyDescent="0.25">
      <c r="A6" s="523" t="s">
        <v>12</v>
      </c>
      <c r="B6" s="520"/>
      <c r="C6" s="521"/>
      <c r="D6" s="522"/>
      <c r="E6" s="523"/>
      <c r="F6" s="520"/>
      <c r="G6" s="521"/>
      <c r="H6" s="524"/>
      <c r="I6" s="521"/>
      <c r="J6" s="524"/>
      <c r="L6" s="522"/>
      <c r="M6" s="521"/>
      <c r="N6" s="527" t="s">
        <v>13</v>
      </c>
      <c r="O6" s="523" t="s">
        <v>12</v>
      </c>
      <c r="P6" s="524"/>
      <c r="Q6" s="521"/>
      <c r="R6" s="524"/>
      <c r="S6" s="521"/>
      <c r="T6" s="525"/>
      <c r="U6" s="521"/>
      <c r="V6" s="525"/>
      <c r="W6" s="521"/>
      <c r="X6" s="521"/>
      <c r="Y6" s="521"/>
      <c r="Z6" s="521"/>
      <c r="AA6" s="521"/>
      <c r="AB6" s="527" t="s">
        <v>13</v>
      </c>
    </row>
    <row r="7" spans="1:30" ht="24.6" customHeight="1" x14ac:dyDescent="0.2">
      <c r="A7" s="999" t="s">
        <v>137</v>
      </c>
      <c r="B7" s="1002" t="s">
        <v>797</v>
      </c>
      <c r="C7" s="1003"/>
      <c r="D7" s="1003"/>
      <c r="E7" s="999"/>
      <c r="F7" s="1002" t="s">
        <v>114</v>
      </c>
      <c r="G7" s="1003"/>
      <c r="H7" s="1003"/>
      <c r="I7" s="999"/>
      <c r="J7" s="1002" t="s">
        <v>138</v>
      </c>
      <c r="K7" s="1003"/>
      <c r="L7" s="1003"/>
      <c r="M7" s="1003"/>
      <c r="N7" s="1012" t="s">
        <v>142</v>
      </c>
      <c r="O7" s="999" t="s">
        <v>137</v>
      </c>
      <c r="P7" s="1003" t="s">
        <v>139</v>
      </c>
      <c r="Q7" s="1003"/>
      <c r="R7" s="1003"/>
      <c r="S7" s="999"/>
      <c r="T7" s="1002" t="s">
        <v>140</v>
      </c>
      <c r="U7" s="1003"/>
      <c r="V7" s="1003"/>
      <c r="W7" s="999"/>
      <c r="X7" s="1002" t="s">
        <v>141</v>
      </c>
      <c r="Y7" s="1003"/>
      <c r="Z7" s="1003"/>
      <c r="AA7" s="999"/>
      <c r="AB7" s="1012" t="s">
        <v>142</v>
      </c>
    </row>
    <row r="8" spans="1:30" ht="36" customHeight="1" x14ac:dyDescent="0.2">
      <c r="A8" s="1000"/>
      <c r="B8" s="1015" t="s">
        <v>798</v>
      </c>
      <c r="C8" s="1016"/>
      <c r="D8" s="1016"/>
      <c r="E8" s="1017"/>
      <c r="F8" s="1015" t="s">
        <v>118</v>
      </c>
      <c r="G8" s="1016"/>
      <c r="H8" s="1016"/>
      <c r="I8" s="1017"/>
      <c r="J8" s="1015" t="s">
        <v>117</v>
      </c>
      <c r="K8" s="1016"/>
      <c r="L8" s="1016"/>
      <c r="M8" s="1016"/>
      <c r="N8" s="1013"/>
      <c r="O8" s="1000"/>
      <c r="P8" s="1018" t="s">
        <v>116</v>
      </c>
      <c r="Q8" s="1018"/>
      <c r="R8" s="1018"/>
      <c r="S8" s="1019"/>
      <c r="T8" s="1015" t="s">
        <v>143</v>
      </c>
      <c r="U8" s="1016"/>
      <c r="V8" s="1016"/>
      <c r="W8" s="1017"/>
      <c r="X8" s="1015" t="s">
        <v>119</v>
      </c>
      <c r="Y8" s="1016"/>
      <c r="Z8" s="1016"/>
      <c r="AA8" s="1017"/>
      <c r="AB8" s="1013"/>
    </row>
    <row r="9" spans="1:30" ht="15.75" customHeight="1" x14ac:dyDescent="0.2">
      <c r="A9" s="1000"/>
      <c r="B9" s="1007" t="s">
        <v>7</v>
      </c>
      <c r="C9" s="1008"/>
      <c r="D9" s="1009" t="s">
        <v>50</v>
      </c>
      <c r="E9" s="1010"/>
      <c r="F9" s="1007" t="s">
        <v>7</v>
      </c>
      <c r="G9" s="1008"/>
      <c r="H9" s="1009" t="s">
        <v>50</v>
      </c>
      <c r="I9" s="1010"/>
      <c r="J9" s="1007" t="s">
        <v>7</v>
      </c>
      <c r="K9" s="1008"/>
      <c r="L9" s="1011" t="s">
        <v>50</v>
      </c>
      <c r="M9" s="1011"/>
      <c r="N9" s="1013"/>
      <c r="O9" s="1000"/>
      <c r="P9" s="1011" t="s">
        <v>7</v>
      </c>
      <c r="Q9" s="1008"/>
      <c r="R9" s="1011" t="s">
        <v>50</v>
      </c>
      <c r="S9" s="1008"/>
      <c r="T9" s="1007" t="s">
        <v>7</v>
      </c>
      <c r="U9" s="1008"/>
      <c r="V9" s="1011" t="s">
        <v>50</v>
      </c>
      <c r="W9" s="1008"/>
      <c r="X9" s="1007" t="s">
        <v>7</v>
      </c>
      <c r="Y9" s="1008"/>
      <c r="Z9" s="1011" t="s">
        <v>50</v>
      </c>
      <c r="AA9" s="1008"/>
      <c r="AB9" s="1013"/>
    </row>
    <row r="10" spans="1:30" ht="15.75" customHeight="1" thickBot="1" x14ac:dyDescent="0.25">
      <c r="A10" s="1001"/>
      <c r="B10" s="1004" t="s">
        <v>8</v>
      </c>
      <c r="C10" s="1005"/>
      <c r="D10" s="1006" t="s">
        <v>9</v>
      </c>
      <c r="E10" s="1005"/>
      <c r="F10" s="1004" t="s">
        <v>8</v>
      </c>
      <c r="G10" s="1005"/>
      <c r="H10" s="1006" t="s">
        <v>9</v>
      </c>
      <c r="I10" s="1005"/>
      <c r="J10" s="1004" t="s">
        <v>8</v>
      </c>
      <c r="K10" s="1005"/>
      <c r="L10" s="1004" t="s">
        <v>9</v>
      </c>
      <c r="M10" s="1006"/>
      <c r="N10" s="1014"/>
      <c r="O10" s="1001"/>
      <c r="P10" s="1006" t="s">
        <v>8</v>
      </c>
      <c r="Q10" s="1005"/>
      <c r="R10" s="1006" t="s">
        <v>9</v>
      </c>
      <c r="S10" s="1005"/>
      <c r="T10" s="1004" t="s">
        <v>8</v>
      </c>
      <c r="U10" s="1005"/>
      <c r="V10" s="1006" t="s">
        <v>9</v>
      </c>
      <c r="W10" s="1005"/>
      <c r="X10" s="1004" t="s">
        <v>8</v>
      </c>
      <c r="Y10" s="1005"/>
      <c r="Z10" s="1006" t="s">
        <v>9</v>
      </c>
      <c r="AA10" s="1005"/>
      <c r="AB10" s="1014"/>
    </row>
    <row r="11" spans="1:30" s="530" customFormat="1" ht="12.75" customHeight="1" x14ac:dyDescent="0.25">
      <c r="A11" s="528" t="s">
        <v>19</v>
      </c>
      <c r="B11" s="827" t="s">
        <v>1</v>
      </c>
      <c r="C11" s="828">
        <v>2.1</v>
      </c>
      <c r="D11" s="829" t="s">
        <v>1</v>
      </c>
      <c r="E11" s="828">
        <v>2.7</v>
      </c>
      <c r="F11" s="829" t="s">
        <v>1</v>
      </c>
      <c r="G11" s="828">
        <v>17.600000000000001</v>
      </c>
      <c r="H11" s="829" t="s">
        <v>1</v>
      </c>
      <c r="I11" s="828">
        <v>21.5</v>
      </c>
      <c r="J11" s="829" t="s">
        <v>1</v>
      </c>
      <c r="K11" s="828">
        <v>29.8</v>
      </c>
      <c r="L11" s="829" t="s">
        <v>1</v>
      </c>
      <c r="M11" s="829">
        <v>10.8</v>
      </c>
      <c r="N11" s="529" t="s">
        <v>0</v>
      </c>
      <c r="O11" s="528" t="s">
        <v>19</v>
      </c>
      <c r="P11" s="829" t="s">
        <v>1</v>
      </c>
      <c r="Q11" s="828">
        <v>16.899999999999999</v>
      </c>
      <c r="R11" s="829" t="s">
        <v>1</v>
      </c>
      <c r="S11" s="828">
        <v>21.5</v>
      </c>
      <c r="T11" s="829" t="s">
        <v>1</v>
      </c>
      <c r="U11" s="828">
        <v>9.6999999999999993</v>
      </c>
      <c r="V11" s="829" t="s">
        <v>1</v>
      </c>
      <c r="W11" s="828">
        <v>11.6</v>
      </c>
      <c r="X11" s="829" t="s">
        <v>1</v>
      </c>
      <c r="Y11" s="828">
        <v>23.5</v>
      </c>
      <c r="Z11" s="829" t="s">
        <v>1</v>
      </c>
      <c r="AA11" s="829">
        <v>31.3</v>
      </c>
      <c r="AB11" s="529" t="s">
        <v>0</v>
      </c>
    </row>
    <row r="12" spans="1:30" ht="14.25" customHeight="1" x14ac:dyDescent="0.2">
      <c r="A12" s="533" t="s">
        <v>52</v>
      </c>
      <c r="B12" s="534" t="s">
        <v>1</v>
      </c>
      <c r="C12" s="843" t="s">
        <v>10</v>
      </c>
      <c r="D12" s="535" t="s">
        <v>1</v>
      </c>
      <c r="E12" s="843" t="s">
        <v>10</v>
      </c>
      <c r="F12" s="534" t="s">
        <v>1</v>
      </c>
      <c r="G12" s="831">
        <v>17.600000000000001</v>
      </c>
      <c r="H12" s="534" t="s">
        <v>1</v>
      </c>
      <c r="I12" s="832">
        <v>17.3</v>
      </c>
      <c r="J12" s="534" t="s">
        <v>1</v>
      </c>
      <c r="K12" s="831">
        <v>22</v>
      </c>
      <c r="L12" s="534" t="s">
        <v>1</v>
      </c>
      <c r="M12" s="536">
        <v>18.7</v>
      </c>
      <c r="N12" s="538" t="s">
        <v>53</v>
      </c>
      <c r="O12" s="533" t="s">
        <v>52</v>
      </c>
      <c r="P12" s="534" t="s">
        <v>1</v>
      </c>
      <c r="Q12" s="831">
        <v>47.1</v>
      </c>
      <c r="R12" s="534" t="s">
        <v>1</v>
      </c>
      <c r="S12" s="832">
        <v>47.1</v>
      </c>
      <c r="T12" s="833" t="s">
        <v>55</v>
      </c>
      <c r="U12" s="831">
        <v>6.2</v>
      </c>
      <c r="V12" s="537" t="s">
        <v>55</v>
      </c>
      <c r="W12" s="831">
        <v>7.6</v>
      </c>
      <c r="X12" s="534" t="s">
        <v>1</v>
      </c>
      <c r="Y12" s="831">
        <v>7.2</v>
      </c>
      <c r="Z12" s="537" t="s">
        <v>1</v>
      </c>
      <c r="AA12" s="536">
        <v>9.3000000000000007</v>
      </c>
      <c r="AB12" s="538" t="s">
        <v>53</v>
      </c>
    </row>
    <row r="13" spans="1:30" ht="14.25" customHeight="1" x14ac:dyDescent="0.2">
      <c r="A13" s="533" t="s">
        <v>54</v>
      </c>
      <c r="B13" s="534" t="s">
        <v>55</v>
      </c>
      <c r="C13" s="831">
        <v>8.9</v>
      </c>
      <c r="D13" s="534" t="s">
        <v>55</v>
      </c>
      <c r="E13" s="832">
        <v>10.8</v>
      </c>
      <c r="F13" s="537" t="s">
        <v>55</v>
      </c>
      <c r="G13" s="843" t="s">
        <v>10</v>
      </c>
      <c r="H13" s="537" t="s">
        <v>55</v>
      </c>
      <c r="I13" s="843" t="s">
        <v>10</v>
      </c>
      <c r="J13" s="833" t="s">
        <v>1</v>
      </c>
      <c r="K13" s="831">
        <v>31.7</v>
      </c>
      <c r="L13" s="534" t="s">
        <v>1</v>
      </c>
      <c r="M13" s="536">
        <v>21.7</v>
      </c>
      <c r="N13" s="538" t="s">
        <v>56</v>
      </c>
      <c r="O13" s="533" t="s">
        <v>54</v>
      </c>
      <c r="P13" s="537" t="s">
        <v>55</v>
      </c>
      <c r="Q13" s="843" t="s">
        <v>10</v>
      </c>
      <c r="R13" s="537" t="s">
        <v>55</v>
      </c>
      <c r="S13" s="843" t="s">
        <v>10</v>
      </c>
      <c r="T13" s="833" t="s">
        <v>1</v>
      </c>
      <c r="U13" s="831">
        <v>37.5</v>
      </c>
      <c r="V13" s="537" t="s">
        <v>1</v>
      </c>
      <c r="W13" s="831">
        <v>38.700000000000003</v>
      </c>
      <c r="X13" s="537" t="s">
        <v>55</v>
      </c>
      <c r="Y13" s="831">
        <v>13.6</v>
      </c>
      <c r="Z13" s="537" t="s">
        <v>1</v>
      </c>
      <c r="AA13" s="536">
        <v>19.5</v>
      </c>
      <c r="AB13" s="538" t="s">
        <v>56</v>
      </c>
    </row>
    <row r="14" spans="1:30" ht="14.25" customHeight="1" x14ac:dyDescent="0.2">
      <c r="A14" s="531" t="s">
        <v>57</v>
      </c>
      <c r="B14" s="834" t="s">
        <v>55</v>
      </c>
      <c r="C14" s="845" t="s">
        <v>10</v>
      </c>
      <c r="D14" s="834" t="s">
        <v>55</v>
      </c>
      <c r="E14" s="845" t="s">
        <v>10</v>
      </c>
      <c r="F14" s="835" t="s">
        <v>1</v>
      </c>
      <c r="G14" s="836">
        <v>37.6</v>
      </c>
      <c r="H14" s="835" t="s">
        <v>1</v>
      </c>
      <c r="I14" s="837">
        <v>56.1</v>
      </c>
      <c r="J14" s="838" t="s">
        <v>1</v>
      </c>
      <c r="K14" s="836">
        <v>32.200000000000003</v>
      </c>
      <c r="L14" s="834" t="s">
        <v>55</v>
      </c>
      <c r="M14" s="845" t="s">
        <v>10</v>
      </c>
      <c r="N14" s="532" t="s">
        <v>58</v>
      </c>
      <c r="O14" s="531" t="s">
        <v>959</v>
      </c>
      <c r="P14" s="835"/>
      <c r="Q14" s="836">
        <v>15.3</v>
      </c>
      <c r="R14" s="835"/>
      <c r="S14" s="837">
        <v>20.2</v>
      </c>
      <c r="T14" s="834"/>
      <c r="U14" s="836">
        <v>6.2</v>
      </c>
      <c r="V14" s="834"/>
      <c r="W14" s="836">
        <v>10.9</v>
      </c>
      <c r="X14" s="835"/>
      <c r="Y14" s="836">
        <v>7.5</v>
      </c>
      <c r="Z14" s="835"/>
      <c r="AA14" s="839">
        <v>4.7</v>
      </c>
      <c r="AB14" s="532" t="s">
        <v>960</v>
      </c>
    </row>
    <row r="15" spans="1:30" ht="14.25" customHeight="1" x14ac:dyDescent="0.2">
      <c r="A15" s="533" t="s">
        <v>59</v>
      </c>
      <c r="B15" s="534" t="s">
        <v>55</v>
      </c>
      <c r="C15" s="843" t="s">
        <v>10</v>
      </c>
      <c r="D15" s="534" t="s">
        <v>55</v>
      </c>
      <c r="E15" s="843" t="s">
        <v>10</v>
      </c>
      <c r="F15" s="534" t="s">
        <v>1</v>
      </c>
      <c r="G15" s="831">
        <v>36</v>
      </c>
      <c r="H15" s="534" t="s">
        <v>1</v>
      </c>
      <c r="I15" s="832">
        <v>24.9</v>
      </c>
      <c r="J15" s="534" t="s">
        <v>1</v>
      </c>
      <c r="K15" s="831">
        <v>15.2</v>
      </c>
      <c r="L15" s="534" t="s">
        <v>1</v>
      </c>
      <c r="M15" s="536">
        <v>13</v>
      </c>
      <c r="N15" s="538" t="s">
        <v>60</v>
      </c>
      <c r="O15" s="533" t="s">
        <v>59</v>
      </c>
      <c r="P15" s="534" t="s">
        <v>1</v>
      </c>
      <c r="Q15" s="831">
        <v>24.4</v>
      </c>
      <c r="R15" s="534" t="s">
        <v>1</v>
      </c>
      <c r="S15" s="832">
        <v>34.4</v>
      </c>
      <c r="T15" s="534" t="s">
        <v>55</v>
      </c>
      <c r="U15" s="843" t="s">
        <v>10</v>
      </c>
      <c r="V15" s="534" t="s">
        <v>55</v>
      </c>
      <c r="W15" s="831">
        <v>3.7</v>
      </c>
      <c r="X15" s="534" t="s">
        <v>1</v>
      </c>
      <c r="Y15" s="831">
        <v>20.9</v>
      </c>
      <c r="Z15" s="534" t="s">
        <v>1</v>
      </c>
      <c r="AA15" s="536">
        <v>21.5</v>
      </c>
      <c r="AB15" s="538" t="s">
        <v>60</v>
      </c>
    </row>
    <row r="16" spans="1:30" ht="14.25" customHeight="1" x14ac:dyDescent="0.2">
      <c r="A16" s="533" t="s">
        <v>61</v>
      </c>
      <c r="B16" s="534" t="s">
        <v>55</v>
      </c>
      <c r="C16" s="843" t="s">
        <v>10</v>
      </c>
      <c r="D16" s="534" t="s">
        <v>55</v>
      </c>
      <c r="E16" s="843" t="s">
        <v>10</v>
      </c>
      <c r="F16" s="537" t="s">
        <v>1</v>
      </c>
      <c r="G16" s="831">
        <v>19.2</v>
      </c>
      <c r="H16" s="537" t="s">
        <v>1</v>
      </c>
      <c r="I16" s="832">
        <v>21</v>
      </c>
      <c r="J16" s="833" t="s">
        <v>1</v>
      </c>
      <c r="K16" s="831">
        <v>24.5</v>
      </c>
      <c r="L16" s="534" t="s">
        <v>1</v>
      </c>
      <c r="M16" s="536">
        <v>14</v>
      </c>
      <c r="N16" s="538" t="s">
        <v>62</v>
      </c>
      <c r="O16" s="533" t="s">
        <v>61</v>
      </c>
      <c r="P16" s="537" t="s">
        <v>1</v>
      </c>
      <c r="Q16" s="831">
        <v>20</v>
      </c>
      <c r="R16" s="537" t="s">
        <v>1</v>
      </c>
      <c r="S16" s="832">
        <v>29.3</v>
      </c>
      <c r="T16" s="833" t="s">
        <v>1</v>
      </c>
      <c r="U16" s="831">
        <v>27.4</v>
      </c>
      <c r="V16" s="537" t="s">
        <v>1</v>
      </c>
      <c r="W16" s="831">
        <v>29.2</v>
      </c>
      <c r="X16" s="537" t="s">
        <v>55</v>
      </c>
      <c r="Y16" s="831">
        <v>6.8</v>
      </c>
      <c r="Z16" s="537" t="s">
        <v>55</v>
      </c>
      <c r="AA16" s="843" t="s">
        <v>10</v>
      </c>
      <c r="AB16" s="538" t="s">
        <v>62</v>
      </c>
    </row>
    <row r="17" spans="1:28" ht="14.25" customHeight="1" x14ac:dyDescent="0.2">
      <c r="A17" s="533" t="s">
        <v>63</v>
      </c>
      <c r="B17" s="534" t="s">
        <v>55</v>
      </c>
      <c r="C17" s="843" t="s">
        <v>10</v>
      </c>
      <c r="D17" s="537" t="s">
        <v>55</v>
      </c>
      <c r="E17" s="843" t="s">
        <v>10</v>
      </c>
      <c r="F17" s="537" t="s">
        <v>1</v>
      </c>
      <c r="G17" s="831">
        <v>24.7</v>
      </c>
      <c r="H17" s="537" t="s">
        <v>1</v>
      </c>
      <c r="I17" s="832">
        <v>20.399999999999999</v>
      </c>
      <c r="J17" s="833" t="s">
        <v>1</v>
      </c>
      <c r="K17" s="831">
        <v>15.9</v>
      </c>
      <c r="L17" s="534" t="s">
        <v>1</v>
      </c>
      <c r="M17" s="536">
        <v>11.2</v>
      </c>
      <c r="N17" s="538" t="s">
        <v>64</v>
      </c>
      <c r="O17" s="533" t="s">
        <v>63</v>
      </c>
      <c r="P17" s="537" t="s">
        <v>1</v>
      </c>
      <c r="Q17" s="831">
        <v>23.3</v>
      </c>
      <c r="R17" s="537" t="s">
        <v>1</v>
      </c>
      <c r="S17" s="832">
        <v>20.9</v>
      </c>
      <c r="T17" s="833" t="s">
        <v>1</v>
      </c>
      <c r="U17" s="831">
        <v>15.4</v>
      </c>
      <c r="V17" s="537" t="s">
        <v>1</v>
      </c>
      <c r="W17" s="832">
        <v>21.7</v>
      </c>
      <c r="X17" s="537" t="s">
        <v>1</v>
      </c>
      <c r="Y17" s="831">
        <v>20.100000000000001</v>
      </c>
      <c r="Z17" s="537" t="s">
        <v>1</v>
      </c>
      <c r="AA17" s="536">
        <v>24</v>
      </c>
      <c r="AB17" s="538" t="s">
        <v>64</v>
      </c>
    </row>
    <row r="18" spans="1:28" ht="14.25" customHeight="1" x14ac:dyDescent="0.2">
      <c r="A18" s="533" t="s">
        <v>65</v>
      </c>
      <c r="B18" s="534" t="s">
        <v>1</v>
      </c>
      <c r="C18" s="843" t="s">
        <v>10</v>
      </c>
      <c r="D18" s="535" t="s">
        <v>1</v>
      </c>
      <c r="E18" s="843" t="s">
        <v>10</v>
      </c>
      <c r="F18" s="537" t="s">
        <v>125</v>
      </c>
      <c r="G18" s="831">
        <v>18.5</v>
      </c>
      <c r="H18" s="537" t="s">
        <v>125</v>
      </c>
      <c r="I18" s="832">
        <v>21.3</v>
      </c>
      <c r="J18" s="833" t="s">
        <v>125</v>
      </c>
      <c r="K18" s="831">
        <v>26.3</v>
      </c>
      <c r="L18" s="534" t="s">
        <v>125</v>
      </c>
      <c r="M18" s="536">
        <v>12.4</v>
      </c>
      <c r="N18" s="538" t="s">
        <v>66</v>
      </c>
      <c r="O18" s="533" t="s">
        <v>961</v>
      </c>
      <c r="P18" s="537"/>
      <c r="Q18" s="831">
        <v>18.2</v>
      </c>
      <c r="R18" s="537"/>
      <c r="S18" s="832">
        <v>18.100000000000001</v>
      </c>
      <c r="T18" s="833"/>
      <c r="U18" s="831">
        <v>12.7</v>
      </c>
      <c r="V18" s="537"/>
      <c r="W18" s="832">
        <v>16</v>
      </c>
      <c r="X18" s="537"/>
      <c r="Y18" s="831">
        <v>24.3</v>
      </c>
      <c r="Z18" s="537"/>
      <c r="AA18" s="536">
        <v>32.1</v>
      </c>
      <c r="AB18" s="538" t="s">
        <v>962</v>
      </c>
    </row>
    <row r="19" spans="1:28" ht="14.25" customHeight="1" x14ac:dyDescent="0.2">
      <c r="A19" s="533" t="s">
        <v>67</v>
      </c>
      <c r="B19" s="534" t="s">
        <v>55</v>
      </c>
      <c r="C19" s="843" t="s">
        <v>10</v>
      </c>
      <c r="D19" s="534" t="s">
        <v>55</v>
      </c>
      <c r="E19" s="832">
        <v>3.1</v>
      </c>
      <c r="F19" s="537" t="s">
        <v>55</v>
      </c>
      <c r="G19" s="831">
        <v>8.4</v>
      </c>
      <c r="H19" s="537" t="s">
        <v>55</v>
      </c>
      <c r="I19" s="832">
        <v>15.3</v>
      </c>
      <c r="J19" s="833" t="s">
        <v>1</v>
      </c>
      <c r="K19" s="831">
        <v>23.3</v>
      </c>
      <c r="L19" s="534" t="s">
        <v>55</v>
      </c>
      <c r="M19" s="536">
        <v>4.2</v>
      </c>
      <c r="N19" s="538" t="s">
        <v>68</v>
      </c>
      <c r="O19" s="533" t="s">
        <v>67</v>
      </c>
      <c r="P19" s="537" t="s">
        <v>1</v>
      </c>
      <c r="Q19" s="831">
        <v>27.9</v>
      </c>
      <c r="R19" s="537" t="s">
        <v>55</v>
      </c>
      <c r="S19" s="832">
        <v>27.3</v>
      </c>
      <c r="T19" s="833" t="s">
        <v>55</v>
      </c>
      <c r="U19" s="831">
        <v>15.3</v>
      </c>
      <c r="V19" s="534" t="s">
        <v>55</v>
      </c>
      <c r="W19" s="832">
        <v>24</v>
      </c>
      <c r="X19" s="537" t="s">
        <v>1</v>
      </c>
      <c r="Y19" s="831">
        <v>24.3</v>
      </c>
      <c r="Z19" s="537" t="s">
        <v>55</v>
      </c>
      <c r="AA19" s="536">
        <v>26.1</v>
      </c>
      <c r="AB19" s="538" t="s">
        <v>68</v>
      </c>
    </row>
    <row r="20" spans="1:28" ht="14.25" customHeight="1" x14ac:dyDescent="0.2">
      <c r="A20" s="533" t="s">
        <v>69</v>
      </c>
      <c r="B20" s="534" t="s">
        <v>55</v>
      </c>
      <c r="C20" s="843" t="s">
        <v>10</v>
      </c>
      <c r="D20" s="534" t="s">
        <v>55</v>
      </c>
      <c r="E20" s="843" t="s">
        <v>10</v>
      </c>
      <c r="F20" s="534" t="s">
        <v>1</v>
      </c>
      <c r="G20" s="831">
        <v>24.9</v>
      </c>
      <c r="H20" s="534" t="s">
        <v>1</v>
      </c>
      <c r="I20" s="832">
        <v>35.1</v>
      </c>
      <c r="J20" s="534" t="s">
        <v>1</v>
      </c>
      <c r="K20" s="831">
        <v>36.799999999999997</v>
      </c>
      <c r="L20" s="534" t="s">
        <v>55</v>
      </c>
      <c r="M20" s="843" t="s">
        <v>10</v>
      </c>
      <c r="N20" s="538" t="s">
        <v>70</v>
      </c>
      <c r="O20" s="533" t="s">
        <v>69</v>
      </c>
      <c r="P20" s="534" t="s">
        <v>1</v>
      </c>
      <c r="Q20" s="831">
        <v>18.600000000000001</v>
      </c>
      <c r="R20" s="534" t="s">
        <v>1</v>
      </c>
      <c r="S20" s="832">
        <v>26.6</v>
      </c>
      <c r="T20" s="833" t="s">
        <v>55</v>
      </c>
      <c r="U20" s="843" t="s">
        <v>10</v>
      </c>
      <c r="V20" s="537" t="s">
        <v>55</v>
      </c>
      <c r="W20" s="832">
        <v>14.9</v>
      </c>
      <c r="X20" s="534" t="s">
        <v>55</v>
      </c>
      <c r="Y20" s="831">
        <v>11.3</v>
      </c>
      <c r="Z20" s="537" t="s">
        <v>55</v>
      </c>
      <c r="AA20" s="843" t="s">
        <v>10</v>
      </c>
      <c r="AB20" s="538" t="s">
        <v>70</v>
      </c>
    </row>
    <row r="21" spans="1:28" ht="14.25" customHeight="1" x14ac:dyDescent="0.2">
      <c r="A21" s="533" t="s">
        <v>71</v>
      </c>
      <c r="B21" s="534" t="s">
        <v>1</v>
      </c>
      <c r="C21" s="831">
        <v>5.7</v>
      </c>
      <c r="D21" s="537" t="s">
        <v>1</v>
      </c>
      <c r="E21" s="832">
        <v>6.8</v>
      </c>
      <c r="F21" s="537" t="s">
        <v>1</v>
      </c>
      <c r="G21" s="831">
        <v>5.5</v>
      </c>
      <c r="H21" s="537" t="s">
        <v>1</v>
      </c>
      <c r="I21" s="832">
        <v>8.1999999999999993</v>
      </c>
      <c r="J21" s="537" t="s">
        <v>1</v>
      </c>
      <c r="K21" s="831">
        <v>30.3</v>
      </c>
      <c r="L21" s="537" t="s">
        <v>1</v>
      </c>
      <c r="M21" s="536">
        <v>7.4</v>
      </c>
      <c r="N21" s="538" t="s">
        <v>72</v>
      </c>
      <c r="O21" s="533" t="s">
        <v>71</v>
      </c>
      <c r="P21" s="537" t="s">
        <v>1</v>
      </c>
      <c r="Q21" s="831">
        <v>11.7</v>
      </c>
      <c r="R21" s="537" t="s">
        <v>1</v>
      </c>
      <c r="S21" s="832">
        <v>14.5</v>
      </c>
      <c r="T21" s="537" t="s">
        <v>1</v>
      </c>
      <c r="U21" s="831">
        <v>4.8</v>
      </c>
      <c r="V21" s="537" t="s">
        <v>1</v>
      </c>
      <c r="W21" s="832">
        <v>4.0999999999999996</v>
      </c>
      <c r="X21" s="537" t="s">
        <v>1</v>
      </c>
      <c r="Y21" s="831">
        <v>41.6</v>
      </c>
      <c r="Z21" s="537" t="s">
        <v>1</v>
      </c>
      <c r="AA21" s="536">
        <v>58.4</v>
      </c>
      <c r="AB21" s="538" t="s">
        <v>72</v>
      </c>
    </row>
    <row r="22" spans="1:28" ht="14.25" customHeight="1" x14ac:dyDescent="0.2">
      <c r="A22" s="533" t="s">
        <v>73</v>
      </c>
      <c r="B22" s="534" t="s">
        <v>55</v>
      </c>
      <c r="C22" s="843" t="s">
        <v>10</v>
      </c>
      <c r="D22" s="537" t="s">
        <v>55</v>
      </c>
      <c r="E22" s="843" t="s">
        <v>10</v>
      </c>
      <c r="F22" s="537" t="s">
        <v>55</v>
      </c>
      <c r="G22" s="831">
        <v>6.6</v>
      </c>
      <c r="H22" s="537" t="s">
        <v>55</v>
      </c>
      <c r="I22" s="832">
        <v>14.1</v>
      </c>
      <c r="J22" s="833" t="s">
        <v>1</v>
      </c>
      <c r="K22" s="831">
        <v>48.1</v>
      </c>
      <c r="L22" s="534" t="s">
        <v>55</v>
      </c>
      <c r="M22" s="536">
        <v>16.899999999999999</v>
      </c>
      <c r="N22" s="538" t="s">
        <v>74</v>
      </c>
      <c r="O22" s="533" t="s">
        <v>73</v>
      </c>
      <c r="P22" s="537" t="s">
        <v>55</v>
      </c>
      <c r="Q22" s="831">
        <v>7.5</v>
      </c>
      <c r="R22" s="537" t="s">
        <v>55</v>
      </c>
      <c r="S22" s="843" t="s">
        <v>10</v>
      </c>
      <c r="T22" s="833" t="s">
        <v>55</v>
      </c>
      <c r="U22" s="831">
        <v>8.6999999999999993</v>
      </c>
      <c r="V22" s="534" t="s">
        <v>55</v>
      </c>
      <c r="W22" s="832">
        <v>20.6</v>
      </c>
      <c r="X22" s="537" t="s">
        <v>1</v>
      </c>
      <c r="Y22" s="831">
        <v>24.5</v>
      </c>
      <c r="Z22" s="534" t="s">
        <v>55</v>
      </c>
      <c r="AA22" s="536">
        <v>33.9</v>
      </c>
      <c r="AB22" s="538" t="s">
        <v>74</v>
      </c>
    </row>
    <row r="23" spans="1:28" ht="14.25" customHeight="1" x14ac:dyDescent="0.2">
      <c r="A23" s="533" t="s">
        <v>75</v>
      </c>
      <c r="B23" s="534" t="s">
        <v>55</v>
      </c>
      <c r="C23" s="843" t="s">
        <v>10</v>
      </c>
      <c r="D23" s="534" t="s">
        <v>55</v>
      </c>
      <c r="E23" s="843" t="s">
        <v>10</v>
      </c>
      <c r="F23" s="537" t="s">
        <v>55</v>
      </c>
      <c r="G23" s="831">
        <v>14.8</v>
      </c>
      <c r="H23" s="537" t="s">
        <v>55</v>
      </c>
      <c r="I23" s="832">
        <v>16.7</v>
      </c>
      <c r="J23" s="833" t="s">
        <v>1</v>
      </c>
      <c r="K23" s="831">
        <v>35</v>
      </c>
      <c r="L23" s="534" t="s">
        <v>55</v>
      </c>
      <c r="M23" s="536">
        <v>40.1</v>
      </c>
      <c r="N23" s="538" t="s">
        <v>76</v>
      </c>
      <c r="O23" s="533" t="s">
        <v>963</v>
      </c>
      <c r="P23" s="537"/>
      <c r="Q23" s="831">
        <v>19.100000000000001</v>
      </c>
      <c r="R23" s="537"/>
      <c r="S23" s="843" t="s">
        <v>10</v>
      </c>
      <c r="T23" s="833"/>
      <c r="U23" s="831">
        <v>11.2</v>
      </c>
      <c r="V23" s="537"/>
      <c r="W23" s="832">
        <v>13</v>
      </c>
      <c r="X23" s="537"/>
      <c r="Y23" s="831">
        <v>15.4</v>
      </c>
      <c r="Z23" s="537"/>
      <c r="AA23" s="536">
        <v>16.600000000000001</v>
      </c>
      <c r="AB23" s="538" t="s">
        <v>964</v>
      </c>
    </row>
    <row r="24" spans="1:28" ht="14.25" customHeight="1" x14ac:dyDescent="0.2">
      <c r="A24" s="533" t="s">
        <v>77</v>
      </c>
      <c r="B24" s="534" t="s">
        <v>55</v>
      </c>
      <c r="C24" s="843" t="s">
        <v>10</v>
      </c>
      <c r="D24" s="537" t="s">
        <v>55</v>
      </c>
      <c r="E24" s="843" t="s">
        <v>10</v>
      </c>
      <c r="F24" s="537" t="s">
        <v>55</v>
      </c>
      <c r="G24" s="843" t="s">
        <v>10</v>
      </c>
      <c r="H24" s="537" t="s">
        <v>55</v>
      </c>
      <c r="I24" s="843" t="s">
        <v>10</v>
      </c>
      <c r="J24" s="833" t="s">
        <v>1</v>
      </c>
      <c r="K24" s="831">
        <v>43.9</v>
      </c>
      <c r="L24" s="534" t="s">
        <v>55</v>
      </c>
      <c r="M24" s="843" t="s">
        <v>10</v>
      </c>
      <c r="N24" s="538" t="s">
        <v>78</v>
      </c>
      <c r="O24" s="533" t="s">
        <v>965</v>
      </c>
      <c r="P24" s="537"/>
      <c r="Q24" s="843" t="s">
        <v>10</v>
      </c>
      <c r="R24" s="537"/>
      <c r="S24" s="843" t="s">
        <v>10</v>
      </c>
      <c r="T24" s="833"/>
      <c r="U24" s="843" t="s">
        <v>10</v>
      </c>
      <c r="V24" s="537"/>
      <c r="W24" s="843" t="s">
        <v>10</v>
      </c>
      <c r="X24" s="840"/>
      <c r="Y24" s="830" t="s">
        <v>10</v>
      </c>
      <c r="Z24" s="537"/>
      <c r="AA24" s="844" t="s">
        <v>10</v>
      </c>
      <c r="AB24" s="540" t="s">
        <v>966</v>
      </c>
    </row>
    <row r="25" spans="1:28" ht="14.25" customHeight="1" x14ac:dyDescent="0.2">
      <c r="A25" s="533" t="s">
        <v>79</v>
      </c>
      <c r="B25" s="534" t="s">
        <v>55</v>
      </c>
      <c r="C25" s="843" t="s">
        <v>10</v>
      </c>
      <c r="D25" s="534" t="s">
        <v>1</v>
      </c>
      <c r="E25" s="843" t="s">
        <v>10</v>
      </c>
      <c r="F25" s="537" t="s">
        <v>55</v>
      </c>
      <c r="G25" s="831">
        <v>9.4</v>
      </c>
      <c r="H25" s="537" t="s">
        <v>55</v>
      </c>
      <c r="I25" s="832">
        <v>10.1</v>
      </c>
      <c r="J25" s="833" t="s">
        <v>1</v>
      </c>
      <c r="K25" s="831">
        <v>25.4</v>
      </c>
      <c r="L25" s="534" t="s">
        <v>55</v>
      </c>
      <c r="M25" s="536">
        <v>12.8</v>
      </c>
      <c r="N25" s="538" t="s">
        <v>80</v>
      </c>
      <c r="O25" s="533" t="s">
        <v>79</v>
      </c>
      <c r="P25" s="537" t="s">
        <v>1</v>
      </c>
      <c r="Q25" s="831">
        <v>36.5</v>
      </c>
      <c r="R25" s="537" t="s">
        <v>1</v>
      </c>
      <c r="S25" s="832">
        <v>47.5</v>
      </c>
      <c r="T25" s="534" t="s">
        <v>55</v>
      </c>
      <c r="U25" s="831">
        <v>6.2</v>
      </c>
      <c r="V25" s="534" t="s">
        <v>55</v>
      </c>
      <c r="W25" s="536">
        <v>7.6</v>
      </c>
      <c r="X25" s="841" t="s">
        <v>1</v>
      </c>
      <c r="Y25" s="831">
        <v>21</v>
      </c>
      <c r="Z25" s="537" t="s">
        <v>1</v>
      </c>
      <c r="AA25" s="536">
        <v>22</v>
      </c>
      <c r="AB25" s="538" t="s">
        <v>80</v>
      </c>
    </row>
    <row r="26" spans="1:28" ht="14.25" customHeight="1" x14ac:dyDescent="0.2">
      <c r="A26" s="533" t="s">
        <v>81</v>
      </c>
      <c r="B26" s="534" t="s">
        <v>55</v>
      </c>
      <c r="C26" s="831">
        <v>6</v>
      </c>
      <c r="D26" s="537" t="s">
        <v>55</v>
      </c>
      <c r="E26" s="832">
        <v>6.6</v>
      </c>
      <c r="F26" s="537" t="s">
        <v>1</v>
      </c>
      <c r="G26" s="831">
        <v>19.399999999999999</v>
      </c>
      <c r="H26" s="537" t="s">
        <v>1</v>
      </c>
      <c r="I26" s="832">
        <v>19.2</v>
      </c>
      <c r="J26" s="833" t="s">
        <v>1</v>
      </c>
      <c r="K26" s="831">
        <v>31.8</v>
      </c>
      <c r="L26" s="537" t="s">
        <v>1</v>
      </c>
      <c r="M26" s="536">
        <v>16.7</v>
      </c>
      <c r="N26" s="538" t="s">
        <v>82</v>
      </c>
      <c r="O26" s="533" t="s">
        <v>81</v>
      </c>
      <c r="P26" s="537" t="s">
        <v>1</v>
      </c>
      <c r="Q26" s="831">
        <v>8.9</v>
      </c>
      <c r="R26" s="537" t="s">
        <v>1</v>
      </c>
      <c r="S26" s="832">
        <v>11.5</v>
      </c>
      <c r="T26" s="833" t="s">
        <v>1</v>
      </c>
      <c r="U26" s="536">
        <v>30.4</v>
      </c>
      <c r="V26" s="840" t="s">
        <v>1</v>
      </c>
      <c r="W26" s="536">
        <v>41.3</v>
      </c>
      <c r="X26" s="840" t="s">
        <v>55</v>
      </c>
      <c r="Y26" s="843" t="s">
        <v>10</v>
      </c>
      <c r="Z26" s="537" t="s">
        <v>55</v>
      </c>
      <c r="AA26" s="536">
        <v>4.8</v>
      </c>
      <c r="AB26" s="540" t="s">
        <v>82</v>
      </c>
    </row>
    <row r="27" spans="1:28" ht="14.25" customHeight="1" x14ac:dyDescent="0.2">
      <c r="A27" s="533" t="s">
        <v>83</v>
      </c>
      <c r="B27" s="534" t="s">
        <v>1</v>
      </c>
      <c r="C27" s="843" t="s">
        <v>10</v>
      </c>
      <c r="D27" s="534" t="s">
        <v>1</v>
      </c>
      <c r="E27" s="843" t="s">
        <v>10</v>
      </c>
      <c r="F27" s="537" t="s">
        <v>55</v>
      </c>
      <c r="G27" s="843" t="s">
        <v>10</v>
      </c>
      <c r="H27" s="537" t="s">
        <v>55</v>
      </c>
      <c r="I27" s="843" t="s">
        <v>10</v>
      </c>
      <c r="J27" s="833" t="s">
        <v>55</v>
      </c>
      <c r="K27" s="830" t="s">
        <v>10</v>
      </c>
      <c r="L27" s="534" t="s">
        <v>55</v>
      </c>
      <c r="M27" s="843" t="s">
        <v>10</v>
      </c>
      <c r="N27" s="538" t="s">
        <v>83</v>
      </c>
      <c r="O27" s="533" t="s">
        <v>83</v>
      </c>
      <c r="P27" s="537" t="s">
        <v>55</v>
      </c>
      <c r="Q27" s="843" t="s">
        <v>10</v>
      </c>
      <c r="R27" s="537" t="s">
        <v>55</v>
      </c>
      <c r="S27" s="843" t="s">
        <v>10</v>
      </c>
      <c r="T27" s="534" t="s">
        <v>55</v>
      </c>
      <c r="U27" s="843" t="s">
        <v>10</v>
      </c>
      <c r="V27" s="534" t="s">
        <v>1</v>
      </c>
      <c r="W27" s="843" t="s">
        <v>10</v>
      </c>
      <c r="X27" s="841" t="s">
        <v>55</v>
      </c>
      <c r="Y27" s="843" t="s">
        <v>10</v>
      </c>
      <c r="Z27" s="537" t="s">
        <v>55</v>
      </c>
      <c r="AA27" s="843" t="s">
        <v>10</v>
      </c>
      <c r="AB27" s="538" t="s">
        <v>83</v>
      </c>
    </row>
    <row r="28" spans="1:28" ht="14.25" customHeight="1" x14ac:dyDescent="0.2">
      <c r="A28" s="533" t="s">
        <v>84</v>
      </c>
      <c r="B28" s="534" t="s">
        <v>55</v>
      </c>
      <c r="C28" s="843" t="s">
        <v>10</v>
      </c>
      <c r="D28" s="537" t="s">
        <v>55</v>
      </c>
      <c r="E28" s="843" t="s">
        <v>10</v>
      </c>
      <c r="F28" s="537" t="s">
        <v>1</v>
      </c>
      <c r="G28" s="831">
        <v>18.5</v>
      </c>
      <c r="H28" s="537" t="s">
        <v>1</v>
      </c>
      <c r="I28" s="832">
        <v>24.5</v>
      </c>
      <c r="J28" s="833" t="s">
        <v>1</v>
      </c>
      <c r="K28" s="831">
        <v>30.2</v>
      </c>
      <c r="L28" s="537" t="s">
        <v>1</v>
      </c>
      <c r="M28" s="536">
        <v>5.4</v>
      </c>
      <c r="N28" s="538" t="s">
        <v>86</v>
      </c>
      <c r="O28" s="533" t="s">
        <v>84</v>
      </c>
      <c r="P28" s="537" t="s">
        <v>1</v>
      </c>
      <c r="Q28" s="831">
        <v>20.7</v>
      </c>
      <c r="R28" s="537" t="s">
        <v>1</v>
      </c>
      <c r="S28" s="832">
        <v>28.3</v>
      </c>
      <c r="T28" s="833" t="s">
        <v>1</v>
      </c>
      <c r="U28" s="536">
        <v>8.4</v>
      </c>
      <c r="V28" s="840" t="s">
        <v>1</v>
      </c>
      <c r="W28" s="536">
        <v>13.1</v>
      </c>
      <c r="X28" s="840" t="s">
        <v>1</v>
      </c>
      <c r="Y28" s="831">
        <v>21.9</v>
      </c>
      <c r="Z28" s="537" t="s">
        <v>1</v>
      </c>
      <c r="AA28" s="536">
        <v>28.1</v>
      </c>
      <c r="AB28" s="540" t="s">
        <v>86</v>
      </c>
    </row>
    <row r="29" spans="1:28" ht="14.25" customHeight="1" x14ac:dyDescent="0.2">
      <c r="A29" s="533" t="s">
        <v>87</v>
      </c>
      <c r="B29" s="534" t="s">
        <v>1</v>
      </c>
      <c r="C29" s="843" t="s">
        <v>10</v>
      </c>
      <c r="D29" s="535" t="s">
        <v>1</v>
      </c>
      <c r="E29" s="843" t="s">
        <v>10</v>
      </c>
      <c r="F29" s="537" t="s">
        <v>1</v>
      </c>
      <c r="G29" s="831">
        <v>57.2</v>
      </c>
      <c r="H29" s="537" t="s">
        <v>1</v>
      </c>
      <c r="I29" s="832">
        <v>57.1</v>
      </c>
      <c r="J29" s="833" t="s">
        <v>1</v>
      </c>
      <c r="K29" s="831">
        <v>16.2</v>
      </c>
      <c r="L29" s="537" t="s">
        <v>1</v>
      </c>
      <c r="M29" s="536">
        <v>11.4</v>
      </c>
      <c r="N29" s="538" t="s">
        <v>88</v>
      </c>
      <c r="O29" s="533" t="s">
        <v>87</v>
      </c>
      <c r="P29" s="537" t="s">
        <v>1</v>
      </c>
      <c r="Q29" s="831">
        <v>13.2</v>
      </c>
      <c r="R29" s="537" t="s">
        <v>1</v>
      </c>
      <c r="S29" s="832">
        <v>15.4</v>
      </c>
      <c r="T29" s="833" t="s">
        <v>1</v>
      </c>
      <c r="U29" s="831">
        <v>2.2999999999999998</v>
      </c>
      <c r="V29" s="537" t="s">
        <v>1</v>
      </c>
      <c r="W29" s="536">
        <v>3.1</v>
      </c>
      <c r="X29" s="840" t="s">
        <v>1</v>
      </c>
      <c r="Y29" s="831">
        <v>9.1</v>
      </c>
      <c r="Z29" s="537" t="s">
        <v>1</v>
      </c>
      <c r="AA29" s="536">
        <v>10.9</v>
      </c>
      <c r="AB29" s="540" t="s">
        <v>88</v>
      </c>
    </row>
    <row r="30" spans="1:28" ht="14.25" customHeight="1" x14ac:dyDescent="0.2">
      <c r="A30" s="533" t="s">
        <v>89</v>
      </c>
      <c r="B30" s="534" t="s">
        <v>55</v>
      </c>
      <c r="C30" s="843" t="s">
        <v>10</v>
      </c>
      <c r="D30" s="534" t="s">
        <v>55</v>
      </c>
      <c r="E30" s="843" t="s">
        <v>10</v>
      </c>
      <c r="F30" s="537" t="s">
        <v>1</v>
      </c>
      <c r="G30" s="831">
        <v>14.2</v>
      </c>
      <c r="H30" s="537" t="s">
        <v>1</v>
      </c>
      <c r="I30" s="832">
        <v>30.4</v>
      </c>
      <c r="J30" s="833" t="s">
        <v>1</v>
      </c>
      <c r="K30" s="831">
        <v>50.9</v>
      </c>
      <c r="L30" s="537" t="s">
        <v>1</v>
      </c>
      <c r="M30" s="536">
        <v>19.399999999999999</v>
      </c>
      <c r="N30" s="538" t="s">
        <v>90</v>
      </c>
      <c r="O30" s="533" t="s">
        <v>89</v>
      </c>
      <c r="P30" s="537" t="s">
        <v>1</v>
      </c>
      <c r="Q30" s="831">
        <v>15.4</v>
      </c>
      <c r="R30" s="537" t="s">
        <v>1</v>
      </c>
      <c r="S30" s="832">
        <v>17.5</v>
      </c>
      <c r="T30" s="833" t="s">
        <v>55</v>
      </c>
      <c r="U30" s="843" t="s">
        <v>10</v>
      </c>
      <c r="V30" s="537" t="s">
        <v>55</v>
      </c>
      <c r="W30" s="843" t="s">
        <v>10</v>
      </c>
      <c r="X30" s="537" t="s">
        <v>1</v>
      </c>
      <c r="Y30" s="831">
        <v>15.8</v>
      </c>
      <c r="Z30" s="537" t="s">
        <v>1</v>
      </c>
      <c r="AA30" s="536">
        <v>24.5</v>
      </c>
      <c r="AB30" s="538" t="s">
        <v>90</v>
      </c>
    </row>
    <row r="31" spans="1:28" ht="14.25" customHeight="1" x14ac:dyDescent="0.2">
      <c r="A31" s="533" t="s">
        <v>91</v>
      </c>
      <c r="B31" s="534" t="s">
        <v>55</v>
      </c>
      <c r="C31" s="843" t="s">
        <v>10</v>
      </c>
      <c r="D31" s="537" t="s">
        <v>55</v>
      </c>
      <c r="E31" s="843" t="s">
        <v>10</v>
      </c>
      <c r="F31" s="537" t="s">
        <v>1</v>
      </c>
      <c r="G31" s="831">
        <v>14</v>
      </c>
      <c r="H31" s="537" t="s">
        <v>1</v>
      </c>
      <c r="I31" s="832">
        <v>13.9</v>
      </c>
      <c r="J31" s="833" t="s">
        <v>1</v>
      </c>
      <c r="K31" s="831">
        <v>31.8</v>
      </c>
      <c r="L31" s="537" t="s">
        <v>1</v>
      </c>
      <c r="M31" s="536">
        <v>18</v>
      </c>
      <c r="N31" s="538" t="s">
        <v>92</v>
      </c>
      <c r="O31" s="533" t="s">
        <v>91</v>
      </c>
      <c r="P31" s="537" t="s">
        <v>1</v>
      </c>
      <c r="Q31" s="831">
        <v>23</v>
      </c>
      <c r="R31" s="537" t="s">
        <v>1</v>
      </c>
      <c r="S31" s="832">
        <v>29.6</v>
      </c>
      <c r="T31" s="833" t="s">
        <v>1</v>
      </c>
      <c r="U31" s="831">
        <v>11.9</v>
      </c>
      <c r="V31" s="537" t="s">
        <v>1</v>
      </c>
      <c r="W31" s="832">
        <v>14.1</v>
      </c>
      <c r="X31" s="537" t="s">
        <v>1</v>
      </c>
      <c r="Y31" s="831">
        <v>17.899999999999999</v>
      </c>
      <c r="Z31" s="537" t="s">
        <v>1</v>
      </c>
      <c r="AA31" s="536">
        <v>22.8</v>
      </c>
      <c r="AB31" s="538" t="s">
        <v>92</v>
      </c>
    </row>
    <row r="32" spans="1:28" ht="14.25" customHeight="1" x14ac:dyDescent="0.2">
      <c r="A32" s="533" t="s">
        <v>93</v>
      </c>
      <c r="B32" s="534" t="s">
        <v>1</v>
      </c>
      <c r="C32" s="843" t="s">
        <v>10</v>
      </c>
      <c r="D32" s="537" t="s">
        <v>1</v>
      </c>
      <c r="E32" s="843" t="s">
        <v>10</v>
      </c>
      <c r="F32" s="537" t="s">
        <v>1</v>
      </c>
      <c r="G32" s="831">
        <v>24.8</v>
      </c>
      <c r="H32" s="537" t="s">
        <v>1</v>
      </c>
      <c r="I32" s="832">
        <v>38.799999999999997</v>
      </c>
      <c r="J32" s="833" t="s">
        <v>1</v>
      </c>
      <c r="K32" s="831">
        <v>27.7</v>
      </c>
      <c r="L32" s="534" t="s">
        <v>55</v>
      </c>
      <c r="M32" s="536">
        <v>6.5</v>
      </c>
      <c r="N32" s="538" t="s">
        <v>94</v>
      </c>
      <c r="O32" s="533" t="s">
        <v>93</v>
      </c>
      <c r="P32" s="537" t="s">
        <v>1</v>
      </c>
      <c r="Q32" s="831">
        <v>26.7</v>
      </c>
      <c r="R32" s="537" t="s">
        <v>1</v>
      </c>
      <c r="S32" s="832">
        <v>27.7</v>
      </c>
      <c r="T32" s="534" t="s">
        <v>1</v>
      </c>
      <c r="U32" s="831">
        <v>11.4</v>
      </c>
      <c r="V32" s="534" t="s">
        <v>1</v>
      </c>
      <c r="W32" s="832">
        <v>14.6</v>
      </c>
      <c r="X32" s="537" t="s">
        <v>1</v>
      </c>
      <c r="Y32" s="831">
        <v>9.4</v>
      </c>
      <c r="Z32" s="537" t="s">
        <v>1</v>
      </c>
      <c r="AA32" s="536">
        <v>12.4</v>
      </c>
      <c r="AB32" s="538" t="s">
        <v>94</v>
      </c>
    </row>
    <row r="33" spans="1:28" ht="14.25" customHeight="1" x14ac:dyDescent="0.2">
      <c r="A33" s="533" t="s">
        <v>95</v>
      </c>
      <c r="B33" s="534" t="s">
        <v>55</v>
      </c>
      <c r="C33" s="843" t="s">
        <v>10</v>
      </c>
      <c r="D33" s="534" t="s">
        <v>55</v>
      </c>
      <c r="E33" s="843" t="s">
        <v>10</v>
      </c>
      <c r="F33" s="537" t="s">
        <v>55</v>
      </c>
      <c r="G33" s="843" t="s">
        <v>10</v>
      </c>
      <c r="H33" s="537" t="s">
        <v>55</v>
      </c>
      <c r="I33" s="843" t="s">
        <v>10</v>
      </c>
      <c r="J33" s="833" t="s">
        <v>1</v>
      </c>
      <c r="K33" s="831">
        <v>20.7</v>
      </c>
      <c r="L33" s="534" t="s">
        <v>55</v>
      </c>
      <c r="M33" s="536">
        <v>12.2</v>
      </c>
      <c r="N33" s="538" t="s">
        <v>96</v>
      </c>
      <c r="O33" s="533" t="s">
        <v>95</v>
      </c>
      <c r="P33" s="537" t="s">
        <v>55</v>
      </c>
      <c r="Q33" s="843" t="s">
        <v>10</v>
      </c>
      <c r="R33" s="537" t="s">
        <v>55</v>
      </c>
      <c r="S33" s="843" t="s">
        <v>10</v>
      </c>
      <c r="T33" s="833" t="s">
        <v>1</v>
      </c>
      <c r="U33" s="831">
        <v>65.900000000000006</v>
      </c>
      <c r="V33" s="537" t="s">
        <v>1</v>
      </c>
      <c r="W33" s="832">
        <v>67.3</v>
      </c>
      <c r="X33" s="537" t="s">
        <v>55</v>
      </c>
      <c r="Y33" s="831">
        <v>8</v>
      </c>
      <c r="Z33" s="537" t="s">
        <v>55</v>
      </c>
      <c r="AA33" s="536">
        <v>11.2</v>
      </c>
      <c r="AB33" s="538" t="s">
        <v>96</v>
      </c>
    </row>
    <row r="34" spans="1:28" ht="14.25" customHeight="1" x14ac:dyDescent="0.2">
      <c r="A34" s="533" t="s">
        <v>97</v>
      </c>
      <c r="B34" s="534" t="s">
        <v>55</v>
      </c>
      <c r="C34" s="843" t="s">
        <v>10</v>
      </c>
      <c r="D34" s="534" t="s">
        <v>55</v>
      </c>
      <c r="E34" s="843" t="s">
        <v>10</v>
      </c>
      <c r="F34" s="537" t="s">
        <v>55</v>
      </c>
      <c r="G34" s="831">
        <v>5.5</v>
      </c>
      <c r="H34" s="537" t="s">
        <v>55</v>
      </c>
      <c r="I34" s="832">
        <v>12</v>
      </c>
      <c r="J34" s="833" t="s">
        <v>1</v>
      </c>
      <c r="K34" s="831">
        <v>42.6</v>
      </c>
      <c r="L34" s="534" t="s">
        <v>55</v>
      </c>
      <c r="M34" s="536">
        <v>11.5</v>
      </c>
      <c r="N34" s="538" t="s">
        <v>98</v>
      </c>
      <c r="O34" s="533" t="s">
        <v>97</v>
      </c>
      <c r="P34" s="537" t="s">
        <v>1</v>
      </c>
      <c r="Q34" s="831">
        <v>9.8000000000000007</v>
      </c>
      <c r="R34" s="537" t="s">
        <v>1</v>
      </c>
      <c r="S34" s="832">
        <v>17.899999999999999</v>
      </c>
      <c r="T34" s="833" t="s">
        <v>1</v>
      </c>
      <c r="U34" s="831">
        <v>22.6</v>
      </c>
      <c r="V34" s="537" t="s">
        <v>1</v>
      </c>
      <c r="W34" s="832">
        <v>34.299999999999997</v>
      </c>
      <c r="X34" s="537" t="s">
        <v>1</v>
      </c>
      <c r="Y34" s="831">
        <v>14</v>
      </c>
      <c r="Z34" s="537" t="s">
        <v>1</v>
      </c>
      <c r="AA34" s="536">
        <v>16.899999999999999</v>
      </c>
      <c r="AB34" s="538" t="s">
        <v>98</v>
      </c>
    </row>
    <row r="35" spans="1:28" ht="14.25" customHeight="1" x14ac:dyDescent="0.2">
      <c r="A35" s="533" t="s">
        <v>99</v>
      </c>
      <c r="B35" s="534" t="s">
        <v>1</v>
      </c>
      <c r="C35" s="843" t="s">
        <v>10</v>
      </c>
      <c r="D35" s="534" t="s">
        <v>1</v>
      </c>
      <c r="E35" s="843" t="s">
        <v>10</v>
      </c>
      <c r="F35" s="537" t="s">
        <v>55</v>
      </c>
      <c r="G35" s="831">
        <v>26.9</v>
      </c>
      <c r="H35" s="537" t="s">
        <v>55</v>
      </c>
      <c r="I35" s="832">
        <v>29.1</v>
      </c>
      <c r="J35" s="833" t="s">
        <v>55</v>
      </c>
      <c r="K35" s="831">
        <v>29.5</v>
      </c>
      <c r="L35" s="537" t="s">
        <v>55</v>
      </c>
      <c r="M35" s="843" t="s">
        <v>10</v>
      </c>
      <c r="N35" s="538" t="s">
        <v>100</v>
      </c>
      <c r="O35" s="533" t="s">
        <v>967</v>
      </c>
      <c r="P35" s="537"/>
      <c r="Q35" s="831">
        <v>22</v>
      </c>
      <c r="R35" s="537"/>
      <c r="S35" s="843" t="s">
        <v>10</v>
      </c>
      <c r="T35" s="833"/>
      <c r="U35" s="843" t="s">
        <v>10</v>
      </c>
      <c r="V35" s="537"/>
      <c r="W35" s="832">
        <v>32.799999999999997</v>
      </c>
      <c r="X35" s="534"/>
      <c r="Y35" s="843" t="s">
        <v>10</v>
      </c>
      <c r="Z35" s="534"/>
      <c r="AA35" s="843" t="s">
        <v>10</v>
      </c>
      <c r="AB35" s="538" t="s">
        <v>968</v>
      </c>
    </row>
    <row r="36" spans="1:28" ht="14.25" customHeight="1" x14ac:dyDescent="0.2">
      <c r="A36" s="533" t="s">
        <v>969</v>
      </c>
      <c r="B36" s="534"/>
      <c r="C36" s="843" t="s">
        <v>10</v>
      </c>
      <c r="D36" s="534"/>
      <c r="E36" s="843" t="s">
        <v>10</v>
      </c>
      <c r="F36" s="537"/>
      <c r="G36" s="843" t="s">
        <v>10</v>
      </c>
      <c r="H36" s="537"/>
      <c r="I36" s="832">
        <v>24</v>
      </c>
      <c r="J36" s="833"/>
      <c r="K36" s="831">
        <v>36.1</v>
      </c>
      <c r="L36" s="534"/>
      <c r="M36" s="843" t="s">
        <v>10</v>
      </c>
      <c r="N36" s="538" t="s">
        <v>970</v>
      </c>
      <c r="O36" s="533" t="s">
        <v>969</v>
      </c>
      <c r="P36" s="537"/>
      <c r="Q36" s="843" t="s">
        <v>10</v>
      </c>
      <c r="R36" s="537"/>
      <c r="S36" s="843" t="s">
        <v>10</v>
      </c>
      <c r="T36" s="534"/>
      <c r="U36" s="831">
        <v>22.4</v>
      </c>
      <c r="V36" s="534"/>
      <c r="W36" s="832">
        <v>23.5</v>
      </c>
      <c r="X36" s="537"/>
      <c r="Y36" s="843" t="s">
        <v>10</v>
      </c>
      <c r="Z36" s="537"/>
      <c r="AA36" s="843" t="s">
        <v>10</v>
      </c>
      <c r="AB36" s="538" t="s">
        <v>970</v>
      </c>
    </row>
    <row r="37" spans="1:28" ht="14.25" customHeight="1" x14ac:dyDescent="0.2">
      <c r="A37" s="533" t="s">
        <v>971</v>
      </c>
      <c r="B37" s="534"/>
      <c r="C37" s="831">
        <v>1.5</v>
      </c>
      <c r="D37" s="537"/>
      <c r="E37" s="832">
        <v>2</v>
      </c>
      <c r="F37" s="537"/>
      <c r="G37" s="831">
        <v>16.899999999999999</v>
      </c>
      <c r="H37" s="537"/>
      <c r="I37" s="832">
        <v>20.8</v>
      </c>
      <c r="J37" s="833"/>
      <c r="K37" s="831">
        <v>35.299999999999997</v>
      </c>
      <c r="L37" s="537"/>
      <c r="M37" s="536">
        <v>16.100000000000001</v>
      </c>
      <c r="N37" s="538" t="s">
        <v>972</v>
      </c>
      <c r="O37" s="533" t="s">
        <v>971</v>
      </c>
      <c r="P37" s="537"/>
      <c r="Q37" s="831">
        <v>15.9</v>
      </c>
      <c r="R37" s="537"/>
      <c r="S37" s="832">
        <v>26.6</v>
      </c>
      <c r="T37" s="833"/>
      <c r="U37" s="831">
        <v>12.4</v>
      </c>
      <c r="V37" s="537"/>
      <c r="W37" s="832">
        <v>11</v>
      </c>
      <c r="X37" s="537"/>
      <c r="Y37" s="831">
        <v>17.100000000000001</v>
      </c>
      <c r="Z37" s="537"/>
      <c r="AA37" s="536">
        <v>22.2</v>
      </c>
      <c r="AB37" s="538" t="s">
        <v>972</v>
      </c>
    </row>
    <row r="38" spans="1:28" ht="14.25" customHeight="1" x14ac:dyDescent="0.2">
      <c r="A38" s="533" t="s">
        <v>105</v>
      </c>
      <c r="B38" s="534" t="s">
        <v>55</v>
      </c>
      <c r="C38" s="831">
        <v>2.8</v>
      </c>
      <c r="D38" s="534" t="s">
        <v>55</v>
      </c>
      <c r="E38" s="832">
        <v>2.8</v>
      </c>
      <c r="F38" s="537" t="s">
        <v>1</v>
      </c>
      <c r="G38" s="831">
        <v>26.4</v>
      </c>
      <c r="H38" s="537" t="s">
        <v>1</v>
      </c>
      <c r="I38" s="832">
        <v>18.3</v>
      </c>
      <c r="J38" s="833" t="s">
        <v>1</v>
      </c>
      <c r="K38" s="831">
        <v>19.399999999999999</v>
      </c>
      <c r="L38" s="534" t="s">
        <v>1</v>
      </c>
      <c r="M38" s="536">
        <v>22.6</v>
      </c>
      <c r="N38" s="538" t="s">
        <v>106</v>
      </c>
      <c r="O38" s="533" t="s">
        <v>105</v>
      </c>
      <c r="P38" s="537" t="s">
        <v>1</v>
      </c>
      <c r="Q38" s="831">
        <v>34.299999999999997</v>
      </c>
      <c r="R38" s="537" t="s">
        <v>1</v>
      </c>
      <c r="S38" s="832">
        <v>38.200000000000003</v>
      </c>
      <c r="T38" s="833" t="s">
        <v>1</v>
      </c>
      <c r="U38" s="831">
        <v>6.6</v>
      </c>
      <c r="V38" s="537" t="s">
        <v>1</v>
      </c>
      <c r="W38" s="832">
        <v>6.9</v>
      </c>
      <c r="X38" s="537" t="s">
        <v>1</v>
      </c>
      <c r="Y38" s="831">
        <v>9.5</v>
      </c>
      <c r="Z38" s="537" t="s">
        <v>1</v>
      </c>
      <c r="AA38" s="536">
        <v>10.6</v>
      </c>
      <c r="AB38" s="538" t="s">
        <v>106</v>
      </c>
    </row>
    <row r="39" spans="1:28" ht="6.75" customHeight="1" x14ac:dyDescent="0.2">
      <c r="A39" s="541"/>
      <c r="B39" s="534"/>
      <c r="C39" s="539"/>
      <c r="D39" s="535"/>
      <c r="E39" s="539"/>
      <c r="F39" s="537"/>
      <c r="G39" s="536"/>
      <c r="H39" s="537"/>
      <c r="I39" s="536"/>
      <c r="J39" s="537"/>
      <c r="K39" s="536"/>
      <c r="L39" s="537"/>
      <c r="M39" s="536"/>
      <c r="N39" s="536"/>
      <c r="O39" s="536"/>
      <c r="P39" s="537"/>
      <c r="Q39" s="536"/>
      <c r="R39" s="537"/>
      <c r="S39" s="536"/>
      <c r="T39" s="537"/>
      <c r="U39" s="536"/>
      <c r="V39" s="537"/>
      <c r="W39" s="536"/>
      <c r="X39" s="537"/>
      <c r="Y39" s="536"/>
      <c r="Z39" s="537"/>
      <c r="AA39" s="536"/>
      <c r="AB39" s="542"/>
    </row>
    <row r="40" spans="1:28" ht="12" customHeight="1" x14ac:dyDescent="0.2">
      <c r="A40" s="521" t="s">
        <v>799</v>
      </c>
      <c r="B40" s="534"/>
      <c r="C40" s="539"/>
      <c r="D40" s="537"/>
      <c r="E40" s="539"/>
      <c r="F40" s="537"/>
      <c r="G40" s="536"/>
      <c r="H40" s="537"/>
      <c r="I40" s="536"/>
      <c r="J40" s="537"/>
      <c r="K40" s="536"/>
      <c r="L40" s="537"/>
      <c r="M40" s="536"/>
      <c r="N40" s="536"/>
      <c r="O40" s="536"/>
      <c r="P40" s="537"/>
      <c r="Q40" s="536"/>
      <c r="R40" s="537"/>
      <c r="S40" s="536"/>
      <c r="T40" s="537"/>
      <c r="U40" s="536"/>
      <c r="V40" s="537"/>
      <c r="W40" s="543" t="s">
        <v>800</v>
      </c>
      <c r="X40" s="537"/>
      <c r="Y40" s="544"/>
      <c r="Z40" s="537"/>
    </row>
    <row r="41" spans="1:28" ht="12.75" customHeight="1" x14ac:dyDescent="0.2">
      <c r="A41" s="521" t="s">
        <v>801</v>
      </c>
      <c r="B41" s="545"/>
      <c r="C41" s="521"/>
      <c r="D41" s="522"/>
      <c r="E41" s="521"/>
      <c r="F41" s="524"/>
      <c r="G41" s="521"/>
      <c r="H41" s="524"/>
      <c r="I41" s="521"/>
      <c r="J41" s="524"/>
      <c r="K41" s="521"/>
      <c r="L41" s="522"/>
      <c r="M41" s="521"/>
      <c r="N41" s="521"/>
      <c r="O41" s="521"/>
      <c r="P41" s="524"/>
      <c r="Q41" s="521"/>
      <c r="R41" s="524"/>
      <c r="S41" s="521"/>
      <c r="T41" s="525"/>
      <c r="U41" s="521"/>
      <c r="V41" s="525"/>
      <c r="W41" s="543" t="s">
        <v>802</v>
      </c>
      <c r="X41" s="521"/>
      <c r="Y41" s="546"/>
      <c r="Z41" s="521"/>
    </row>
    <row r="42" spans="1:28" ht="12.75" customHeight="1" x14ac:dyDescent="0.2">
      <c r="A42" s="521" t="s">
        <v>803</v>
      </c>
      <c r="B42" s="545"/>
      <c r="C42" s="521"/>
      <c r="D42" s="522"/>
      <c r="E42" s="521"/>
      <c r="F42" s="524"/>
      <c r="G42" s="521"/>
      <c r="H42" s="524"/>
      <c r="I42" s="521"/>
      <c r="J42" s="524"/>
      <c r="K42" s="521"/>
      <c r="L42" s="522"/>
      <c r="M42" s="521"/>
      <c r="N42" s="521"/>
      <c r="O42" s="521"/>
      <c r="P42" s="524"/>
      <c r="Q42" s="521"/>
      <c r="R42" s="524"/>
      <c r="S42" s="521"/>
      <c r="T42" s="525"/>
      <c r="U42" s="521"/>
      <c r="V42" s="525"/>
      <c r="W42" s="543" t="s">
        <v>804</v>
      </c>
      <c r="X42" s="521"/>
      <c r="Y42" s="544"/>
      <c r="Z42" s="521"/>
    </row>
    <row r="43" spans="1:28" x14ac:dyDescent="0.2">
      <c r="A43" s="521" t="s">
        <v>973</v>
      </c>
      <c r="W43" s="543" t="s">
        <v>974</v>
      </c>
      <c r="Y43" s="546"/>
    </row>
  </sheetData>
  <mergeCells count="40">
    <mergeCell ref="N7:N10"/>
    <mergeCell ref="O7:O10"/>
    <mergeCell ref="X10:Y10"/>
    <mergeCell ref="T7:W7"/>
    <mergeCell ref="X7:AA7"/>
    <mergeCell ref="Z10:AA10"/>
    <mergeCell ref="P10:Q10"/>
    <mergeCell ref="R10:S10"/>
    <mergeCell ref="T10:U10"/>
    <mergeCell ref="V10:W10"/>
    <mergeCell ref="AB7:AB10"/>
    <mergeCell ref="B8:E8"/>
    <mergeCell ref="F8:I8"/>
    <mergeCell ref="J8:M8"/>
    <mergeCell ref="P8:S8"/>
    <mergeCell ref="P7:S7"/>
    <mergeCell ref="P9:Q9"/>
    <mergeCell ref="R9:S9"/>
    <mergeCell ref="X9:Y9"/>
    <mergeCell ref="Z9:AA9"/>
    <mergeCell ref="T8:W8"/>
    <mergeCell ref="X8:AA8"/>
    <mergeCell ref="B9:C9"/>
    <mergeCell ref="D9:E9"/>
    <mergeCell ref="T9:U9"/>
    <mergeCell ref="V9:W9"/>
    <mergeCell ref="A7:A10"/>
    <mergeCell ref="B7:E7"/>
    <mergeCell ref="F7:I7"/>
    <mergeCell ref="J7:M7"/>
    <mergeCell ref="B10:C10"/>
    <mergeCell ref="D10:E10"/>
    <mergeCell ref="L10:M10"/>
    <mergeCell ref="F10:G10"/>
    <mergeCell ref="H10:I10"/>
    <mergeCell ref="J10:K10"/>
    <mergeCell ref="F9:G9"/>
    <mergeCell ref="H9:I9"/>
    <mergeCell ref="J9:K9"/>
    <mergeCell ref="L9:M9"/>
  </mergeCells>
  <hyperlinks>
    <hyperlink ref="AD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110" zoomScaleNormal="110" workbookViewId="0"/>
  </sheetViews>
  <sheetFormatPr defaultColWidth="9.140625" defaultRowHeight="12.75" x14ac:dyDescent="0.2"/>
  <cols>
    <col min="1" max="1" width="16.140625" style="19" customWidth="1"/>
    <col min="2" max="12" width="7" style="19" customWidth="1"/>
    <col min="13" max="13" width="14.85546875" style="19" customWidth="1"/>
    <col min="14" max="16384" width="9.140625" style="19"/>
  </cols>
  <sheetData>
    <row r="1" spans="1:15" ht="15.75" x14ac:dyDescent="0.25">
      <c r="A1" s="32" t="s">
        <v>22</v>
      </c>
      <c r="B1" s="111"/>
      <c r="C1" s="112"/>
      <c r="D1" s="113"/>
      <c r="E1" s="113"/>
      <c r="F1" s="113"/>
      <c r="G1" s="113"/>
      <c r="H1" s="113"/>
      <c r="I1" s="113"/>
      <c r="J1" s="113"/>
      <c r="K1" s="113"/>
      <c r="L1" s="113"/>
      <c r="M1" s="1" t="s">
        <v>23</v>
      </c>
      <c r="O1" s="614" t="s">
        <v>806</v>
      </c>
    </row>
    <row r="2" spans="1:15" ht="15.75" x14ac:dyDescent="0.25">
      <c r="A2" s="32"/>
      <c r="B2" s="111"/>
      <c r="C2" s="112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5" ht="15" customHeight="1" x14ac:dyDescent="0.2">
      <c r="A3" s="32" t="s">
        <v>177</v>
      </c>
      <c r="B3" s="32"/>
    </row>
    <row r="4" spans="1:15" ht="15" customHeight="1" x14ac:dyDescent="0.2">
      <c r="A4" s="3" t="s">
        <v>178</v>
      </c>
      <c r="B4" s="912"/>
      <c r="C4" s="912"/>
      <c r="D4" s="912"/>
      <c r="E4" s="912"/>
      <c r="F4" s="912"/>
      <c r="G4" s="912"/>
      <c r="H4" s="912"/>
      <c r="I4" s="912"/>
      <c r="J4" s="912"/>
      <c r="K4" s="912"/>
      <c r="L4" s="912"/>
      <c r="M4" s="912"/>
    </row>
    <row r="5" spans="1:15" ht="13.5" thickBot="1" x14ac:dyDescent="0.25">
      <c r="A5" s="28" t="s">
        <v>16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218" t="s">
        <v>179</v>
      </c>
    </row>
    <row r="6" spans="1:15" ht="13.5" thickBot="1" x14ac:dyDescent="0.25">
      <c r="A6" s="114" t="s">
        <v>5</v>
      </c>
      <c r="B6" s="42">
        <v>1993</v>
      </c>
      <c r="C6" s="42">
        <v>2000</v>
      </c>
      <c r="D6" s="42">
        <v>2010</v>
      </c>
      <c r="E6" s="42">
        <v>2015</v>
      </c>
      <c r="F6" s="42">
        <v>2016</v>
      </c>
      <c r="G6" s="42">
        <v>2017</v>
      </c>
      <c r="H6" s="42">
        <v>2018</v>
      </c>
      <c r="I6" s="42">
        <v>2019</v>
      </c>
      <c r="J6" s="42">
        <v>2020</v>
      </c>
      <c r="K6" s="42">
        <v>2021</v>
      </c>
      <c r="L6" s="42">
        <v>2022</v>
      </c>
      <c r="M6" s="115" t="s">
        <v>6</v>
      </c>
    </row>
    <row r="7" spans="1:15" ht="33.75" x14ac:dyDescent="0.2">
      <c r="A7" s="116" t="s">
        <v>180</v>
      </c>
      <c r="B7" s="1020" t="s">
        <v>181</v>
      </c>
      <c r="C7" s="1021"/>
      <c r="D7" s="1021"/>
      <c r="E7" s="1021"/>
      <c r="F7" s="1021"/>
      <c r="G7" s="1021"/>
      <c r="H7" s="1021"/>
      <c r="I7" s="1021"/>
      <c r="J7" s="1021"/>
      <c r="K7" s="1021"/>
      <c r="L7" s="1022"/>
      <c r="M7" s="117" t="s">
        <v>182</v>
      </c>
    </row>
    <row r="8" spans="1:15" x14ac:dyDescent="0.2">
      <c r="A8" s="118" t="s">
        <v>183</v>
      </c>
      <c r="B8" s="36">
        <v>2138.0305583999916</v>
      </c>
      <c r="C8" s="36">
        <v>2055.8757826247866</v>
      </c>
      <c r="D8" s="36">
        <v>2086.936649436996</v>
      </c>
      <c r="E8" s="119">
        <v>2204.5900071174715</v>
      </c>
      <c r="F8" s="119">
        <v>2261.9188347000045</v>
      </c>
      <c r="G8" s="119">
        <v>2305.8423126000034</v>
      </c>
      <c r="H8" s="119">
        <v>2347.3220341000001</v>
      </c>
      <c r="I8" s="119">
        <v>2352.3523350250016</v>
      </c>
      <c r="J8" s="119">
        <v>2306.6963878250235</v>
      </c>
      <c r="K8" s="660">
        <v>2296.4</v>
      </c>
      <c r="L8" s="660">
        <v>2289.9225655499872</v>
      </c>
      <c r="M8" s="120" t="s">
        <v>8</v>
      </c>
    </row>
    <row r="9" spans="1:15" ht="10.5" customHeight="1" x14ac:dyDescent="0.2">
      <c r="A9" s="121" t="s">
        <v>51</v>
      </c>
      <c r="B9" s="37"/>
      <c r="C9" s="37"/>
      <c r="D9" s="37"/>
      <c r="E9" s="122"/>
      <c r="F9" s="122"/>
      <c r="G9" s="122"/>
      <c r="H9" s="122"/>
      <c r="I9" s="122"/>
      <c r="J9" s="122"/>
      <c r="K9" s="661"/>
      <c r="L9" s="661"/>
      <c r="M9" s="123"/>
    </row>
    <row r="10" spans="1:15" ht="45" x14ac:dyDescent="0.2">
      <c r="A10" s="21" t="s">
        <v>184</v>
      </c>
      <c r="B10" s="37">
        <v>2005.3669325749918</v>
      </c>
      <c r="C10" s="37">
        <v>1846.6477566065616</v>
      </c>
      <c r="D10" s="37">
        <v>1833.0873323217465</v>
      </c>
      <c r="E10" s="122">
        <v>1922.8891975699719</v>
      </c>
      <c r="F10" s="122">
        <v>1962.6083842500052</v>
      </c>
      <c r="G10" s="122">
        <v>2008.5341876500036</v>
      </c>
      <c r="H10" s="122">
        <v>2055.9428823500002</v>
      </c>
      <c r="I10" s="122">
        <v>2062.6254265250059</v>
      </c>
      <c r="J10" s="122">
        <v>2016.5661870000238</v>
      </c>
      <c r="K10" s="661">
        <v>2029.9</v>
      </c>
      <c r="L10" s="661">
        <v>2021.7721050499872</v>
      </c>
      <c r="M10" s="22" t="s">
        <v>185</v>
      </c>
    </row>
    <row r="11" spans="1:15" x14ac:dyDescent="0.2">
      <c r="A11" s="25" t="s">
        <v>186</v>
      </c>
      <c r="B11" s="37">
        <v>28.909684475000013</v>
      </c>
      <c r="C11" s="37">
        <v>45.419263394200065</v>
      </c>
      <c r="D11" s="31">
        <v>37.441930121950023</v>
      </c>
      <c r="E11" s="124">
        <v>41.012412832500047</v>
      </c>
      <c r="F11" s="124">
        <v>36.736170525000034</v>
      </c>
      <c r="G11" s="124">
        <v>36.310873649999998</v>
      </c>
      <c r="H11" s="124">
        <v>38.413476950000003</v>
      </c>
      <c r="I11" s="124">
        <v>42.13284775000001</v>
      </c>
      <c r="J11" s="124">
        <v>33.207015599999977</v>
      </c>
      <c r="K11" s="662">
        <v>33.5</v>
      </c>
      <c r="L11" s="662">
        <v>33.276934374999989</v>
      </c>
      <c r="M11" s="26" t="s">
        <v>187</v>
      </c>
    </row>
    <row r="12" spans="1:15" ht="22.5" x14ac:dyDescent="0.2">
      <c r="A12" s="21" t="s">
        <v>188</v>
      </c>
      <c r="B12" s="37">
        <v>94.705190049999828</v>
      </c>
      <c r="C12" s="37">
        <v>142.89128152812475</v>
      </c>
      <c r="D12" s="31">
        <v>194.51819711544945</v>
      </c>
      <c r="E12" s="124">
        <v>217.56398479250001</v>
      </c>
      <c r="F12" s="124">
        <v>241.40844784999956</v>
      </c>
      <c r="G12" s="124">
        <v>241.51309657500022</v>
      </c>
      <c r="H12" s="124">
        <v>231.88017672500001</v>
      </c>
      <c r="I12" s="124">
        <v>227.4398262250003</v>
      </c>
      <c r="J12" s="124">
        <v>234.91789920000005</v>
      </c>
      <c r="K12" s="662">
        <v>218</v>
      </c>
      <c r="L12" s="662">
        <v>218.96411342499982</v>
      </c>
      <c r="M12" s="22" t="s">
        <v>189</v>
      </c>
    </row>
    <row r="13" spans="1:15" ht="33.75" x14ac:dyDescent="0.2">
      <c r="A13" s="21" t="s">
        <v>190</v>
      </c>
      <c r="B13" s="37">
        <v>9.0487513000000188</v>
      </c>
      <c r="C13" s="37">
        <v>20.917481100000046</v>
      </c>
      <c r="D13" s="31">
        <v>21.889189877850043</v>
      </c>
      <c r="E13" s="124">
        <v>23.12441192250003</v>
      </c>
      <c r="F13" s="124">
        <v>21.090707774999984</v>
      </c>
      <c r="G13" s="124">
        <v>19.412029799999974</v>
      </c>
      <c r="H13" s="124">
        <v>20.980091074999997</v>
      </c>
      <c r="I13" s="124">
        <v>20.154234524999985</v>
      </c>
      <c r="J13" s="124">
        <v>22.005286024999986</v>
      </c>
      <c r="K13" s="662">
        <v>15.1</v>
      </c>
      <c r="L13" s="662">
        <v>15.909412699999994</v>
      </c>
      <c r="M13" s="22" t="s">
        <v>191</v>
      </c>
    </row>
    <row r="14" spans="1:15" x14ac:dyDescent="0.2">
      <c r="A14" s="21" t="s">
        <v>192</v>
      </c>
      <c r="B14" s="125" t="s">
        <v>11</v>
      </c>
      <c r="C14" s="125" t="s">
        <v>11</v>
      </c>
      <c r="D14" s="126" t="s">
        <v>11</v>
      </c>
      <c r="E14" s="127" t="s">
        <v>11</v>
      </c>
      <c r="F14" s="127" t="s">
        <v>10</v>
      </c>
      <c r="G14" s="582" t="s">
        <v>10</v>
      </c>
      <c r="H14" s="582" t="s">
        <v>10</v>
      </c>
      <c r="I14" s="582" t="s">
        <v>11</v>
      </c>
      <c r="J14" s="582" t="s">
        <v>11</v>
      </c>
      <c r="K14" s="663" t="s">
        <v>11</v>
      </c>
      <c r="L14" s="663" t="s">
        <v>11</v>
      </c>
      <c r="M14" s="22" t="s">
        <v>193</v>
      </c>
    </row>
    <row r="15" spans="1:15" ht="12.75" customHeight="1" x14ac:dyDescent="0.2">
      <c r="A15" s="121"/>
      <c r="B15" s="1023" t="s">
        <v>194</v>
      </c>
      <c r="C15" s="1024"/>
      <c r="D15" s="1024"/>
      <c r="E15" s="1024"/>
      <c r="F15" s="1024"/>
      <c r="G15" s="1024"/>
      <c r="H15" s="1024"/>
      <c r="I15" s="1024"/>
      <c r="J15" s="1024"/>
      <c r="K15" s="1024"/>
      <c r="L15" s="1025"/>
      <c r="M15" s="128"/>
    </row>
    <row r="16" spans="1:15" ht="10.5" customHeight="1" x14ac:dyDescent="0.2">
      <c r="A16" s="121" t="s">
        <v>51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922"/>
      <c r="M16" s="129"/>
    </row>
    <row r="17" spans="1:13" ht="45" x14ac:dyDescent="0.2">
      <c r="A17" s="21" t="s">
        <v>184</v>
      </c>
      <c r="B17" s="130">
        <f t="shared" ref="B17:D19" si="0">B10/B$8*100</f>
        <v>93.795054738400012</v>
      </c>
      <c r="C17" s="130">
        <f t="shared" si="0"/>
        <v>89.822924722081282</v>
      </c>
      <c r="D17" s="130">
        <f t="shared" si="0"/>
        <v>87.836271063439725</v>
      </c>
      <c r="E17" s="130">
        <v>87.222077182694534</v>
      </c>
      <c r="F17" s="130">
        <f>F10/F8*100</f>
        <v>86.767409782424991</v>
      </c>
      <c r="G17" s="130">
        <v>87.106311505977899</v>
      </c>
      <c r="H17" s="122">
        <v>87.5867415072547</v>
      </c>
      <c r="I17" s="122">
        <v>87.683524096873001</v>
      </c>
      <c r="J17" s="122">
        <v>87.422263183124741</v>
      </c>
      <c r="K17" s="664">
        <v>88.4</v>
      </c>
      <c r="L17" s="664">
        <f>L10/$L$8*100</f>
        <v>88.289976939216004</v>
      </c>
      <c r="M17" s="22" t="s">
        <v>185</v>
      </c>
    </row>
    <row r="18" spans="1:13" ht="10.5" customHeight="1" x14ac:dyDescent="0.2">
      <c r="A18" s="25" t="s">
        <v>186</v>
      </c>
      <c r="B18" s="130">
        <f t="shared" si="0"/>
        <v>1.352164231770137</v>
      </c>
      <c r="C18" s="130">
        <f t="shared" si="0"/>
        <v>2.2092416175169975</v>
      </c>
      <c r="D18" s="130">
        <f t="shared" si="0"/>
        <v>1.7941095687811572</v>
      </c>
      <c r="E18" s="130">
        <v>1.8603192747899771</v>
      </c>
      <c r="F18" s="130">
        <f>F11/F8*100</f>
        <v>1.624115329048591</v>
      </c>
      <c r="G18" s="130">
        <v>1.5747335995867326</v>
      </c>
      <c r="H18" s="124">
        <v>1.6364809085400303</v>
      </c>
      <c r="I18" s="124">
        <v>1.7910942643527132</v>
      </c>
      <c r="J18" s="124">
        <v>1.4395919538986561</v>
      </c>
      <c r="K18" s="665">
        <v>1.5</v>
      </c>
      <c r="L18" s="665">
        <f t="shared" ref="L18:L20" si="1">L11/$L$8*100</f>
        <v>1.4531903775098889</v>
      </c>
      <c r="M18" s="26" t="s">
        <v>187</v>
      </c>
    </row>
    <row r="19" spans="1:13" ht="22.5" x14ac:dyDescent="0.2">
      <c r="A19" s="21" t="s">
        <v>188</v>
      </c>
      <c r="B19" s="130">
        <f t="shared" si="0"/>
        <v>4.4295526870707143</v>
      </c>
      <c r="C19" s="130">
        <f t="shared" si="0"/>
        <v>6.950384976357471</v>
      </c>
      <c r="D19" s="130">
        <f t="shared" si="0"/>
        <v>9.3207523653353661</v>
      </c>
      <c r="E19" s="130">
        <v>9.8686823441138429</v>
      </c>
      <c r="F19" s="130">
        <f>F12/F8*100</f>
        <v>10.672728134474253</v>
      </c>
      <c r="G19" s="130">
        <v>10.473964123881343</v>
      </c>
      <c r="H19" s="124">
        <v>9.8784987043291022</v>
      </c>
      <c r="I19" s="124">
        <v>9.6686122584005911</v>
      </c>
      <c r="J19" s="124">
        <v>10.184170766465863</v>
      </c>
      <c r="K19" s="665">
        <v>9.5</v>
      </c>
      <c r="L19" s="665">
        <f t="shared" si="1"/>
        <v>9.5620750115805606</v>
      </c>
      <c r="M19" s="22" t="s">
        <v>189</v>
      </c>
    </row>
    <row r="20" spans="1:13" ht="33.75" x14ac:dyDescent="0.2">
      <c r="A20" s="21" t="s">
        <v>190</v>
      </c>
      <c r="B20" s="131" t="s">
        <v>10</v>
      </c>
      <c r="C20" s="37">
        <v>1.0178915849122807</v>
      </c>
      <c r="D20" s="37">
        <v>1.0493094835665739</v>
      </c>
      <c r="E20" s="130">
        <v>1.0489211984016695</v>
      </c>
      <c r="F20" s="130">
        <f>F13/F8*100</f>
        <v>0.93242548987383189</v>
      </c>
      <c r="G20" s="130">
        <v>0.84186284959406055</v>
      </c>
      <c r="H20" s="124">
        <v>0.89378835840239079</v>
      </c>
      <c r="I20" s="124">
        <v>0.85676938037369899</v>
      </c>
      <c r="J20" s="124">
        <v>0.95397409651075493</v>
      </c>
      <c r="K20" s="665">
        <v>0.7</v>
      </c>
      <c r="L20" s="665">
        <f t="shared" si="1"/>
        <v>0.69475767169353675</v>
      </c>
      <c r="M20" s="26" t="s">
        <v>195</v>
      </c>
    </row>
    <row r="21" spans="1:13" x14ac:dyDescent="0.2">
      <c r="A21" s="21" t="s">
        <v>192</v>
      </c>
      <c r="B21" s="125" t="s">
        <v>11</v>
      </c>
      <c r="C21" s="125" t="s">
        <v>11</v>
      </c>
      <c r="D21" s="125" t="s">
        <v>11</v>
      </c>
      <c r="E21" s="132" t="s">
        <v>11</v>
      </c>
      <c r="F21" s="132" t="s">
        <v>10</v>
      </c>
      <c r="G21" s="133" t="s">
        <v>10</v>
      </c>
      <c r="H21" s="133" t="s">
        <v>10</v>
      </c>
      <c r="I21" s="133" t="s">
        <v>11</v>
      </c>
      <c r="J21" s="133" t="s">
        <v>11</v>
      </c>
      <c r="K21" s="666" t="s">
        <v>11</v>
      </c>
      <c r="L21" s="666" t="s">
        <v>11</v>
      </c>
      <c r="M21" s="22" t="s">
        <v>193</v>
      </c>
    </row>
    <row r="22" spans="1:13" ht="12.75" customHeight="1" x14ac:dyDescent="0.2">
      <c r="A22" s="121"/>
      <c r="B22" s="984" t="s">
        <v>181</v>
      </c>
      <c r="C22" s="985"/>
      <c r="D22" s="985"/>
      <c r="E22" s="985"/>
      <c r="F22" s="985"/>
      <c r="G22" s="985"/>
      <c r="H22" s="985"/>
      <c r="I22" s="985"/>
      <c r="J22" s="985"/>
      <c r="K22" s="985"/>
      <c r="L22" s="986"/>
      <c r="M22" s="134"/>
    </row>
    <row r="23" spans="1:13" x14ac:dyDescent="0.2">
      <c r="A23" s="118" t="s">
        <v>196</v>
      </c>
      <c r="B23" s="36">
        <v>2735.3130923998415</v>
      </c>
      <c r="C23" s="36">
        <v>2675.4369715844264</v>
      </c>
      <c r="D23" s="36">
        <v>2798.1874576442578</v>
      </c>
      <c r="E23" s="135">
        <v>2837.3125821050744</v>
      </c>
      <c r="F23" s="135">
        <v>2876.6591108249909</v>
      </c>
      <c r="G23" s="135">
        <v>2915.7624828249964</v>
      </c>
      <c r="H23" s="583">
        <v>2946.4667164999992</v>
      </c>
      <c r="I23" s="583">
        <v>2950.7439744000044</v>
      </c>
      <c r="J23" s="615">
        <v>2928.2409892749988</v>
      </c>
      <c r="K23" s="763">
        <v>2916.9</v>
      </c>
      <c r="L23" s="763">
        <v>2883.5583495499845</v>
      </c>
      <c r="M23" s="120" t="s">
        <v>9</v>
      </c>
    </row>
    <row r="24" spans="1:13" ht="10.5" customHeight="1" x14ac:dyDescent="0.2">
      <c r="A24" s="121" t="s">
        <v>51</v>
      </c>
      <c r="B24" s="136"/>
      <c r="C24" s="137"/>
      <c r="D24" s="137"/>
      <c r="E24" s="138"/>
      <c r="F24" s="138"/>
      <c r="G24" s="138"/>
      <c r="H24" s="138"/>
      <c r="I24" s="138"/>
      <c r="J24" s="138"/>
      <c r="K24" s="667"/>
      <c r="L24" s="667"/>
      <c r="M24" s="123"/>
    </row>
    <row r="25" spans="1:13" ht="45" x14ac:dyDescent="0.2">
      <c r="A25" s="21" t="s">
        <v>184</v>
      </c>
      <c r="B25" s="139">
        <v>2414.8452244498426</v>
      </c>
      <c r="C25" s="139">
        <v>2175.7948895417744</v>
      </c>
      <c r="D25" s="139">
        <v>2186.1462449890364</v>
      </c>
      <c r="E25" s="140">
        <v>2244.8199199875762</v>
      </c>
      <c r="F25" s="140">
        <v>2294.146291424991</v>
      </c>
      <c r="G25" s="140">
        <v>2319.0246942749964</v>
      </c>
      <c r="H25" s="122">
        <v>2340.4460118499996</v>
      </c>
      <c r="I25" s="122">
        <v>2349.4504063000018</v>
      </c>
      <c r="J25" s="122">
        <v>2334.3662818000007</v>
      </c>
      <c r="K25" s="664">
        <v>2352.6999999999998</v>
      </c>
      <c r="L25" s="664">
        <v>2325.1620747249831</v>
      </c>
      <c r="M25" s="22" t="s">
        <v>185</v>
      </c>
    </row>
    <row r="26" spans="1:13" x14ac:dyDescent="0.2">
      <c r="A26" s="25" t="s">
        <v>186</v>
      </c>
      <c r="B26" s="139">
        <v>101.61923142499985</v>
      </c>
      <c r="C26" s="139">
        <v>150.77990180164983</v>
      </c>
      <c r="D26" s="141">
        <v>140.63669056369997</v>
      </c>
      <c r="E26" s="142">
        <v>136.65454433999963</v>
      </c>
      <c r="F26" s="142">
        <v>124.592419175</v>
      </c>
      <c r="G26" s="142">
        <v>127.4926037</v>
      </c>
      <c r="H26" s="124">
        <v>127.11941062500003</v>
      </c>
      <c r="I26" s="124">
        <v>118.46038550000003</v>
      </c>
      <c r="J26" s="124">
        <v>116.46009144999994</v>
      </c>
      <c r="K26" s="665">
        <v>107.4</v>
      </c>
      <c r="L26" s="665">
        <v>95.063993125000025</v>
      </c>
      <c r="M26" s="26" t="s">
        <v>187</v>
      </c>
    </row>
    <row r="27" spans="1:13" ht="22.5" x14ac:dyDescent="0.2">
      <c r="A27" s="21" t="s">
        <v>188</v>
      </c>
      <c r="B27" s="139">
        <v>213.53276632499924</v>
      </c>
      <c r="C27" s="139">
        <v>343.22810321675212</v>
      </c>
      <c r="D27" s="141">
        <v>463.80841738657097</v>
      </c>
      <c r="E27" s="142">
        <v>448.6035680974984</v>
      </c>
      <c r="F27" s="142">
        <v>451.96035987499999</v>
      </c>
      <c r="G27" s="142">
        <v>463.94626940000012</v>
      </c>
      <c r="H27" s="124">
        <v>473.7524209249998</v>
      </c>
      <c r="I27" s="124">
        <v>476.74766167500218</v>
      </c>
      <c r="J27" s="124">
        <v>470.98737777499855</v>
      </c>
      <c r="K27" s="665">
        <v>450.6</v>
      </c>
      <c r="L27" s="665">
        <v>454.96857275000127</v>
      </c>
      <c r="M27" s="22" t="s">
        <v>189</v>
      </c>
    </row>
    <row r="28" spans="1:13" ht="33.75" x14ac:dyDescent="0.2">
      <c r="A28" s="21" t="s">
        <v>190</v>
      </c>
      <c r="B28" s="139">
        <v>5.315870200000024</v>
      </c>
      <c r="C28" s="139">
        <v>5.6340770250000265</v>
      </c>
      <c r="D28" s="141">
        <v>7.5961047049500197</v>
      </c>
      <c r="E28" s="142">
        <v>7.2345496800000282</v>
      </c>
      <c r="F28" s="142">
        <v>5.960040349999999</v>
      </c>
      <c r="G28" s="142">
        <v>5.2687866500000036</v>
      </c>
      <c r="H28" s="124">
        <v>4.7567637999999999</v>
      </c>
      <c r="I28" s="124">
        <v>6.0261404999999995</v>
      </c>
      <c r="J28" s="124">
        <v>6.4272382500000003</v>
      </c>
      <c r="K28" s="665">
        <v>6.2</v>
      </c>
      <c r="L28" s="665">
        <v>8.3637089499999959</v>
      </c>
      <c r="M28" s="26" t="s">
        <v>195</v>
      </c>
    </row>
    <row r="29" spans="1:13" x14ac:dyDescent="0.2">
      <c r="A29" s="21" t="s">
        <v>192</v>
      </c>
      <c r="B29" s="125" t="s">
        <v>11</v>
      </c>
      <c r="C29" s="125" t="s">
        <v>11</v>
      </c>
      <c r="D29" s="30" t="s">
        <v>11</v>
      </c>
      <c r="E29" s="143" t="s">
        <v>11</v>
      </c>
      <c r="F29" s="143" t="s">
        <v>11</v>
      </c>
      <c r="G29" s="584" t="s">
        <v>10</v>
      </c>
      <c r="H29" s="133" t="s">
        <v>10</v>
      </c>
      <c r="I29" s="133" t="s">
        <v>10</v>
      </c>
      <c r="J29" s="133" t="s">
        <v>11</v>
      </c>
      <c r="K29" s="668" t="s">
        <v>11</v>
      </c>
      <c r="L29" s="668" t="s">
        <v>11</v>
      </c>
      <c r="M29" s="22" t="s">
        <v>193</v>
      </c>
    </row>
    <row r="30" spans="1:13" x14ac:dyDescent="0.2">
      <c r="A30" s="121"/>
      <c r="B30" s="1023" t="s">
        <v>194</v>
      </c>
      <c r="C30" s="1024"/>
      <c r="D30" s="1024"/>
      <c r="E30" s="1024"/>
      <c r="F30" s="1024"/>
      <c r="G30" s="1024"/>
      <c r="H30" s="1024"/>
      <c r="I30" s="1024"/>
      <c r="J30" s="1024"/>
      <c r="K30" s="1024"/>
      <c r="L30" s="1025"/>
      <c r="M30" s="128"/>
    </row>
    <row r="31" spans="1:13" x14ac:dyDescent="0.2">
      <c r="A31" s="121" t="s">
        <v>51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23"/>
    </row>
    <row r="32" spans="1:13" ht="45" x14ac:dyDescent="0.2">
      <c r="A32" s="21" t="s">
        <v>184</v>
      </c>
      <c r="B32" s="139">
        <f t="shared" ref="B32:D34" si="2">B25/B$23*100</f>
        <v>88.284051692640617</v>
      </c>
      <c r="C32" s="139">
        <f t="shared" si="2"/>
        <v>81.32484198471856</v>
      </c>
      <c r="D32" s="139">
        <f t="shared" si="2"/>
        <v>78.127226216270458</v>
      </c>
      <c r="E32" s="139">
        <v>79.117822059707194</v>
      </c>
      <c r="F32" s="139">
        <f>F25/F23*100</f>
        <v>79.750370239978068</v>
      </c>
      <c r="G32" s="139">
        <v>79.534074120748059</v>
      </c>
      <c r="H32" s="122">
        <v>79.432290843255487</v>
      </c>
      <c r="I32" s="122">
        <v>79.622306329634455</v>
      </c>
      <c r="J32" s="122">
        <f>J25/J23*100</f>
        <v>79.719063094529147</v>
      </c>
      <c r="K32" s="664">
        <v>80.7</v>
      </c>
      <c r="L32" s="664">
        <f>L25/$L$23*100</f>
        <v>80.635166445924483</v>
      </c>
      <c r="M32" s="22" t="s">
        <v>185</v>
      </c>
    </row>
    <row r="33" spans="1:13" x14ac:dyDescent="0.2">
      <c r="A33" s="25" t="s">
        <v>186</v>
      </c>
      <c r="B33" s="139">
        <f t="shared" si="2"/>
        <v>3.7150859149306261</v>
      </c>
      <c r="C33" s="139">
        <f t="shared" si="2"/>
        <v>5.6357112278506092</v>
      </c>
      <c r="D33" s="139">
        <f t="shared" si="2"/>
        <v>5.0259924573494947</v>
      </c>
      <c r="E33" s="139">
        <v>4.8163373045987115</v>
      </c>
      <c r="F33" s="139">
        <f>F26/F23*100</f>
        <v>4.3311499338296091</v>
      </c>
      <c r="G33" s="139">
        <v>4.3725304942011665</v>
      </c>
      <c r="H33" s="124">
        <v>4.3142999007299343</v>
      </c>
      <c r="I33" s="124">
        <v>4.0145938288016811</v>
      </c>
      <c r="J33" s="124">
        <f>J26/J23*100</f>
        <v>3.9771348012867689</v>
      </c>
      <c r="K33" s="665">
        <v>3.7</v>
      </c>
      <c r="L33" s="665">
        <f t="shared" ref="L33:L34" si="3">L26/$L$23*100</f>
        <v>3.2967598224546402</v>
      </c>
      <c r="M33" s="26" t="s">
        <v>187</v>
      </c>
    </row>
    <row r="34" spans="1:13" ht="22.5" x14ac:dyDescent="0.2">
      <c r="A34" s="21" t="s">
        <v>188</v>
      </c>
      <c r="B34" s="139">
        <f t="shared" si="2"/>
        <v>7.8065200988620704</v>
      </c>
      <c r="C34" s="139">
        <f t="shared" si="2"/>
        <v>12.828861485512336</v>
      </c>
      <c r="D34" s="139">
        <f t="shared" si="2"/>
        <v>16.575316143295225</v>
      </c>
      <c r="E34" s="139">
        <v>15.810861690983232</v>
      </c>
      <c r="F34" s="139">
        <f>F27/F23*100</f>
        <v>15.711293638313064</v>
      </c>
      <c r="G34" s="139">
        <v>15.911661945471506</v>
      </c>
      <c r="H34" s="124">
        <v>16.078661885845197</v>
      </c>
      <c r="I34" s="124">
        <v>16.156863008487296</v>
      </c>
      <c r="J34" s="124">
        <f>J27/J23*100</f>
        <v>16.084310666370737</v>
      </c>
      <c r="K34" s="665">
        <v>15.4</v>
      </c>
      <c r="L34" s="665">
        <f t="shared" si="3"/>
        <v>15.77802553643504</v>
      </c>
      <c r="M34" s="22" t="s">
        <v>189</v>
      </c>
    </row>
    <row r="35" spans="1:13" ht="33.75" x14ac:dyDescent="0.2">
      <c r="A35" s="21" t="s">
        <v>190</v>
      </c>
      <c r="B35" s="131" t="s">
        <v>10</v>
      </c>
      <c r="C35" s="131" t="s">
        <v>10</v>
      </c>
      <c r="D35" s="131" t="s">
        <v>10</v>
      </c>
      <c r="E35" s="131" t="s">
        <v>10</v>
      </c>
      <c r="F35" s="131" t="s">
        <v>10</v>
      </c>
      <c r="G35" s="131" t="s">
        <v>10</v>
      </c>
      <c r="H35" s="131" t="s">
        <v>10</v>
      </c>
      <c r="I35" s="131" t="s">
        <v>10</v>
      </c>
      <c r="J35" s="131" t="s">
        <v>10</v>
      </c>
      <c r="K35" s="669" t="s">
        <v>10</v>
      </c>
      <c r="L35" s="669" t="s">
        <v>10</v>
      </c>
      <c r="M35" s="26" t="s">
        <v>195</v>
      </c>
    </row>
    <row r="36" spans="1:13" x14ac:dyDescent="0.2">
      <c r="A36" s="21" t="s">
        <v>192</v>
      </c>
      <c r="B36" s="125" t="s">
        <v>11</v>
      </c>
      <c r="C36" s="125" t="s">
        <v>11</v>
      </c>
      <c r="D36" s="144" t="s">
        <v>11</v>
      </c>
      <c r="E36" s="143" t="s">
        <v>11</v>
      </c>
      <c r="F36" s="143" t="s">
        <v>11</v>
      </c>
      <c r="G36" s="584" t="s">
        <v>10</v>
      </c>
      <c r="H36" s="133" t="s">
        <v>10</v>
      </c>
      <c r="I36" s="133" t="s">
        <v>10</v>
      </c>
      <c r="J36" s="133" t="s">
        <v>11</v>
      </c>
      <c r="K36" s="668" t="s">
        <v>11</v>
      </c>
      <c r="L36" s="668" t="s">
        <v>11</v>
      </c>
      <c r="M36" s="22" t="s">
        <v>193</v>
      </c>
    </row>
  </sheetData>
  <mergeCells count="4">
    <mergeCell ref="B7:L7"/>
    <mergeCell ref="B15:L15"/>
    <mergeCell ref="B22:L22"/>
    <mergeCell ref="B30:L30"/>
  </mergeCells>
  <hyperlinks>
    <hyperlink ref="O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3"/>
  <sheetViews>
    <sheetView zoomScaleNormal="100" zoomScaleSheetLayoutView="85" workbookViewId="0"/>
  </sheetViews>
  <sheetFormatPr defaultColWidth="10.28515625" defaultRowHeight="14.25" x14ac:dyDescent="0.2"/>
  <cols>
    <col min="1" max="1" width="12.42578125" style="100" customWidth="1"/>
    <col min="2" max="3" width="9.7109375" style="100" customWidth="1"/>
    <col min="4" max="13" width="9.140625" style="100" customWidth="1"/>
    <col min="14" max="15" width="12.42578125" style="100" customWidth="1"/>
    <col min="16" max="16" width="1.85546875" style="100" customWidth="1"/>
    <col min="17" max="17" width="7.140625" style="100" customWidth="1"/>
    <col min="18" max="18" width="1.5703125" style="100" customWidth="1"/>
    <col min="19" max="19" width="8.28515625" style="100" customWidth="1"/>
    <col min="20" max="20" width="1.5703125" style="100" customWidth="1"/>
    <col min="21" max="21" width="4.5703125" style="100" customWidth="1"/>
    <col min="22" max="22" width="1.5703125" style="100" customWidth="1"/>
    <col min="23" max="23" width="4.85546875" style="100" customWidth="1"/>
    <col min="24" max="24" width="1.42578125" style="100" customWidth="1"/>
    <col min="25" max="25" width="4.85546875" style="100" customWidth="1"/>
    <col min="26" max="26" width="1.7109375" style="100" customWidth="1"/>
    <col min="27" max="27" width="4.85546875" style="100" customWidth="1"/>
    <col min="28" max="28" width="1.5703125" style="100" customWidth="1"/>
    <col min="29" max="29" width="8.42578125" style="100" customWidth="1"/>
    <col min="30" max="30" width="1.7109375" style="100" customWidth="1"/>
    <col min="31" max="31" width="8.42578125" style="100" customWidth="1"/>
    <col min="32" max="32" width="1.7109375" style="100" customWidth="1"/>
    <col min="33" max="33" width="8.42578125" style="100" customWidth="1"/>
    <col min="34" max="34" width="1.28515625" style="100" customWidth="1"/>
    <col min="35" max="35" width="8.42578125" style="100" customWidth="1"/>
    <col min="36" max="36" width="1.42578125" style="100" customWidth="1"/>
    <col min="37" max="37" width="8.42578125" style="100" customWidth="1"/>
    <col min="38" max="38" width="1.42578125" style="100" customWidth="1"/>
    <col min="39" max="39" width="8.42578125" style="100" customWidth="1"/>
    <col min="40" max="40" width="11.42578125" style="100" customWidth="1"/>
    <col min="41" max="16384" width="10.28515625" style="100"/>
  </cols>
  <sheetData>
    <row r="1" spans="1:42" ht="15" customHeight="1" x14ac:dyDescent="0.2">
      <c r="A1" s="32" t="s">
        <v>22</v>
      </c>
      <c r="N1" s="1" t="s">
        <v>23</v>
      </c>
      <c r="O1" s="32" t="s">
        <v>22</v>
      </c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N1" s="1" t="s">
        <v>23</v>
      </c>
      <c r="AP1" s="614" t="s">
        <v>806</v>
      </c>
    </row>
    <row r="2" spans="1:42" ht="9" customHeight="1" x14ac:dyDescent="0.2">
      <c r="A2" s="32"/>
      <c r="N2" s="39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N2" s="39"/>
    </row>
    <row r="3" spans="1:42" ht="15" customHeight="1" x14ac:dyDescent="0.2">
      <c r="A3" s="32" t="s">
        <v>829</v>
      </c>
      <c r="B3" s="19"/>
      <c r="C3" s="40"/>
      <c r="N3" s="670"/>
      <c r="O3" s="32" t="s">
        <v>829</v>
      </c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N3" s="670"/>
    </row>
    <row r="4" spans="1:42" ht="15" customHeight="1" x14ac:dyDescent="0.2">
      <c r="A4" s="40" t="s">
        <v>863</v>
      </c>
      <c r="B4" s="19"/>
      <c r="C4" s="40"/>
      <c r="N4" s="670"/>
      <c r="O4" s="40" t="s">
        <v>863</v>
      </c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N4" s="670"/>
    </row>
    <row r="5" spans="1:42" ht="18.600000000000001" customHeight="1" x14ac:dyDescent="0.2">
      <c r="A5" s="521" t="s">
        <v>979</v>
      </c>
      <c r="B5" s="28"/>
      <c r="C5" s="91"/>
      <c r="D5" s="28"/>
      <c r="E5" s="28"/>
      <c r="F5" s="28"/>
      <c r="G5" s="28"/>
      <c r="H5" s="28"/>
      <c r="I5" s="28"/>
      <c r="J5" s="28"/>
      <c r="K5" s="28"/>
      <c r="L5" s="28"/>
      <c r="M5" s="28"/>
      <c r="N5" s="671" t="s">
        <v>980</v>
      </c>
      <c r="O5" s="521" t="s">
        <v>979</v>
      </c>
      <c r="P5" s="521"/>
      <c r="Q5" s="521"/>
      <c r="R5" s="521"/>
      <c r="S5" s="521"/>
      <c r="T5" s="521"/>
      <c r="U5" s="521"/>
      <c r="V5" s="521"/>
      <c r="W5" s="521"/>
      <c r="X5" s="521"/>
      <c r="Y5" s="521"/>
      <c r="Z5" s="521"/>
      <c r="AA5" s="521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671" t="s">
        <v>980</v>
      </c>
    </row>
    <row r="6" spans="1:42" ht="15" customHeight="1" thickBot="1" x14ac:dyDescent="0.25">
      <c r="A6" s="28"/>
      <c r="B6" s="28"/>
      <c r="C6" s="91"/>
      <c r="D6" s="28"/>
      <c r="E6" s="28"/>
      <c r="F6" s="28"/>
      <c r="G6" s="28"/>
      <c r="H6" s="28"/>
      <c r="I6" s="28"/>
      <c r="J6" s="28"/>
      <c r="K6" s="28"/>
      <c r="L6" s="28"/>
      <c r="M6" s="28"/>
      <c r="N6" s="367"/>
      <c r="O6" s="28" t="s">
        <v>206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367" t="s">
        <v>844</v>
      </c>
    </row>
    <row r="7" spans="1:42" s="28" customFormat="1" ht="15" customHeight="1" x14ac:dyDescent="0.2">
      <c r="A7" s="971" t="s">
        <v>199</v>
      </c>
      <c r="B7" s="1021">
        <v>2000</v>
      </c>
      <c r="C7" s="1021"/>
      <c r="D7" s="1021"/>
      <c r="E7" s="1021"/>
      <c r="F7" s="1021"/>
      <c r="G7" s="1022"/>
      <c r="H7" s="1021" t="s">
        <v>805</v>
      </c>
      <c r="I7" s="1021"/>
      <c r="J7" s="1021"/>
      <c r="K7" s="1021"/>
      <c r="L7" s="1021"/>
      <c r="M7" s="1022"/>
      <c r="N7" s="978" t="s">
        <v>200</v>
      </c>
      <c r="O7" s="971" t="s">
        <v>199</v>
      </c>
      <c r="P7" s="1020">
        <v>2020</v>
      </c>
      <c r="Q7" s="1021"/>
      <c r="R7" s="1021"/>
      <c r="S7" s="1021"/>
      <c r="T7" s="1021"/>
      <c r="U7" s="1021"/>
      <c r="V7" s="1021"/>
      <c r="W7" s="1021"/>
      <c r="X7" s="1021"/>
      <c r="Y7" s="1021"/>
      <c r="Z7" s="1021"/>
      <c r="AA7" s="1022"/>
      <c r="AB7" s="1020">
        <v>2021</v>
      </c>
      <c r="AC7" s="1021"/>
      <c r="AD7" s="1021"/>
      <c r="AE7" s="1021"/>
      <c r="AF7" s="1021"/>
      <c r="AG7" s="1021"/>
      <c r="AH7" s="1021"/>
      <c r="AI7" s="1021"/>
      <c r="AJ7" s="1021"/>
      <c r="AK7" s="1021"/>
      <c r="AL7" s="1021"/>
      <c r="AM7" s="1022"/>
      <c r="AN7" s="978" t="s">
        <v>200</v>
      </c>
    </row>
    <row r="8" spans="1:42" s="28" customFormat="1" ht="21.75" customHeight="1" x14ac:dyDescent="0.2">
      <c r="A8" s="972"/>
      <c r="B8" s="1032" t="s">
        <v>864</v>
      </c>
      <c r="C8" s="1031"/>
      <c r="D8" s="1032" t="s">
        <v>865</v>
      </c>
      <c r="E8" s="1036"/>
      <c r="F8" s="1032" t="s">
        <v>866</v>
      </c>
      <c r="G8" s="1036"/>
      <c r="H8" s="1032" t="s">
        <v>864</v>
      </c>
      <c r="I8" s="1031"/>
      <c r="J8" s="1032" t="s">
        <v>865</v>
      </c>
      <c r="K8" s="1036"/>
      <c r="L8" s="1032" t="s">
        <v>866</v>
      </c>
      <c r="M8" s="1036"/>
      <c r="N8" s="979"/>
      <c r="O8" s="972"/>
      <c r="P8" s="1030" t="s">
        <v>864</v>
      </c>
      <c r="Q8" s="1030"/>
      <c r="R8" s="1030"/>
      <c r="S8" s="1031"/>
      <c r="T8" s="1032" t="s">
        <v>865</v>
      </c>
      <c r="U8" s="1030"/>
      <c r="V8" s="1030"/>
      <c r="W8" s="1031"/>
      <c r="X8" s="1030" t="s">
        <v>866</v>
      </c>
      <c r="Y8" s="1030"/>
      <c r="Z8" s="1030"/>
      <c r="AA8" s="1031"/>
      <c r="AB8" s="1030" t="s">
        <v>864</v>
      </c>
      <c r="AC8" s="1030"/>
      <c r="AD8" s="1030"/>
      <c r="AE8" s="1031"/>
      <c r="AF8" s="1032" t="s">
        <v>865</v>
      </c>
      <c r="AG8" s="1030"/>
      <c r="AH8" s="1030"/>
      <c r="AI8" s="1031"/>
      <c r="AJ8" s="1030" t="s">
        <v>866</v>
      </c>
      <c r="AK8" s="1030"/>
      <c r="AL8" s="1030"/>
      <c r="AM8" s="1031"/>
      <c r="AN8" s="979"/>
    </row>
    <row r="9" spans="1:42" s="28" customFormat="1" ht="18.75" customHeight="1" x14ac:dyDescent="0.2">
      <c r="A9" s="972"/>
      <c r="B9" s="981" t="s">
        <v>867</v>
      </c>
      <c r="C9" s="983"/>
      <c r="D9" s="1033" t="s">
        <v>868</v>
      </c>
      <c r="E9" s="1035"/>
      <c r="F9" s="1033" t="s">
        <v>869</v>
      </c>
      <c r="G9" s="1035"/>
      <c r="H9" s="981" t="s">
        <v>867</v>
      </c>
      <c r="I9" s="983"/>
      <c r="J9" s="1033" t="s">
        <v>868</v>
      </c>
      <c r="K9" s="1035"/>
      <c r="L9" s="1033" t="s">
        <v>869</v>
      </c>
      <c r="M9" s="1035"/>
      <c r="N9" s="979"/>
      <c r="O9" s="972"/>
      <c r="P9" s="981" t="s">
        <v>867</v>
      </c>
      <c r="Q9" s="982"/>
      <c r="R9" s="982"/>
      <c r="S9" s="983"/>
      <c r="T9" s="1033" t="s">
        <v>868</v>
      </c>
      <c r="U9" s="1034"/>
      <c r="V9" s="1034"/>
      <c r="W9" s="1035"/>
      <c r="X9" s="1033" t="s">
        <v>869</v>
      </c>
      <c r="Y9" s="1034"/>
      <c r="Z9" s="1034"/>
      <c r="AA9" s="1035"/>
      <c r="AB9" s="981" t="s">
        <v>867</v>
      </c>
      <c r="AC9" s="982"/>
      <c r="AD9" s="982"/>
      <c r="AE9" s="983"/>
      <c r="AF9" s="1033" t="s">
        <v>868</v>
      </c>
      <c r="AG9" s="1034"/>
      <c r="AH9" s="1034"/>
      <c r="AI9" s="1035"/>
      <c r="AJ9" s="1033" t="s">
        <v>869</v>
      </c>
      <c r="AK9" s="1034"/>
      <c r="AL9" s="1034"/>
      <c r="AM9" s="1035"/>
      <c r="AN9" s="979"/>
    </row>
    <row r="10" spans="1:42" s="148" customFormat="1" ht="15" customHeight="1" x14ac:dyDescent="0.2">
      <c r="A10" s="972"/>
      <c r="B10" s="791" t="s">
        <v>7</v>
      </c>
      <c r="C10" s="791" t="s">
        <v>50</v>
      </c>
      <c r="D10" s="791" t="s">
        <v>7</v>
      </c>
      <c r="E10" s="672" t="s">
        <v>50</v>
      </c>
      <c r="F10" s="791" t="s">
        <v>7</v>
      </c>
      <c r="G10" s="672" t="s">
        <v>50</v>
      </c>
      <c r="H10" s="791" t="s">
        <v>7</v>
      </c>
      <c r="I10" s="791" t="s">
        <v>50</v>
      </c>
      <c r="J10" s="791" t="s">
        <v>7</v>
      </c>
      <c r="K10" s="672" t="s">
        <v>50</v>
      </c>
      <c r="L10" s="791" t="s">
        <v>7</v>
      </c>
      <c r="M10" s="672" t="s">
        <v>50</v>
      </c>
      <c r="N10" s="979"/>
      <c r="O10" s="972"/>
      <c r="P10" s="1026" t="s">
        <v>7</v>
      </c>
      <c r="Q10" s="1027"/>
      <c r="R10" s="1026" t="s">
        <v>50</v>
      </c>
      <c r="S10" s="1027"/>
      <c r="T10" s="1026" t="s">
        <v>7</v>
      </c>
      <c r="U10" s="1027"/>
      <c r="V10" s="1026" t="s">
        <v>50</v>
      </c>
      <c r="W10" s="1027"/>
      <c r="X10" s="1026" t="s">
        <v>7</v>
      </c>
      <c r="Y10" s="1027"/>
      <c r="Z10" s="1026" t="s">
        <v>50</v>
      </c>
      <c r="AA10" s="1027"/>
      <c r="AB10" s="1026" t="s">
        <v>7</v>
      </c>
      <c r="AC10" s="1027"/>
      <c r="AD10" s="1026" t="s">
        <v>50</v>
      </c>
      <c r="AE10" s="1027"/>
      <c r="AF10" s="1026" t="s">
        <v>7</v>
      </c>
      <c r="AG10" s="1027"/>
      <c r="AH10" s="1026" t="s">
        <v>50</v>
      </c>
      <c r="AI10" s="1027"/>
      <c r="AJ10" s="1026" t="s">
        <v>7</v>
      </c>
      <c r="AK10" s="1027"/>
      <c r="AL10" s="1026" t="s">
        <v>50</v>
      </c>
      <c r="AM10" s="1027"/>
      <c r="AN10" s="979"/>
    </row>
    <row r="11" spans="1:42" s="148" customFormat="1" ht="19.5" customHeight="1" thickBot="1" x14ac:dyDescent="0.25">
      <c r="A11" s="973"/>
      <c r="B11" s="792" t="s">
        <v>8</v>
      </c>
      <c r="C11" s="792" t="s">
        <v>9</v>
      </c>
      <c r="D11" s="792" t="s">
        <v>8</v>
      </c>
      <c r="E11" s="673" t="s">
        <v>9</v>
      </c>
      <c r="F11" s="792" t="s">
        <v>8</v>
      </c>
      <c r="G11" s="673" t="s">
        <v>9</v>
      </c>
      <c r="H11" s="792" t="s">
        <v>8</v>
      </c>
      <c r="I11" s="792" t="s">
        <v>9</v>
      </c>
      <c r="J11" s="792" t="s">
        <v>8</v>
      </c>
      <c r="K11" s="673" t="s">
        <v>9</v>
      </c>
      <c r="L11" s="792" t="s">
        <v>8</v>
      </c>
      <c r="M11" s="673" t="s">
        <v>9</v>
      </c>
      <c r="N11" s="980"/>
      <c r="O11" s="973"/>
      <c r="P11" s="1028" t="s">
        <v>8</v>
      </c>
      <c r="Q11" s="1029"/>
      <c r="R11" s="1028" t="s">
        <v>9</v>
      </c>
      <c r="S11" s="1029"/>
      <c r="T11" s="1028" t="s">
        <v>8</v>
      </c>
      <c r="U11" s="1029"/>
      <c r="V11" s="1028" t="s">
        <v>9</v>
      </c>
      <c r="W11" s="1029"/>
      <c r="X11" s="1028" t="s">
        <v>8</v>
      </c>
      <c r="Y11" s="1029"/>
      <c r="Z11" s="1028" t="s">
        <v>9</v>
      </c>
      <c r="AA11" s="1029"/>
      <c r="AB11" s="1028" t="s">
        <v>8</v>
      </c>
      <c r="AC11" s="1029"/>
      <c r="AD11" s="1028" t="s">
        <v>9</v>
      </c>
      <c r="AE11" s="1029"/>
      <c r="AF11" s="1028" t="s">
        <v>8</v>
      </c>
      <c r="AG11" s="1029"/>
      <c r="AH11" s="1028" t="s">
        <v>9</v>
      </c>
      <c r="AI11" s="1029"/>
      <c r="AJ11" s="1028" t="s">
        <v>8</v>
      </c>
      <c r="AK11" s="1029"/>
      <c r="AL11" s="1028" t="s">
        <v>9</v>
      </c>
      <c r="AM11" s="1029"/>
      <c r="AN11" s="980"/>
    </row>
    <row r="12" spans="1:42" s="28" customFormat="1" ht="13.5" customHeight="1" x14ac:dyDescent="0.2">
      <c r="A12" s="214" t="s">
        <v>19</v>
      </c>
      <c r="B12" s="67">
        <v>55064.5</v>
      </c>
      <c r="C12" s="165">
        <v>76118.8</v>
      </c>
      <c r="D12" s="67">
        <v>86.938226988350024</v>
      </c>
      <c r="E12" s="67">
        <v>80.180586136407825</v>
      </c>
      <c r="F12" s="67">
        <v>13.061954616858412</v>
      </c>
      <c r="G12" s="67">
        <v>19.819282490002472</v>
      </c>
      <c r="H12" s="67">
        <v>80497.899999999994</v>
      </c>
      <c r="I12" s="165">
        <v>102547.1</v>
      </c>
      <c r="J12" s="67">
        <v>85.737019226588529</v>
      </c>
      <c r="K12" s="67">
        <v>78.962057435071301</v>
      </c>
      <c r="L12" s="67">
        <v>14.262980773411481</v>
      </c>
      <c r="M12" s="67">
        <v>21.037942564928702</v>
      </c>
      <c r="N12" s="246" t="s">
        <v>0</v>
      </c>
      <c r="O12" s="214" t="s">
        <v>19</v>
      </c>
      <c r="P12" s="164"/>
      <c r="Q12" s="67">
        <v>90324.6</v>
      </c>
      <c r="R12" s="164"/>
      <c r="S12" s="67">
        <v>106572.5</v>
      </c>
      <c r="T12" s="164"/>
      <c r="U12" s="67">
        <v>88.582623117068877</v>
      </c>
      <c r="V12" s="164"/>
      <c r="W12" s="67">
        <v>81.593375401721829</v>
      </c>
      <c r="X12" s="164"/>
      <c r="Y12" s="67">
        <v>11.417376882931118</v>
      </c>
      <c r="Z12" s="164"/>
      <c r="AA12" s="67">
        <v>18.384386215956273</v>
      </c>
      <c r="AB12" s="164"/>
      <c r="AC12" s="67">
        <v>91333.9</v>
      </c>
      <c r="AD12" s="164"/>
      <c r="AE12" s="67">
        <v>106738.2</v>
      </c>
      <c r="AF12" s="164"/>
      <c r="AG12" s="67">
        <v>89.344153704155858</v>
      </c>
      <c r="AH12" s="164"/>
      <c r="AI12" s="67">
        <v>82.058531996979539</v>
      </c>
      <c r="AJ12" s="164"/>
      <c r="AK12" s="67">
        <v>10.65584629584415</v>
      </c>
      <c r="AL12" s="164"/>
      <c r="AM12" s="67">
        <v>17.941561690191516</v>
      </c>
      <c r="AN12" s="246" t="s">
        <v>0</v>
      </c>
    </row>
    <row r="13" spans="1:42" ht="13.5" customHeight="1" x14ac:dyDescent="0.2">
      <c r="A13" s="25" t="s">
        <v>52</v>
      </c>
      <c r="B13" s="70">
        <v>1742.2</v>
      </c>
      <c r="C13" s="27">
        <v>2377.9</v>
      </c>
      <c r="D13" s="70">
        <v>86.224314085638838</v>
      </c>
      <c r="E13" s="70">
        <v>82.291097186593205</v>
      </c>
      <c r="F13" s="70">
        <v>13.769946045230169</v>
      </c>
      <c r="G13" s="70">
        <v>17.704697422095126</v>
      </c>
      <c r="H13" s="70">
        <v>1848.5</v>
      </c>
      <c r="I13" s="27">
        <v>2386.9</v>
      </c>
      <c r="J13" s="70">
        <v>87.74141195563972</v>
      </c>
      <c r="K13" s="70">
        <v>82.470987473291714</v>
      </c>
      <c r="L13" s="70">
        <v>12.258588044360295</v>
      </c>
      <c r="M13" s="70">
        <v>17.529012526708286</v>
      </c>
      <c r="N13" s="26" t="s">
        <v>53</v>
      </c>
      <c r="O13" s="25" t="s">
        <v>52</v>
      </c>
      <c r="P13" s="72"/>
      <c r="Q13" s="70">
        <v>2245.8000000000002</v>
      </c>
      <c r="R13" s="72"/>
      <c r="S13" s="70">
        <v>2556.4</v>
      </c>
      <c r="T13" s="72"/>
      <c r="U13" s="70">
        <v>89.059577878706904</v>
      </c>
      <c r="V13" s="72"/>
      <c r="W13" s="70">
        <v>81.966828352370527</v>
      </c>
      <c r="X13" s="72"/>
      <c r="Y13" s="70">
        <v>10.94042212129308</v>
      </c>
      <c r="Z13" s="72"/>
      <c r="AA13" s="70">
        <v>18.03317164762948</v>
      </c>
      <c r="AB13" s="72"/>
      <c r="AC13" s="70">
        <v>2278.4</v>
      </c>
      <c r="AD13" s="72"/>
      <c r="AE13" s="70">
        <v>2575.1999999999998</v>
      </c>
      <c r="AF13" s="72"/>
      <c r="AG13" s="70">
        <v>89.659410112359552</v>
      </c>
      <c r="AH13" s="72"/>
      <c r="AI13" s="70">
        <v>82.502329916123017</v>
      </c>
      <c r="AJ13" s="72"/>
      <c r="AK13" s="70">
        <v>10.340589887640448</v>
      </c>
      <c r="AL13" s="72"/>
      <c r="AM13" s="70">
        <v>17.497670083876983</v>
      </c>
      <c r="AN13" s="26" t="s">
        <v>53</v>
      </c>
    </row>
    <row r="14" spans="1:42" ht="13.5" customHeight="1" x14ac:dyDescent="0.2">
      <c r="A14" s="25" t="s">
        <v>54</v>
      </c>
      <c r="B14" s="70">
        <v>1340.6</v>
      </c>
      <c r="C14" s="27">
        <v>1531.8</v>
      </c>
      <c r="D14" s="70">
        <v>86.610472922571972</v>
      </c>
      <c r="E14" s="70">
        <v>80.088784436610524</v>
      </c>
      <c r="F14" s="70">
        <v>13.389527077428017</v>
      </c>
      <c r="G14" s="70">
        <v>19.911215563389479</v>
      </c>
      <c r="H14" s="70">
        <v>1389.8</v>
      </c>
      <c r="I14" s="27">
        <v>1592.1</v>
      </c>
      <c r="J14" s="70">
        <v>88.768168081738381</v>
      </c>
      <c r="K14" s="70">
        <v>83.097795364612779</v>
      </c>
      <c r="L14" s="70">
        <v>11.066340480644698</v>
      </c>
      <c r="M14" s="70">
        <v>16.902204635387228</v>
      </c>
      <c r="N14" s="26" t="s">
        <v>56</v>
      </c>
      <c r="O14" s="25" t="s">
        <v>54</v>
      </c>
      <c r="P14" s="72"/>
      <c r="Q14" s="70">
        <v>1445.6</v>
      </c>
      <c r="R14" s="72"/>
      <c r="S14" s="70">
        <v>1676.1</v>
      </c>
      <c r="T14" s="72"/>
      <c r="U14" s="70">
        <v>91.747371333702276</v>
      </c>
      <c r="V14" s="72"/>
      <c r="W14" s="70">
        <v>86.498418948750071</v>
      </c>
      <c r="X14" s="72"/>
      <c r="Y14" s="70">
        <v>8.2595462091864977</v>
      </c>
      <c r="Z14" s="72"/>
      <c r="AA14" s="70">
        <v>13.501581051249929</v>
      </c>
      <c r="AB14" s="72"/>
      <c r="AC14" s="70">
        <v>1427.8</v>
      </c>
      <c r="AD14" s="72"/>
      <c r="AE14" s="70">
        <v>1648.7</v>
      </c>
      <c r="AF14" s="72"/>
      <c r="AG14" s="70">
        <v>91.770556100294158</v>
      </c>
      <c r="AH14" s="72"/>
      <c r="AI14" s="70">
        <v>86.601564869290954</v>
      </c>
      <c r="AJ14" s="72"/>
      <c r="AK14" s="70">
        <v>8.2294438997058421</v>
      </c>
      <c r="AL14" s="72"/>
      <c r="AM14" s="70">
        <v>13.398435130709045</v>
      </c>
      <c r="AN14" s="26" t="s">
        <v>56</v>
      </c>
    </row>
    <row r="15" spans="1:42" s="154" customFormat="1" ht="13.5" customHeight="1" x14ac:dyDescent="0.25">
      <c r="A15" s="33" t="s">
        <v>57</v>
      </c>
      <c r="B15" s="67">
        <v>2052.4</v>
      </c>
      <c r="C15" s="24">
        <v>2622.7</v>
      </c>
      <c r="D15" s="67">
        <v>90.05067238355096</v>
      </c>
      <c r="E15" s="67">
        <v>81.030998589240099</v>
      </c>
      <c r="F15" s="67">
        <v>9.9493276164490361</v>
      </c>
      <c r="G15" s="67">
        <v>18.953749952339191</v>
      </c>
      <c r="H15" s="67">
        <v>2058.5</v>
      </c>
      <c r="I15" s="24">
        <v>2705.5</v>
      </c>
      <c r="J15" s="67">
        <v>89.594364828758799</v>
      </c>
      <c r="K15" s="67">
        <v>79.708002217704674</v>
      </c>
      <c r="L15" s="67">
        <v>10.405635171241194</v>
      </c>
      <c r="M15" s="67">
        <v>20.288301607835894</v>
      </c>
      <c r="N15" s="34" t="s">
        <v>58</v>
      </c>
      <c r="O15" s="33" t="s">
        <v>57</v>
      </c>
      <c r="P15" s="23"/>
      <c r="Q15" s="67">
        <v>2306.6999999999998</v>
      </c>
      <c r="R15" s="23"/>
      <c r="S15" s="67">
        <v>2928.2</v>
      </c>
      <c r="T15" s="23"/>
      <c r="U15" s="67">
        <v>87.41925694715394</v>
      </c>
      <c r="V15" s="23"/>
      <c r="W15" s="67">
        <v>79.721330510211061</v>
      </c>
      <c r="X15" s="23"/>
      <c r="Y15" s="67">
        <v>12.580743052846058</v>
      </c>
      <c r="Z15" s="23"/>
      <c r="AA15" s="67">
        <v>20.278669489788946</v>
      </c>
      <c r="AB15" s="23"/>
      <c r="AC15" s="67">
        <v>2296.4</v>
      </c>
      <c r="AD15" s="23"/>
      <c r="AE15" s="67">
        <v>2916.9</v>
      </c>
      <c r="AF15" s="23"/>
      <c r="AG15" s="67">
        <v>88.394878940951045</v>
      </c>
      <c r="AH15" s="23"/>
      <c r="AI15" s="67">
        <v>80.657547396208301</v>
      </c>
      <c r="AJ15" s="23"/>
      <c r="AK15" s="67">
        <v>11.605121059048946</v>
      </c>
      <c r="AL15" s="23"/>
      <c r="AM15" s="67">
        <v>19.342452603791699</v>
      </c>
      <c r="AN15" s="34" t="s">
        <v>58</v>
      </c>
    </row>
    <row r="16" spans="1:42" ht="13.5" customHeight="1" x14ac:dyDescent="0.2">
      <c r="A16" s="25" t="s">
        <v>59</v>
      </c>
      <c r="B16" s="70">
        <v>1265.5999999999999</v>
      </c>
      <c r="C16" s="27">
        <v>1450.6</v>
      </c>
      <c r="D16" s="70">
        <v>94.263590391908977</v>
      </c>
      <c r="E16" s="70">
        <v>87.86019578105612</v>
      </c>
      <c r="F16" s="70">
        <v>5.7364096080910238</v>
      </c>
      <c r="G16" s="70">
        <v>11.89852474837998</v>
      </c>
      <c r="H16" s="70">
        <v>1282.5999999999999</v>
      </c>
      <c r="I16" s="27">
        <v>1469.7</v>
      </c>
      <c r="J16" s="70">
        <v>94.581319195384367</v>
      </c>
      <c r="K16" s="70">
        <v>88.051983397972364</v>
      </c>
      <c r="L16" s="70">
        <v>5.395290815530954</v>
      </c>
      <c r="M16" s="70">
        <v>11.927604272980881</v>
      </c>
      <c r="N16" s="26" t="s">
        <v>60</v>
      </c>
      <c r="O16" s="25" t="s">
        <v>59</v>
      </c>
      <c r="P16" s="72"/>
      <c r="Q16" s="70">
        <v>1338.2</v>
      </c>
      <c r="R16" s="72"/>
      <c r="S16" s="70">
        <v>1514.1</v>
      </c>
      <c r="T16" s="72"/>
      <c r="U16" s="70">
        <v>94.500074727245547</v>
      </c>
      <c r="V16" s="72"/>
      <c r="W16" s="70">
        <v>88.805230830196152</v>
      </c>
      <c r="X16" s="72"/>
      <c r="Y16" s="70">
        <v>5.499925272754445</v>
      </c>
      <c r="Z16" s="72"/>
      <c r="AA16" s="70">
        <v>11.194769169803845</v>
      </c>
      <c r="AB16" s="72"/>
      <c r="AC16" s="70">
        <v>1362.7</v>
      </c>
      <c r="AD16" s="72"/>
      <c r="AE16" s="70">
        <v>1537.4</v>
      </c>
      <c r="AF16" s="72"/>
      <c r="AG16" s="70">
        <v>94.466867248844196</v>
      </c>
      <c r="AH16" s="72"/>
      <c r="AI16" s="70">
        <v>88.233381032912703</v>
      </c>
      <c r="AJ16" s="72"/>
      <c r="AK16" s="70">
        <v>5.5331327511557928</v>
      </c>
      <c r="AL16" s="72"/>
      <c r="AM16" s="70">
        <v>11.76661896708729</v>
      </c>
      <c r="AN16" s="26" t="s">
        <v>60</v>
      </c>
    </row>
    <row r="17" spans="1:40" ht="13.5" customHeight="1" x14ac:dyDescent="0.2">
      <c r="A17" s="25" t="s">
        <v>61</v>
      </c>
      <c r="B17" s="70">
        <v>291.7</v>
      </c>
      <c r="C17" s="27">
        <v>294.39999999999998</v>
      </c>
      <c r="D17" s="70">
        <v>93.657867672266022</v>
      </c>
      <c r="E17" s="70">
        <v>90.183423913043484</v>
      </c>
      <c r="F17" s="70">
        <v>5.8621871786081599</v>
      </c>
      <c r="G17" s="70">
        <v>9.3750000000000018</v>
      </c>
      <c r="H17" s="70">
        <v>311.3</v>
      </c>
      <c r="I17" s="27">
        <v>304.3</v>
      </c>
      <c r="J17" s="70">
        <v>95.117250240925159</v>
      </c>
      <c r="K17" s="70">
        <v>88.991127177127836</v>
      </c>
      <c r="L17" s="70">
        <v>4.6900096370061028</v>
      </c>
      <c r="M17" s="70">
        <v>10.778836674334537</v>
      </c>
      <c r="N17" s="26" t="s">
        <v>62</v>
      </c>
      <c r="O17" s="25" t="s">
        <v>61</v>
      </c>
      <c r="P17" s="72"/>
      <c r="Q17" s="70">
        <v>315.5</v>
      </c>
      <c r="R17" s="72"/>
      <c r="S17" s="70">
        <v>331.4</v>
      </c>
      <c r="T17" s="72"/>
      <c r="U17" s="70">
        <v>93.534072900158478</v>
      </c>
      <c r="V17" s="72"/>
      <c r="W17" s="70">
        <v>85.304767652383831</v>
      </c>
      <c r="X17" s="72"/>
      <c r="Y17" s="70">
        <v>6.3391442155309035</v>
      </c>
      <c r="Z17" s="72"/>
      <c r="AA17" s="70">
        <v>14.634882317441159</v>
      </c>
      <c r="AB17" s="72"/>
      <c r="AC17" s="70">
        <v>322.5</v>
      </c>
      <c r="AD17" s="72"/>
      <c r="AE17" s="70">
        <v>331.7</v>
      </c>
      <c r="AF17" s="72"/>
      <c r="AG17" s="70">
        <v>93.395348837209298</v>
      </c>
      <c r="AH17" s="72"/>
      <c r="AI17" s="70">
        <v>84.865842628881524</v>
      </c>
      <c r="AJ17" s="72"/>
      <c r="AK17" s="70">
        <v>6.3255813953488369</v>
      </c>
      <c r="AL17" s="72"/>
      <c r="AM17" s="70">
        <v>15.043714199577932</v>
      </c>
      <c r="AN17" s="26" t="s">
        <v>62</v>
      </c>
    </row>
    <row r="18" spans="1:40" ht="13.5" customHeight="1" x14ac:dyDescent="0.2">
      <c r="A18" s="25" t="s">
        <v>63</v>
      </c>
      <c r="B18" s="70">
        <v>1123</v>
      </c>
      <c r="C18" s="27">
        <v>1244.4000000000001</v>
      </c>
      <c r="D18" s="70">
        <v>91.10418521816564</v>
      </c>
      <c r="E18" s="70">
        <v>82.272581163612983</v>
      </c>
      <c r="F18" s="70">
        <v>8.8691006233303664</v>
      </c>
      <c r="G18" s="70">
        <v>17.719382835101253</v>
      </c>
      <c r="H18" s="70">
        <v>1157.9000000000001</v>
      </c>
      <c r="I18" s="27">
        <v>1242.9000000000001</v>
      </c>
      <c r="J18" s="70">
        <v>91.519129458502462</v>
      </c>
      <c r="K18" s="70">
        <v>83.466087376297367</v>
      </c>
      <c r="L18" s="70">
        <v>8.4808705414975378</v>
      </c>
      <c r="M18" s="70">
        <v>16.525866924129051</v>
      </c>
      <c r="N18" s="26" t="s">
        <v>64</v>
      </c>
      <c r="O18" s="25" t="s">
        <v>63</v>
      </c>
      <c r="P18" s="72"/>
      <c r="Q18" s="70">
        <v>1214</v>
      </c>
      <c r="R18" s="72"/>
      <c r="S18" s="70">
        <v>1314.2</v>
      </c>
      <c r="T18" s="72"/>
      <c r="U18" s="70">
        <v>90.749588138385505</v>
      </c>
      <c r="V18" s="72"/>
      <c r="W18" s="70">
        <v>82.704306802617566</v>
      </c>
      <c r="X18" s="72"/>
      <c r="Y18" s="70">
        <v>9.2504118616144986</v>
      </c>
      <c r="Z18" s="72"/>
      <c r="AA18" s="70">
        <v>17.295693197382437</v>
      </c>
      <c r="AB18" s="72"/>
      <c r="AC18" s="70">
        <v>1233.7</v>
      </c>
      <c r="AD18" s="72"/>
      <c r="AE18" s="70">
        <v>1339.7</v>
      </c>
      <c r="AF18" s="72"/>
      <c r="AG18" s="70">
        <v>90.070519575261415</v>
      </c>
      <c r="AH18" s="72"/>
      <c r="AI18" s="70">
        <v>81.14503246995595</v>
      </c>
      <c r="AJ18" s="72"/>
      <c r="AK18" s="70">
        <v>9.921374726432683</v>
      </c>
      <c r="AL18" s="72"/>
      <c r="AM18" s="70">
        <v>18.854967530044039</v>
      </c>
      <c r="AN18" s="26" t="s">
        <v>64</v>
      </c>
    </row>
    <row r="19" spans="1:40" ht="13.5" customHeight="1" x14ac:dyDescent="0.2">
      <c r="A19" s="25" t="s">
        <v>65</v>
      </c>
      <c r="B19" s="70">
        <v>10397.200000000001</v>
      </c>
      <c r="C19" s="27">
        <v>12726</v>
      </c>
      <c r="D19" s="70">
        <v>91.723733312814986</v>
      </c>
      <c r="E19" s="70">
        <v>86.025459688826032</v>
      </c>
      <c r="F19" s="70">
        <v>8.2762666871850108</v>
      </c>
      <c r="G19" s="70">
        <v>13.974540311173975</v>
      </c>
      <c r="H19" s="70">
        <v>11624.6</v>
      </c>
      <c r="I19" s="27">
        <v>13359.6</v>
      </c>
      <c r="J19" s="70">
        <v>92.570927171687629</v>
      </c>
      <c r="K19" s="70">
        <v>86.114105212730919</v>
      </c>
      <c r="L19" s="70">
        <v>7.4282125836587927</v>
      </c>
      <c r="M19" s="70">
        <v>13.885894787269082</v>
      </c>
      <c r="N19" s="26" t="s">
        <v>66</v>
      </c>
      <c r="O19" s="25" t="s">
        <v>65</v>
      </c>
      <c r="P19" s="72"/>
      <c r="Q19" s="70">
        <v>13110</v>
      </c>
      <c r="R19" s="72"/>
      <c r="S19" s="70">
        <v>13885.3</v>
      </c>
      <c r="T19" s="72"/>
      <c r="U19" s="70">
        <v>90.670480549199084</v>
      </c>
      <c r="V19" s="72"/>
      <c r="W19" s="70">
        <v>84.683802294512915</v>
      </c>
      <c r="X19" s="72"/>
      <c r="Y19" s="70">
        <v>9.3241800152555303</v>
      </c>
      <c r="Z19" s="72"/>
      <c r="AA19" s="70">
        <v>15.311156402814488</v>
      </c>
      <c r="AB19" s="74" t="s">
        <v>55</v>
      </c>
      <c r="AC19" s="70">
        <v>13568.4</v>
      </c>
      <c r="AD19" s="74" t="s">
        <v>55</v>
      </c>
      <c r="AE19" s="70">
        <v>14159.2</v>
      </c>
      <c r="AF19" s="74" t="s">
        <v>55</v>
      </c>
      <c r="AG19" s="70">
        <v>90.412281477550778</v>
      </c>
      <c r="AH19" s="74" t="s">
        <v>55</v>
      </c>
      <c r="AI19" s="70">
        <v>84.267472738572806</v>
      </c>
      <c r="AJ19" s="74" t="s">
        <v>55</v>
      </c>
      <c r="AK19" s="70">
        <v>9.5877185224492205</v>
      </c>
      <c r="AL19" s="74" t="s">
        <v>55</v>
      </c>
      <c r="AM19" s="70">
        <v>15.732527261427197</v>
      </c>
      <c r="AN19" s="26" t="s">
        <v>66</v>
      </c>
    </row>
    <row r="20" spans="1:40" ht="13.5" customHeight="1" x14ac:dyDescent="0.2">
      <c r="A20" s="25" t="s">
        <v>67</v>
      </c>
      <c r="B20" s="842" t="s">
        <v>10</v>
      </c>
      <c r="C20" s="846" t="s">
        <v>10</v>
      </c>
      <c r="D20" s="842" t="s">
        <v>10</v>
      </c>
      <c r="E20" s="842" t="s">
        <v>10</v>
      </c>
      <c r="F20" s="842" t="s">
        <v>10</v>
      </c>
      <c r="G20" s="842" t="s">
        <v>10</v>
      </c>
      <c r="H20" s="70">
        <v>706</v>
      </c>
      <c r="I20" s="27">
        <v>867</v>
      </c>
      <c r="J20" s="70">
        <v>75.665722379603409</v>
      </c>
      <c r="K20" s="70">
        <v>74.636678200692046</v>
      </c>
      <c r="L20" s="70">
        <v>24.320113314447596</v>
      </c>
      <c r="M20" s="70">
        <v>25.363321799307958</v>
      </c>
      <c r="N20" s="26" t="s">
        <v>68</v>
      </c>
      <c r="O20" s="25" t="s">
        <v>67</v>
      </c>
      <c r="P20" s="72"/>
      <c r="Q20" s="70">
        <v>756.8</v>
      </c>
      <c r="R20" s="72"/>
      <c r="S20" s="70">
        <v>900.5</v>
      </c>
      <c r="T20" s="72"/>
      <c r="U20" s="70">
        <v>91.477272727272734</v>
      </c>
      <c r="V20" s="72"/>
      <c r="W20" s="70">
        <v>84.319822320932815</v>
      </c>
      <c r="X20" s="72"/>
      <c r="Y20" s="70">
        <v>8.5227272727272734</v>
      </c>
      <c r="Z20" s="72"/>
      <c r="AA20" s="70">
        <v>15.691282620766241</v>
      </c>
      <c r="AB20" s="72"/>
      <c r="AC20" s="70">
        <v>770.7</v>
      </c>
      <c r="AD20" s="72"/>
      <c r="AE20" s="70">
        <v>907.4</v>
      </c>
      <c r="AF20" s="72"/>
      <c r="AG20" s="70">
        <v>90.956273517581408</v>
      </c>
      <c r="AH20" s="72"/>
      <c r="AI20" s="70">
        <v>83.447211813973993</v>
      </c>
      <c r="AJ20" s="72"/>
      <c r="AK20" s="70">
        <v>9.043726482418581</v>
      </c>
      <c r="AL20" s="72"/>
      <c r="AM20" s="70">
        <v>16.563808684152526</v>
      </c>
      <c r="AN20" s="26" t="s">
        <v>68</v>
      </c>
    </row>
    <row r="21" spans="1:40" ht="13.5" customHeight="1" x14ac:dyDescent="0.2">
      <c r="A21" s="25" t="s">
        <v>69</v>
      </c>
      <c r="B21" s="70">
        <v>678.8</v>
      </c>
      <c r="C21" s="27">
        <v>992.6</v>
      </c>
      <c r="D21" s="70">
        <v>90.92516205067767</v>
      </c>
      <c r="E21" s="70">
        <v>74.027805762643567</v>
      </c>
      <c r="F21" s="70">
        <v>9.0895698291101947</v>
      </c>
      <c r="G21" s="70">
        <v>25.97219423735644</v>
      </c>
      <c r="H21" s="70">
        <v>828.2</v>
      </c>
      <c r="I21" s="27">
        <v>1123.8</v>
      </c>
      <c r="J21" s="70">
        <v>92.876116879980685</v>
      </c>
      <c r="K21" s="70">
        <v>75.654030966364132</v>
      </c>
      <c r="L21" s="70">
        <v>7.1238831200193182</v>
      </c>
      <c r="M21" s="70">
        <v>24.345969033635882</v>
      </c>
      <c r="N21" s="26" t="s">
        <v>70</v>
      </c>
      <c r="O21" s="25" t="s">
        <v>69</v>
      </c>
      <c r="P21" s="72"/>
      <c r="Q21" s="70">
        <v>1052.2</v>
      </c>
      <c r="R21" s="72"/>
      <c r="S21" s="70">
        <v>1241.8</v>
      </c>
      <c r="T21" s="72"/>
      <c r="U21" s="70">
        <v>91.58905151111955</v>
      </c>
      <c r="V21" s="72"/>
      <c r="W21" s="70">
        <v>80.302786277983586</v>
      </c>
      <c r="X21" s="72"/>
      <c r="Y21" s="70">
        <v>8.4109484888804396</v>
      </c>
      <c r="Z21" s="72"/>
      <c r="AA21" s="70">
        <v>19.697213722016429</v>
      </c>
      <c r="AB21" s="72"/>
      <c r="AC21" s="70">
        <v>1112.0999999999999</v>
      </c>
      <c r="AD21" s="72"/>
      <c r="AE21" s="70">
        <v>1277.2</v>
      </c>
      <c r="AF21" s="72"/>
      <c r="AG21" s="70">
        <v>91.89821059257261</v>
      </c>
      <c r="AH21" s="72"/>
      <c r="AI21" s="70">
        <v>80.739116818039463</v>
      </c>
      <c r="AJ21" s="72"/>
      <c r="AK21" s="70">
        <v>8.1017894074273897</v>
      </c>
      <c r="AL21" s="72"/>
      <c r="AM21" s="70">
        <v>19.260883181960541</v>
      </c>
      <c r="AN21" s="26" t="s">
        <v>70</v>
      </c>
    </row>
    <row r="22" spans="1:40" ht="13.5" customHeight="1" x14ac:dyDescent="0.2">
      <c r="A22" s="25" t="s">
        <v>71</v>
      </c>
      <c r="B22" s="70">
        <v>7707.5</v>
      </c>
      <c r="C22" s="27">
        <v>13222.6</v>
      </c>
      <c r="D22" s="70">
        <v>78.075900097307809</v>
      </c>
      <c r="E22" s="70">
        <v>68.184774552659832</v>
      </c>
      <c r="F22" s="70">
        <v>21.925397340253003</v>
      </c>
      <c r="G22" s="70">
        <v>31.814469166427173</v>
      </c>
      <c r="H22" s="70">
        <v>8806.4</v>
      </c>
      <c r="I22" s="27">
        <v>13600.6</v>
      </c>
      <c r="J22" s="70">
        <v>79.466070130813961</v>
      </c>
      <c r="K22" s="70">
        <v>69.321941679043576</v>
      </c>
      <c r="L22" s="70">
        <v>20.532794331395348</v>
      </c>
      <c r="M22" s="70">
        <v>30.678058320956424</v>
      </c>
      <c r="N22" s="26" t="s">
        <v>72</v>
      </c>
      <c r="O22" s="25" t="s">
        <v>71</v>
      </c>
      <c r="P22" s="72"/>
      <c r="Q22" s="70">
        <v>9623</v>
      </c>
      <c r="R22" s="72"/>
      <c r="S22" s="70">
        <v>13280.2</v>
      </c>
      <c r="T22" s="72"/>
      <c r="U22" s="70">
        <v>83.309778655304996</v>
      </c>
      <c r="V22" s="72"/>
      <c r="W22" s="70">
        <v>73.257179861749066</v>
      </c>
      <c r="X22" s="72"/>
      <c r="Y22" s="70">
        <v>16.689182167723164</v>
      </c>
      <c r="Z22" s="72"/>
      <c r="AA22" s="70">
        <v>26.742067137543106</v>
      </c>
      <c r="AB22" s="72"/>
      <c r="AC22" s="70">
        <v>9510.4</v>
      </c>
      <c r="AD22" s="72"/>
      <c r="AE22" s="70">
        <v>13043.6</v>
      </c>
      <c r="AF22" s="72"/>
      <c r="AG22" s="70">
        <v>83.839796433378197</v>
      </c>
      <c r="AH22" s="72"/>
      <c r="AI22" s="70">
        <v>74.033242356404671</v>
      </c>
      <c r="AJ22" s="72"/>
      <c r="AK22" s="70">
        <v>16.160203566621806</v>
      </c>
      <c r="AL22" s="72"/>
      <c r="AM22" s="70">
        <v>25.966757643595329</v>
      </c>
      <c r="AN22" s="26" t="s">
        <v>72</v>
      </c>
    </row>
    <row r="23" spans="1:40" ht="13.5" customHeight="1" x14ac:dyDescent="0.2">
      <c r="A23" s="25" t="s">
        <v>73</v>
      </c>
      <c r="B23" s="70">
        <v>122.1</v>
      </c>
      <c r="C23" s="27">
        <v>171.7</v>
      </c>
      <c r="D23" s="70">
        <v>83.538083538083541</v>
      </c>
      <c r="E23" s="70">
        <v>70.180547466511371</v>
      </c>
      <c r="F23" s="70">
        <v>16.461916461916466</v>
      </c>
      <c r="G23" s="70">
        <v>29.761211415259176</v>
      </c>
      <c r="H23" s="70">
        <v>150.69999999999999</v>
      </c>
      <c r="I23" s="27">
        <v>197.3</v>
      </c>
      <c r="J23" s="70">
        <v>83.94160583941607</v>
      </c>
      <c r="K23" s="70">
        <v>71.31272174353775</v>
      </c>
      <c r="L23" s="70">
        <v>16.058394160583941</v>
      </c>
      <c r="M23" s="70">
        <v>28.687278256462239</v>
      </c>
      <c r="N23" s="26" t="s">
        <v>74</v>
      </c>
      <c r="O23" s="25" t="s">
        <v>73</v>
      </c>
      <c r="P23" s="72"/>
      <c r="Q23" s="70">
        <v>195.3</v>
      </c>
      <c r="R23" s="72"/>
      <c r="S23" s="70">
        <v>222.1</v>
      </c>
      <c r="T23" s="72"/>
      <c r="U23" s="70">
        <v>89.708141321044536</v>
      </c>
      <c r="V23" s="72"/>
      <c r="W23" s="70">
        <v>83.11571364250338</v>
      </c>
      <c r="X23" s="72"/>
      <c r="Y23" s="70">
        <v>10.240655401945723</v>
      </c>
      <c r="Z23" s="72"/>
      <c r="AA23" s="70">
        <v>16.884286357496624</v>
      </c>
      <c r="AB23" s="72"/>
      <c r="AC23" s="70">
        <v>202.4</v>
      </c>
      <c r="AD23" s="72"/>
      <c r="AE23" s="70">
        <v>229.4</v>
      </c>
      <c r="AF23" s="72"/>
      <c r="AG23" s="70">
        <v>90.859683794466406</v>
      </c>
      <c r="AH23" s="72"/>
      <c r="AI23" s="70">
        <v>85.701830863121174</v>
      </c>
      <c r="AJ23" s="72"/>
      <c r="AK23" s="70">
        <v>9.0909090909090899</v>
      </c>
      <c r="AL23" s="72"/>
      <c r="AM23" s="70">
        <v>14.254577157802965</v>
      </c>
      <c r="AN23" s="26" t="s">
        <v>74</v>
      </c>
    </row>
    <row r="24" spans="1:40" ht="13.5" customHeight="1" x14ac:dyDescent="0.2">
      <c r="A24" s="25" t="s">
        <v>75</v>
      </c>
      <c r="B24" s="70">
        <v>722.2</v>
      </c>
      <c r="C24" s="27">
        <v>697.2</v>
      </c>
      <c r="D24" s="70">
        <v>83.301024646912211</v>
      </c>
      <c r="E24" s="70">
        <v>77.223178427997695</v>
      </c>
      <c r="F24" s="70">
        <v>16.685128773193021</v>
      </c>
      <c r="G24" s="70">
        <v>22.76247848537005</v>
      </c>
      <c r="H24" s="70">
        <v>702.7</v>
      </c>
      <c r="I24" s="27">
        <v>731.7</v>
      </c>
      <c r="J24" s="70">
        <v>85.199943076704145</v>
      </c>
      <c r="K24" s="70">
        <v>80.579472461391276</v>
      </c>
      <c r="L24" s="70">
        <v>14.800056923295857</v>
      </c>
      <c r="M24" s="70">
        <v>19.420527538608717</v>
      </c>
      <c r="N24" s="26" t="s">
        <v>76</v>
      </c>
      <c r="O24" s="25" t="s">
        <v>75</v>
      </c>
      <c r="P24" s="72"/>
      <c r="Q24" s="70">
        <v>678.2</v>
      </c>
      <c r="R24" s="72"/>
      <c r="S24" s="70">
        <v>679.9</v>
      </c>
      <c r="T24" s="72"/>
      <c r="U24" s="70">
        <v>91.403715718077251</v>
      </c>
      <c r="V24" s="72"/>
      <c r="W24" s="70">
        <v>85.086042065009565</v>
      </c>
      <c r="X24" s="72"/>
      <c r="Y24" s="70">
        <v>8.5962842819227347</v>
      </c>
      <c r="Z24" s="72"/>
      <c r="AA24" s="70">
        <v>14.913957934990441</v>
      </c>
      <c r="AB24" s="72"/>
      <c r="AC24" s="70">
        <v>681.2</v>
      </c>
      <c r="AD24" s="72"/>
      <c r="AE24" s="70">
        <v>687.4</v>
      </c>
      <c r="AF24" s="72"/>
      <c r="AG24" s="70">
        <v>90.50205519671168</v>
      </c>
      <c r="AH24" s="72"/>
      <c r="AI24" s="70">
        <v>86.267093395402966</v>
      </c>
      <c r="AJ24" s="72"/>
      <c r="AK24" s="70">
        <v>9.4979448032883145</v>
      </c>
      <c r="AL24" s="72"/>
      <c r="AM24" s="70">
        <v>13.732906604597034</v>
      </c>
      <c r="AN24" s="26" t="s">
        <v>76</v>
      </c>
    </row>
    <row r="25" spans="1:40" ht="13.5" customHeight="1" x14ac:dyDescent="0.2">
      <c r="A25" s="25" t="s">
        <v>77</v>
      </c>
      <c r="B25" s="70">
        <v>456.8</v>
      </c>
      <c r="C25" s="27">
        <v>484.9</v>
      </c>
      <c r="D25" s="70">
        <v>86.361646234676002</v>
      </c>
      <c r="E25" s="70">
        <v>83.666735409362758</v>
      </c>
      <c r="F25" s="70">
        <v>13.507005253940454</v>
      </c>
      <c r="G25" s="70">
        <v>16.127036502371624</v>
      </c>
      <c r="H25" s="70">
        <v>475.6</v>
      </c>
      <c r="I25" s="27">
        <v>496.7</v>
      </c>
      <c r="J25" s="70">
        <v>90.222876366694706</v>
      </c>
      <c r="K25" s="70">
        <v>86.913629957720957</v>
      </c>
      <c r="L25" s="70">
        <v>9.7771236333052993</v>
      </c>
      <c r="M25" s="70">
        <v>13.086370042279041</v>
      </c>
      <c r="N25" s="26" t="s">
        <v>78</v>
      </c>
      <c r="O25" s="25" t="s">
        <v>77</v>
      </c>
      <c r="P25" s="72"/>
      <c r="Q25" s="70">
        <v>451</v>
      </c>
      <c r="R25" s="72"/>
      <c r="S25" s="70">
        <v>441.9</v>
      </c>
      <c r="T25" s="72"/>
      <c r="U25" s="70">
        <v>89.13525498891353</v>
      </c>
      <c r="V25" s="72"/>
      <c r="W25" s="70">
        <v>85.426567096628204</v>
      </c>
      <c r="X25" s="72"/>
      <c r="Y25" s="70">
        <v>10.842572062084258</v>
      </c>
      <c r="Z25" s="72"/>
      <c r="AA25" s="70">
        <v>14.550803349174021</v>
      </c>
      <c r="AB25" s="72"/>
      <c r="AC25" s="70">
        <v>435.5</v>
      </c>
      <c r="AD25" s="72"/>
      <c r="AE25" s="70">
        <v>434</v>
      </c>
      <c r="AF25" s="72"/>
      <c r="AG25" s="70">
        <v>89.506314580941449</v>
      </c>
      <c r="AH25" s="72"/>
      <c r="AI25" s="70">
        <v>84.447004608294932</v>
      </c>
      <c r="AJ25" s="72"/>
      <c r="AK25" s="70">
        <v>10.493685419058554</v>
      </c>
      <c r="AL25" s="72"/>
      <c r="AM25" s="70">
        <v>15.483870967741936</v>
      </c>
      <c r="AN25" s="26" t="s">
        <v>78</v>
      </c>
    </row>
    <row r="26" spans="1:40" ht="13.5" customHeight="1" x14ac:dyDescent="0.2">
      <c r="A26" s="25" t="s">
        <v>79</v>
      </c>
      <c r="B26" s="70">
        <v>71.2</v>
      </c>
      <c r="C26" s="27">
        <v>109.6</v>
      </c>
      <c r="D26" s="70">
        <v>92.696629213483135</v>
      </c>
      <c r="E26" s="70">
        <v>89.233576642335763</v>
      </c>
      <c r="F26" s="70">
        <v>7.3033707865168536</v>
      </c>
      <c r="G26" s="70">
        <v>10.675182481751824</v>
      </c>
      <c r="H26" s="70">
        <v>81</v>
      </c>
      <c r="I26" s="27">
        <v>112.6</v>
      </c>
      <c r="J26" s="70">
        <v>92.962962962962962</v>
      </c>
      <c r="K26" s="70">
        <v>91.296625222024872</v>
      </c>
      <c r="L26" s="70">
        <v>6.4197530864197532</v>
      </c>
      <c r="M26" s="70">
        <v>8.7033747779751334</v>
      </c>
      <c r="N26" s="26" t="s">
        <v>80</v>
      </c>
      <c r="O26" s="25" t="s">
        <v>79</v>
      </c>
      <c r="P26" s="72"/>
      <c r="Q26" s="70">
        <v>136</v>
      </c>
      <c r="R26" s="72"/>
      <c r="S26" s="70">
        <v>156.30000000000001</v>
      </c>
      <c r="T26" s="72"/>
      <c r="U26" s="70">
        <v>91.544117647058826</v>
      </c>
      <c r="V26" s="72"/>
      <c r="W26" s="70">
        <v>88.931541906589885</v>
      </c>
      <c r="X26" s="72"/>
      <c r="Y26" s="70">
        <v>8.4558823529411775</v>
      </c>
      <c r="Z26" s="72"/>
      <c r="AA26" s="70">
        <v>11.068458093410108</v>
      </c>
      <c r="AB26" s="72"/>
      <c r="AC26" s="70">
        <v>142.5</v>
      </c>
      <c r="AD26" s="72"/>
      <c r="AE26" s="70">
        <v>164.3</v>
      </c>
      <c r="AF26" s="72"/>
      <c r="AG26" s="70">
        <v>89.964912280701753</v>
      </c>
      <c r="AH26" s="72"/>
      <c r="AI26" s="70">
        <v>88.253195374315268</v>
      </c>
      <c r="AJ26" s="72"/>
      <c r="AK26" s="70">
        <v>10.035087719298245</v>
      </c>
      <c r="AL26" s="72"/>
      <c r="AM26" s="70">
        <v>11.746804625684723</v>
      </c>
      <c r="AN26" s="26" t="s">
        <v>80</v>
      </c>
    </row>
    <row r="27" spans="1:40" ht="13.5" customHeight="1" x14ac:dyDescent="0.2">
      <c r="A27" s="25" t="s">
        <v>81</v>
      </c>
      <c r="B27" s="70">
        <v>1715</v>
      </c>
      <c r="C27" s="27">
        <v>2091.6</v>
      </c>
      <c r="D27" s="70">
        <v>89.486880466472314</v>
      </c>
      <c r="E27" s="70">
        <v>80.909351692484222</v>
      </c>
      <c r="F27" s="70">
        <v>10.507288629737609</v>
      </c>
      <c r="G27" s="70">
        <v>19.090648307515778</v>
      </c>
      <c r="H27" s="70">
        <v>1785.4</v>
      </c>
      <c r="I27" s="27">
        <v>2116.1</v>
      </c>
      <c r="J27" s="70">
        <v>90.192673910608249</v>
      </c>
      <c r="K27" s="70">
        <v>83.025376872548563</v>
      </c>
      <c r="L27" s="70">
        <v>9.8073260893917329</v>
      </c>
      <c r="M27" s="70">
        <v>16.974623127451444</v>
      </c>
      <c r="N27" s="26" t="s">
        <v>82</v>
      </c>
      <c r="O27" s="25" t="s">
        <v>81</v>
      </c>
      <c r="P27" s="72"/>
      <c r="Q27" s="70">
        <v>1999.5</v>
      </c>
      <c r="R27" s="72"/>
      <c r="S27" s="70">
        <v>2461</v>
      </c>
      <c r="T27" s="72"/>
      <c r="U27" s="70">
        <v>90.522630657664422</v>
      </c>
      <c r="V27" s="72"/>
      <c r="W27" s="70">
        <v>85.867533522958141</v>
      </c>
      <c r="X27" s="72"/>
      <c r="Y27" s="70">
        <v>9.4773693423355851</v>
      </c>
      <c r="Z27" s="72"/>
      <c r="AA27" s="70">
        <v>14.132466477041852</v>
      </c>
      <c r="AB27" s="72"/>
      <c r="AC27" s="70">
        <v>2165.6999999999998</v>
      </c>
      <c r="AD27" s="72"/>
      <c r="AE27" s="70">
        <v>2476.1</v>
      </c>
      <c r="AF27" s="72"/>
      <c r="AG27" s="70">
        <v>90.123285773652867</v>
      </c>
      <c r="AH27" s="72"/>
      <c r="AI27" s="70">
        <v>85.190420419207641</v>
      </c>
      <c r="AJ27" s="72"/>
      <c r="AK27" s="70">
        <v>9.8813316710532391</v>
      </c>
      <c r="AL27" s="72"/>
      <c r="AM27" s="70">
        <v>14.809579580792375</v>
      </c>
      <c r="AN27" s="26" t="s">
        <v>82</v>
      </c>
    </row>
    <row r="28" spans="1:40" ht="13.5" customHeight="1" x14ac:dyDescent="0.2">
      <c r="A28" s="25" t="s">
        <v>83</v>
      </c>
      <c r="B28" s="70">
        <v>43.5</v>
      </c>
      <c r="C28" s="27">
        <v>99.7</v>
      </c>
      <c r="D28" s="70">
        <v>94.482758620689651</v>
      </c>
      <c r="E28" s="70">
        <v>85.055165496489465</v>
      </c>
      <c r="F28" s="70">
        <v>5.5172413793103452</v>
      </c>
      <c r="G28" s="70">
        <v>14.844533600802407</v>
      </c>
      <c r="H28" s="70">
        <v>45.9</v>
      </c>
      <c r="I28" s="27">
        <v>103.5</v>
      </c>
      <c r="J28" s="70">
        <v>93.899782135076265</v>
      </c>
      <c r="K28" s="70">
        <v>82.80193236714976</v>
      </c>
      <c r="L28" s="70">
        <v>6.1002178649237475</v>
      </c>
      <c r="M28" s="70">
        <v>17.198067632850243</v>
      </c>
      <c r="N28" s="26" t="s">
        <v>83</v>
      </c>
      <c r="O28" s="25" t="s">
        <v>83</v>
      </c>
      <c r="P28" s="72"/>
      <c r="Q28" s="70">
        <v>106.5</v>
      </c>
      <c r="R28" s="72"/>
      <c r="S28" s="70">
        <v>154.6</v>
      </c>
      <c r="T28" s="72"/>
      <c r="U28" s="70">
        <v>90.234741784037553</v>
      </c>
      <c r="V28" s="72"/>
      <c r="W28" s="70">
        <v>79.689521345407513</v>
      </c>
      <c r="X28" s="72"/>
      <c r="Y28" s="70">
        <v>9.671361502347418</v>
      </c>
      <c r="Z28" s="72"/>
      <c r="AA28" s="70">
        <v>20.310478654592494</v>
      </c>
      <c r="AB28" s="72"/>
      <c r="AC28" s="70">
        <v>110.9</v>
      </c>
      <c r="AD28" s="72"/>
      <c r="AE28" s="70">
        <v>158.6</v>
      </c>
      <c r="AF28" s="72"/>
      <c r="AG28" s="70">
        <v>91.073038773669964</v>
      </c>
      <c r="AH28" s="72"/>
      <c r="AI28" s="70">
        <v>79.886506935687279</v>
      </c>
      <c r="AJ28" s="72"/>
      <c r="AK28" s="70">
        <v>8.7466185752930556</v>
      </c>
      <c r="AL28" s="72"/>
      <c r="AM28" s="70">
        <v>20.050441361916775</v>
      </c>
      <c r="AN28" s="26" t="s">
        <v>83</v>
      </c>
    </row>
    <row r="29" spans="1:40" ht="13.5" customHeight="1" x14ac:dyDescent="0.2">
      <c r="A29" s="25" t="s">
        <v>84</v>
      </c>
      <c r="B29" s="70">
        <v>15901</v>
      </c>
      <c r="C29" s="27">
        <v>20423.099999999999</v>
      </c>
      <c r="D29" s="70">
        <v>92.169674863216144</v>
      </c>
      <c r="E29" s="70">
        <v>86.7566627984978</v>
      </c>
      <c r="F29" s="70">
        <v>7.8303251367838502</v>
      </c>
      <c r="G29" s="70">
        <v>13.24333720150222</v>
      </c>
      <c r="H29" s="70">
        <v>16398</v>
      </c>
      <c r="I29" s="27">
        <v>19963.599999999999</v>
      </c>
      <c r="J29" s="70">
        <v>90.57750945237224</v>
      </c>
      <c r="K29" s="70">
        <v>85.219098759742735</v>
      </c>
      <c r="L29" s="70">
        <v>9.4231003780948885</v>
      </c>
      <c r="M29" s="70">
        <v>14.780901240257272</v>
      </c>
      <c r="N29" s="26" t="s">
        <v>86</v>
      </c>
      <c r="O29" s="25" t="s">
        <v>84</v>
      </c>
      <c r="P29" s="74" t="s">
        <v>124</v>
      </c>
      <c r="Q29" s="70">
        <v>19398.900000000001</v>
      </c>
      <c r="R29" s="74" t="s">
        <v>124</v>
      </c>
      <c r="S29" s="70">
        <v>22075.4</v>
      </c>
      <c r="T29" s="74" t="s">
        <v>124</v>
      </c>
      <c r="U29" s="70">
        <v>93.252710205217809</v>
      </c>
      <c r="V29" s="74" t="s">
        <v>124</v>
      </c>
      <c r="W29" s="70">
        <v>88.970075287423995</v>
      </c>
      <c r="X29" s="74" t="s">
        <v>124</v>
      </c>
      <c r="Y29" s="70">
        <v>6.7472897947821782</v>
      </c>
      <c r="Z29" s="74" t="s">
        <v>124</v>
      </c>
      <c r="AA29" s="70">
        <v>10.951103943756397</v>
      </c>
      <c r="AB29" s="74"/>
      <c r="AC29" s="70">
        <v>19337.7</v>
      </c>
      <c r="AD29" s="74"/>
      <c r="AE29" s="70">
        <v>22060.3</v>
      </c>
      <c r="AF29" s="74"/>
      <c r="AG29" s="70">
        <v>93.530771498161627</v>
      </c>
      <c r="AH29" s="74"/>
      <c r="AI29" s="70">
        <v>88.909035688544577</v>
      </c>
      <c r="AJ29" s="74"/>
      <c r="AK29" s="70">
        <v>6.4692285018383782</v>
      </c>
      <c r="AL29" s="74"/>
      <c r="AM29" s="70">
        <v>11.090964311455419</v>
      </c>
      <c r="AN29" s="26" t="s">
        <v>86</v>
      </c>
    </row>
    <row r="30" spans="1:40" ht="13.5" customHeight="1" x14ac:dyDescent="0.2">
      <c r="A30" s="25" t="s">
        <v>87</v>
      </c>
      <c r="B30" s="70">
        <v>3367.2</v>
      </c>
      <c r="C30" s="27">
        <v>4492.3999999999996</v>
      </c>
      <c r="D30" s="70">
        <v>90.232240437158481</v>
      </c>
      <c r="E30" s="70">
        <v>87.280740806695761</v>
      </c>
      <c r="F30" s="70">
        <v>9.7677595628415297</v>
      </c>
      <c r="G30" s="70">
        <v>12.717033211646338</v>
      </c>
      <c r="H30" s="70">
        <v>3446.2</v>
      </c>
      <c r="I30" s="27">
        <v>4385.2</v>
      </c>
      <c r="J30" s="70">
        <v>89.59723753699727</v>
      </c>
      <c r="K30" s="70">
        <v>83.715680014594554</v>
      </c>
      <c r="L30" s="70">
        <v>10.37954848818989</v>
      </c>
      <c r="M30" s="70">
        <v>16.25239441758643</v>
      </c>
      <c r="N30" s="26" t="s">
        <v>88</v>
      </c>
      <c r="O30" s="25" t="s">
        <v>87</v>
      </c>
      <c r="P30" s="72"/>
      <c r="Q30" s="70">
        <v>4204.1000000000004</v>
      </c>
      <c r="R30" s="72"/>
      <c r="S30" s="70">
        <v>4776.8</v>
      </c>
      <c r="T30" s="72"/>
      <c r="U30" s="70">
        <v>86.258652268024065</v>
      </c>
      <c r="V30" s="74"/>
      <c r="W30" s="70">
        <v>79.672584156757665</v>
      </c>
      <c r="X30" s="72"/>
      <c r="Y30" s="70">
        <v>13.741347731975928</v>
      </c>
      <c r="Z30" s="72"/>
      <c r="AA30" s="70">
        <v>20.329509294925472</v>
      </c>
      <c r="AB30" s="72"/>
      <c r="AC30" s="70">
        <v>4371.8999999999996</v>
      </c>
      <c r="AD30" s="72"/>
      <c r="AE30" s="70">
        <v>4910.2</v>
      </c>
      <c r="AF30" s="72"/>
      <c r="AG30" s="70">
        <v>88.378050733090888</v>
      </c>
      <c r="AH30" s="74"/>
      <c r="AI30" s="70">
        <v>80.534397784204316</v>
      </c>
      <c r="AJ30" s="72"/>
      <c r="AK30" s="70">
        <v>11.624236601935086</v>
      </c>
      <c r="AL30" s="72"/>
      <c r="AM30" s="70">
        <v>19.465602215795691</v>
      </c>
      <c r="AN30" s="26" t="s">
        <v>88</v>
      </c>
    </row>
    <row r="31" spans="1:40" ht="13.5" customHeight="1" x14ac:dyDescent="0.2">
      <c r="A31" s="25" t="s">
        <v>89</v>
      </c>
      <c r="B31" s="70">
        <v>6542.6</v>
      </c>
      <c r="C31" s="27">
        <v>7975</v>
      </c>
      <c r="D31" s="70">
        <v>74.956439336043772</v>
      </c>
      <c r="E31" s="70">
        <v>70.697178683385587</v>
      </c>
      <c r="F31" s="70">
        <v>25.045089108305561</v>
      </c>
      <c r="G31" s="70">
        <v>29.30282131661442</v>
      </c>
      <c r="H31" s="70">
        <v>6306.4</v>
      </c>
      <c r="I31" s="27">
        <v>7809.2</v>
      </c>
      <c r="J31" s="70">
        <v>76.9075859444374</v>
      </c>
      <c r="K31" s="70">
        <v>72.098294319520576</v>
      </c>
      <c r="L31" s="70">
        <v>23.090828364835726</v>
      </c>
      <c r="M31" s="70">
        <v>27.901705680479438</v>
      </c>
      <c r="N31" s="26" t="s">
        <v>90</v>
      </c>
      <c r="O31" s="25" t="s">
        <v>89</v>
      </c>
      <c r="P31" s="72"/>
      <c r="Q31" s="70">
        <v>7329.3</v>
      </c>
      <c r="R31" s="72"/>
      <c r="S31" s="70">
        <v>9112.1</v>
      </c>
      <c r="T31" s="72"/>
      <c r="U31" s="70">
        <v>84.130817404117721</v>
      </c>
      <c r="V31" s="72"/>
      <c r="W31" s="70">
        <v>75.674103664358384</v>
      </c>
      <c r="X31" s="72"/>
      <c r="Y31" s="70">
        <v>15.869182595882277</v>
      </c>
      <c r="Z31" s="72"/>
      <c r="AA31" s="70">
        <v>24.326993777504633</v>
      </c>
      <c r="AB31" s="72"/>
      <c r="AC31" s="70">
        <v>7538.7</v>
      </c>
      <c r="AD31" s="72"/>
      <c r="AE31" s="70">
        <v>9117.5</v>
      </c>
      <c r="AF31" s="72"/>
      <c r="AG31" s="70">
        <v>85.246793213684057</v>
      </c>
      <c r="AH31" s="72"/>
      <c r="AI31" s="70">
        <v>76.160131615026046</v>
      </c>
      <c r="AJ31" s="72"/>
      <c r="AK31" s="70">
        <v>14.753206786315944</v>
      </c>
      <c r="AL31" s="72"/>
      <c r="AM31" s="70">
        <v>23.838771593090211</v>
      </c>
      <c r="AN31" s="26" t="s">
        <v>90</v>
      </c>
    </row>
    <row r="32" spans="1:40" ht="13.5" customHeight="1" x14ac:dyDescent="0.2">
      <c r="A32" s="25" t="s">
        <v>91</v>
      </c>
      <c r="B32" s="70">
        <v>2261.6</v>
      </c>
      <c r="C32" s="27">
        <v>2762.4</v>
      </c>
      <c r="D32" s="70">
        <v>73.810576582950134</v>
      </c>
      <c r="E32" s="70">
        <v>71.716623226180133</v>
      </c>
      <c r="F32" s="70">
        <v>26.185001768659362</v>
      </c>
      <c r="G32" s="70">
        <v>28.283376773819864</v>
      </c>
      <c r="H32" s="70">
        <v>2340.6</v>
      </c>
      <c r="I32" s="27">
        <v>2706.8</v>
      </c>
      <c r="J32" s="70">
        <v>75.856617961206524</v>
      </c>
      <c r="K32" s="70">
        <v>72.735333234816011</v>
      </c>
      <c r="L32" s="70">
        <v>24.143382038793472</v>
      </c>
      <c r="M32" s="70">
        <v>27.260972365893306</v>
      </c>
      <c r="N32" s="26" t="s">
        <v>92</v>
      </c>
      <c r="O32" s="25" t="s">
        <v>91</v>
      </c>
      <c r="P32" s="72"/>
      <c r="Q32" s="70">
        <v>2373.6999999999998</v>
      </c>
      <c r="R32" s="72"/>
      <c r="S32" s="70">
        <v>2439.4</v>
      </c>
      <c r="T32" s="72"/>
      <c r="U32" s="70">
        <v>87.277246492817113</v>
      </c>
      <c r="V32" s="72"/>
      <c r="W32" s="70">
        <v>79.474460933016317</v>
      </c>
      <c r="X32" s="72"/>
      <c r="Y32" s="70">
        <v>12.72275350718288</v>
      </c>
      <c r="Z32" s="72"/>
      <c r="AA32" s="70">
        <v>20.521439698286461</v>
      </c>
      <c r="AB32" s="72"/>
      <c r="AC32" s="70">
        <v>2383.6999999999998</v>
      </c>
      <c r="AD32" s="72"/>
      <c r="AE32" s="70">
        <v>2428.6</v>
      </c>
      <c r="AF32" s="72"/>
      <c r="AG32" s="70">
        <v>88.081553886814618</v>
      </c>
      <c r="AH32" s="72"/>
      <c r="AI32" s="70">
        <v>81.01787037799555</v>
      </c>
      <c r="AJ32" s="72"/>
      <c r="AK32" s="70">
        <v>11.918446113185384</v>
      </c>
      <c r="AL32" s="72"/>
      <c r="AM32" s="70">
        <v>18.982129622004447</v>
      </c>
      <c r="AN32" s="26" t="s">
        <v>92</v>
      </c>
    </row>
    <row r="33" spans="1:40" ht="13.5" customHeight="1" x14ac:dyDescent="0.2">
      <c r="A33" s="25" t="s">
        <v>93</v>
      </c>
      <c r="B33" s="70">
        <v>1622.2</v>
      </c>
      <c r="C33" s="27">
        <v>2061.3000000000002</v>
      </c>
      <c r="D33" s="70">
        <v>87.492294414991974</v>
      </c>
      <c r="E33" s="70">
        <v>85.698345704167266</v>
      </c>
      <c r="F33" s="70">
        <v>12.507705585008011</v>
      </c>
      <c r="G33" s="70">
        <v>14.301654295832728</v>
      </c>
      <c r="H33" s="70">
        <v>1701.3</v>
      </c>
      <c r="I33" s="27">
        <v>2046.1</v>
      </c>
      <c r="J33" s="70">
        <v>89.602069006054194</v>
      </c>
      <c r="K33" s="70">
        <v>84.922535555446942</v>
      </c>
      <c r="L33" s="70">
        <v>10.403808852054313</v>
      </c>
      <c r="M33" s="70">
        <v>15.077464444553051</v>
      </c>
      <c r="N33" s="26" t="s">
        <v>94</v>
      </c>
      <c r="O33" s="25" t="s">
        <v>93</v>
      </c>
      <c r="P33" s="72"/>
      <c r="Q33" s="70">
        <v>2019.4</v>
      </c>
      <c r="R33" s="72"/>
      <c r="S33" s="70">
        <v>2277.4</v>
      </c>
      <c r="T33" s="72"/>
      <c r="U33" s="70">
        <v>90.422897890462508</v>
      </c>
      <c r="V33" s="72"/>
      <c r="W33" s="70">
        <v>85.448318257662251</v>
      </c>
      <c r="X33" s="72"/>
      <c r="Y33" s="70">
        <v>9.5771021095374866</v>
      </c>
      <c r="Z33" s="72"/>
      <c r="AA33" s="70">
        <v>14.556072714498988</v>
      </c>
      <c r="AB33" s="72"/>
      <c r="AC33" s="70">
        <v>2017.2</v>
      </c>
      <c r="AD33" s="72"/>
      <c r="AE33" s="70">
        <v>2288.6999999999998</v>
      </c>
      <c r="AF33" s="72"/>
      <c r="AG33" s="70">
        <v>90.581003371009317</v>
      </c>
      <c r="AH33" s="72"/>
      <c r="AI33" s="70">
        <v>85.895923449993461</v>
      </c>
      <c r="AJ33" s="72"/>
      <c r="AK33" s="70">
        <v>9.4239539956375165</v>
      </c>
      <c r="AL33" s="72"/>
      <c r="AM33" s="70">
        <v>14.104076550006555</v>
      </c>
      <c r="AN33" s="26" t="s">
        <v>94</v>
      </c>
    </row>
    <row r="34" spans="1:40" ht="13.5" customHeight="1" x14ac:dyDescent="0.2">
      <c r="A34" s="25" t="s">
        <v>95</v>
      </c>
      <c r="B34" s="70">
        <v>5147.5</v>
      </c>
      <c r="C34" s="27">
        <v>5750</v>
      </c>
      <c r="D34" s="70">
        <v>51.506556580864505</v>
      </c>
      <c r="E34" s="70">
        <v>56.027826086956523</v>
      </c>
      <c r="F34" s="70">
        <v>48.493443419135502</v>
      </c>
      <c r="G34" s="70">
        <v>43.97217391304347</v>
      </c>
      <c r="H34" s="70">
        <v>4135.3999999999996</v>
      </c>
      <c r="I34" s="27">
        <v>4979.2</v>
      </c>
      <c r="J34" s="70">
        <v>65.178700972094603</v>
      </c>
      <c r="K34" s="70">
        <v>64.132792416452446</v>
      </c>
      <c r="L34" s="70">
        <v>34.818880882139581</v>
      </c>
      <c r="M34" s="70">
        <v>35.867207583547561</v>
      </c>
      <c r="N34" s="26" t="s">
        <v>96</v>
      </c>
      <c r="O34" s="25" t="s">
        <v>95</v>
      </c>
      <c r="P34" s="72"/>
      <c r="Q34" s="70">
        <v>3629.4</v>
      </c>
      <c r="R34" s="72"/>
      <c r="S34" s="70">
        <v>4891.6000000000004</v>
      </c>
      <c r="T34" s="72"/>
      <c r="U34" s="70">
        <v>78.178211274590851</v>
      </c>
      <c r="V34" s="72"/>
      <c r="W34" s="70">
        <v>74.789434949709701</v>
      </c>
      <c r="X34" s="72"/>
      <c r="Y34" s="70">
        <v>21.821788725409156</v>
      </c>
      <c r="Z34" s="72"/>
      <c r="AA34" s="70">
        <v>25.210565050290292</v>
      </c>
      <c r="AB34" s="72"/>
      <c r="AC34" s="70">
        <v>3235.7</v>
      </c>
      <c r="AD34" s="72"/>
      <c r="AE34" s="70">
        <v>4519.8</v>
      </c>
      <c r="AF34" s="72"/>
      <c r="AG34" s="70">
        <v>88.339462867385734</v>
      </c>
      <c r="AH34" s="72"/>
      <c r="AI34" s="70">
        <v>82.437275985663078</v>
      </c>
      <c r="AJ34" s="72"/>
      <c r="AK34" s="70">
        <v>11.660537132614273</v>
      </c>
      <c r="AL34" s="72"/>
      <c r="AM34" s="70">
        <v>17.562724014336919</v>
      </c>
      <c r="AN34" s="26" t="s">
        <v>96</v>
      </c>
    </row>
    <row r="35" spans="1:40" ht="13.5" customHeight="1" x14ac:dyDescent="0.2">
      <c r="A35" s="25" t="s">
        <v>97</v>
      </c>
      <c r="B35" s="70">
        <v>1520.2</v>
      </c>
      <c r="C35" s="27">
        <v>2577.6999999999998</v>
      </c>
      <c r="D35" s="70">
        <v>61.044599394816466</v>
      </c>
      <c r="E35" s="70">
        <v>56.278853241261594</v>
      </c>
      <c r="F35" s="70">
        <v>38.955400605183534</v>
      </c>
      <c r="G35" s="70">
        <v>43.721146758738413</v>
      </c>
      <c r="H35" s="70">
        <v>1710</v>
      </c>
      <c r="I35" s="27">
        <v>2733.5</v>
      </c>
      <c r="J35" s="70">
        <v>68.233918128654963</v>
      </c>
      <c r="K35" s="70">
        <v>61.349917687945855</v>
      </c>
      <c r="L35" s="70">
        <v>31.76608187134503</v>
      </c>
      <c r="M35" s="70">
        <v>38.653740625571608</v>
      </c>
      <c r="N35" s="26" t="s">
        <v>98</v>
      </c>
      <c r="O35" s="25" t="s">
        <v>97</v>
      </c>
      <c r="P35" s="72"/>
      <c r="Q35" s="70">
        <v>1641.9</v>
      </c>
      <c r="R35" s="72"/>
      <c r="S35" s="70">
        <v>2233.5</v>
      </c>
      <c r="T35" s="72"/>
      <c r="U35" s="70">
        <v>73.488032157865874</v>
      </c>
      <c r="V35" s="72"/>
      <c r="W35" s="70">
        <v>64.21311842399821</v>
      </c>
      <c r="X35" s="72"/>
      <c r="Y35" s="70">
        <v>26.511967842134109</v>
      </c>
      <c r="Z35" s="72"/>
      <c r="AA35" s="70">
        <v>35.786881576001797</v>
      </c>
      <c r="AB35" s="72"/>
      <c r="AC35" s="70">
        <v>1657.8</v>
      </c>
      <c r="AD35" s="72"/>
      <c r="AE35" s="70">
        <v>2270.1999999999998</v>
      </c>
      <c r="AF35" s="72"/>
      <c r="AG35" s="70">
        <v>74.218844251417551</v>
      </c>
      <c r="AH35" s="72"/>
      <c r="AI35" s="70">
        <v>63.760902123160953</v>
      </c>
      <c r="AJ35" s="72"/>
      <c r="AK35" s="70">
        <v>25.781155748582457</v>
      </c>
      <c r="AL35" s="72"/>
      <c r="AM35" s="70">
        <v>36.2346929785922</v>
      </c>
      <c r="AN35" s="26" t="s">
        <v>98</v>
      </c>
    </row>
    <row r="36" spans="1:40" ht="13.5" customHeight="1" x14ac:dyDescent="0.2">
      <c r="A36" s="25" t="s">
        <v>99</v>
      </c>
      <c r="B36" s="70">
        <v>958.1</v>
      </c>
      <c r="C36" s="27">
        <v>1125.4000000000001</v>
      </c>
      <c r="D36" s="70">
        <v>95.397140173259572</v>
      </c>
      <c r="E36" s="70">
        <v>89.043895503820863</v>
      </c>
      <c r="F36" s="70">
        <v>4.1436175764533978</v>
      </c>
      <c r="G36" s="70">
        <v>10.858361471476808</v>
      </c>
      <c r="H36" s="70">
        <v>983.1</v>
      </c>
      <c r="I36" s="27">
        <v>1232.0999999999999</v>
      </c>
      <c r="J36" s="70">
        <v>92.411758722408706</v>
      </c>
      <c r="K36" s="70">
        <v>82.753023293563842</v>
      </c>
      <c r="L36" s="70">
        <v>7.4865222256128572</v>
      </c>
      <c r="M36" s="70">
        <v>17.100884668452238</v>
      </c>
      <c r="N36" s="26" t="s">
        <v>100</v>
      </c>
      <c r="O36" s="25" t="s">
        <v>99</v>
      </c>
      <c r="P36" s="72"/>
      <c r="Q36" s="70">
        <v>1144.4000000000001</v>
      </c>
      <c r="R36" s="72"/>
      <c r="S36" s="70">
        <v>1386.7</v>
      </c>
      <c r="T36" s="72"/>
      <c r="U36" s="70">
        <v>90.361761621810544</v>
      </c>
      <c r="V36" s="72"/>
      <c r="W36" s="70">
        <v>80.695175596740469</v>
      </c>
      <c r="X36" s="72"/>
      <c r="Y36" s="70">
        <v>9.6207619713386912</v>
      </c>
      <c r="Z36" s="72"/>
      <c r="AA36" s="70">
        <v>19.239922117256796</v>
      </c>
      <c r="AB36" s="72"/>
      <c r="AC36" s="70">
        <v>1200.7</v>
      </c>
      <c r="AD36" s="72"/>
      <c r="AE36" s="70">
        <v>1359.8</v>
      </c>
      <c r="AF36" s="72"/>
      <c r="AG36" s="70">
        <v>91.330057466477882</v>
      </c>
      <c r="AH36" s="72"/>
      <c r="AI36" s="70">
        <v>79.482276805412553</v>
      </c>
      <c r="AJ36" s="72"/>
      <c r="AK36" s="70">
        <v>8.5783293079037239</v>
      </c>
      <c r="AL36" s="72"/>
      <c r="AM36" s="70">
        <v>20.422120900132374</v>
      </c>
      <c r="AN36" s="26" t="s">
        <v>100</v>
      </c>
    </row>
    <row r="37" spans="1:40" ht="13.5" customHeight="1" x14ac:dyDescent="0.2">
      <c r="A37" s="25" t="s">
        <v>101</v>
      </c>
      <c r="B37" s="70">
        <v>412.5</v>
      </c>
      <c r="C37" s="27">
        <v>481.1</v>
      </c>
      <c r="D37" s="70">
        <v>86.933333333333337</v>
      </c>
      <c r="E37" s="70">
        <v>81.376013302847639</v>
      </c>
      <c r="F37" s="70">
        <v>13.042424242424241</v>
      </c>
      <c r="G37" s="70">
        <v>18.623986697152358</v>
      </c>
      <c r="H37" s="70">
        <v>433.7</v>
      </c>
      <c r="I37" s="27">
        <v>515.5</v>
      </c>
      <c r="J37" s="70">
        <v>87.341480285911928</v>
      </c>
      <c r="K37" s="70">
        <v>82.774005819592617</v>
      </c>
      <c r="L37" s="70">
        <v>12.658519714088079</v>
      </c>
      <c r="M37" s="70">
        <v>17.225994180407373</v>
      </c>
      <c r="N37" s="26" t="s">
        <v>102</v>
      </c>
      <c r="O37" s="25" t="s">
        <v>101</v>
      </c>
      <c r="P37" s="72"/>
      <c r="Q37" s="70">
        <v>447.5</v>
      </c>
      <c r="R37" s="72"/>
      <c r="S37" s="70">
        <v>530.5</v>
      </c>
      <c r="T37" s="72"/>
      <c r="U37" s="70">
        <v>90.100558659217882</v>
      </c>
      <c r="V37" s="72"/>
      <c r="W37" s="70">
        <v>85.183788878416593</v>
      </c>
      <c r="X37" s="72"/>
      <c r="Y37" s="70">
        <v>9.899441340782122</v>
      </c>
      <c r="Z37" s="72"/>
      <c r="AA37" s="70">
        <v>14.816211121583414</v>
      </c>
      <c r="AB37" s="72"/>
      <c r="AC37" s="70">
        <v>443.6</v>
      </c>
      <c r="AD37" s="72"/>
      <c r="AE37" s="70">
        <v>527.9</v>
      </c>
      <c r="AF37" s="72"/>
      <c r="AG37" s="70">
        <v>89.968440036068529</v>
      </c>
      <c r="AH37" s="72"/>
      <c r="AI37" s="70">
        <v>82.648228831218034</v>
      </c>
      <c r="AJ37" s="72"/>
      <c r="AK37" s="70">
        <v>10.031559963931469</v>
      </c>
      <c r="AL37" s="72"/>
      <c r="AM37" s="70">
        <v>17.351771168781966</v>
      </c>
      <c r="AN37" s="26" t="s">
        <v>102</v>
      </c>
    </row>
    <row r="38" spans="1:40" ht="13.5" customHeight="1" x14ac:dyDescent="0.2">
      <c r="A38" s="25" t="s">
        <v>103</v>
      </c>
      <c r="B38" s="70">
        <v>5665.7</v>
      </c>
      <c r="C38" s="27">
        <v>9774.5</v>
      </c>
      <c r="D38" s="70">
        <v>83.188308593818945</v>
      </c>
      <c r="E38" s="70">
        <v>77.851552509079752</v>
      </c>
      <c r="F38" s="70">
        <v>16.809926399209278</v>
      </c>
      <c r="G38" s="70">
        <v>22.148447490920255</v>
      </c>
      <c r="H38" s="70">
        <v>7722</v>
      </c>
      <c r="I38" s="27">
        <v>11485</v>
      </c>
      <c r="J38" s="70">
        <v>85.650090650090647</v>
      </c>
      <c r="K38" s="70">
        <v>79.320853286895954</v>
      </c>
      <c r="L38" s="70">
        <v>14.348614348614349</v>
      </c>
      <c r="M38" s="70">
        <v>20.67914671310405</v>
      </c>
      <c r="N38" s="26" t="s">
        <v>104</v>
      </c>
      <c r="O38" s="25" t="s">
        <v>103</v>
      </c>
      <c r="P38" s="72"/>
      <c r="Q38" s="70">
        <v>8772.7000000000007</v>
      </c>
      <c r="R38" s="72"/>
      <c r="S38" s="70">
        <v>10429.5</v>
      </c>
      <c r="T38" s="72"/>
      <c r="U38" s="70">
        <v>87.836127987962655</v>
      </c>
      <c r="V38" s="72"/>
      <c r="W38" s="70">
        <v>80.574332422455527</v>
      </c>
      <c r="X38" s="72"/>
      <c r="Y38" s="70">
        <v>12.16501191195413</v>
      </c>
      <c r="Z38" s="72"/>
      <c r="AA38" s="70">
        <v>19.426626396279783</v>
      </c>
      <c r="AB38" s="74" t="s">
        <v>55</v>
      </c>
      <c r="AC38" s="70">
        <v>9121.9</v>
      </c>
      <c r="AD38" s="74" t="s">
        <v>55</v>
      </c>
      <c r="AE38" s="70">
        <v>10651.7</v>
      </c>
      <c r="AF38" s="74" t="s">
        <v>55</v>
      </c>
      <c r="AG38" s="70">
        <v>88.139532334272459</v>
      </c>
      <c r="AH38" s="74" t="s">
        <v>55</v>
      </c>
      <c r="AI38" s="70">
        <v>80.60309621938282</v>
      </c>
      <c r="AJ38" s="74" t="s">
        <v>55</v>
      </c>
      <c r="AK38" s="70">
        <v>11.860467665727537</v>
      </c>
      <c r="AL38" s="74" t="s">
        <v>55</v>
      </c>
      <c r="AM38" s="70">
        <v>19.39690378061718</v>
      </c>
      <c r="AN38" s="26" t="s">
        <v>104</v>
      </c>
    </row>
    <row r="39" spans="1:40" ht="12" customHeight="1" x14ac:dyDescent="0.2">
      <c r="A39" s="25" t="s">
        <v>105</v>
      </c>
      <c r="B39" s="70">
        <v>1975.9</v>
      </c>
      <c r="C39" s="27">
        <v>2149.5</v>
      </c>
      <c r="D39" s="70">
        <v>94.129257553519921</v>
      </c>
      <c r="E39" s="70">
        <v>84.103279832519178</v>
      </c>
      <c r="F39" s="70">
        <v>5.6025102484943572</v>
      </c>
      <c r="G39" s="70">
        <v>15.873458943940452</v>
      </c>
      <c r="H39" s="70">
        <v>2066.1999999999998</v>
      </c>
      <c r="I39" s="27">
        <v>2280.5</v>
      </c>
      <c r="J39" s="70">
        <v>94.289033007453298</v>
      </c>
      <c r="K39" s="70">
        <v>85.007673755755306</v>
      </c>
      <c r="L39" s="70">
        <v>5.7158067950827611</v>
      </c>
      <c r="M39" s="70">
        <v>14.974786231089674</v>
      </c>
      <c r="N39" s="26" t="s">
        <v>106</v>
      </c>
      <c r="O39" s="25" t="s">
        <v>105</v>
      </c>
      <c r="P39" s="72"/>
      <c r="Q39" s="70">
        <v>2388.9</v>
      </c>
      <c r="R39" s="72"/>
      <c r="S39" s="70">
        <v>2675.4</v>
      </c>
      <c r="T39" s="72"/>
      <c r="U39" s="70">
        <v>94.302817196199101</v>
      </c>
      <c r="V39" s="72"/>
      <c r="W39" s="70">
        <v>86.301113852134264</v>
      </c>
      <c r="X39" s="72"/>
      <c r="Y39" s="70">
        <v>5.6971828038009118</v>
      </c>
      <c r="Z39" s="72"/>
      <c r="AA39" s="70">
        <v>13.691410630186141</v>
      </c>
      <c r="AB39" s="72"/>
      <c r="AC39" s="70">
        <v>2403.5</v>
      </c>
      <c r="AD39" s="72"/>
      <c r="AE39" s="70">
        <v>2716.8</v>
      </c>
      <c r="AF39" s="72"/>
      <c r="AG39" s="70">
        <v>93.846473892240482</v>
      </c>
      <c r="AH39" s="72"/>
      <c r="AI39" s="70">
        <v>85.471878680800927</v>
      </c>
      <c r="AJ39" s="72"/>
      <c r="AK39" s="70">
        <v>6.1493655086332417</v>
      </c>
      <c r="AL39" s="72"/>
      <c r="AM39" s="70">
        <v>14.528121319199055</v>
      </c>
      <c r="AN39" s="26" t="s">
        <v>106</v>
      </c>
    </row>
    <row r="40" spans="1:40" x14ac:dyDescent="0.2">
      <c r="A40" s="13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821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821"/>
    </row>
    <row r="41" spans="1:40" x14ac:dyDescent="0.2">
      <c r="A41" s="28" t="s">
        <v>799</v>
      </c>
      <c r="B41" s="28"/>
      <c r="C41" s="28"/>
      <c r="D41" s="28"/>
      <c r="E41" s="28"/>
      <c r="F41" s="28"/>
      <c r="G41" s="28"/>
      <c r="H41" s="674"/>
      <c r="I41" s="28"/>
      <c r="J41" s="28"/>
      <c r="K41" s="28"/>
      <c r="M41" s="91" t="s">
        <v>800</v>
      </c>
      <c r="N41" s="28"/>
      <c r="O41" s="28" t="s">
        <v>799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674"/>
      <c r="AD41" s="674"/>
      <c r="AE41" s="28"/>
      <c r="AF41" s="28"/>
      <c r="AG41" s="28"/>
      <c r="AH41" s="28"/>
      <c r="AI41" s="28"/>
      <c r="AJ41" s="28"/>
      <c r="AM41" s="806" t="s">
        <v>800</v>
      </c>
      <c r="AN41" s="28"/>
    </row>
    <row r="42" spans="1:40" ht="12.75" customHeight="1" x14ac:dyDescent="0.2">
      <c r="A42" s="28" t="s">
        <v>796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M42" s="91" t="s">
        <v>512</v>
      </c>
      <c r="N42" s="28"/>
      <c r="O42" s="28" t="s">
        <v>796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M42" s="806" t="s">
        <v>512</v>
      </c>
      <c r="AN42" s="28"/>
    </row>
    <row r="43" spans="1:40" ht="12.75" customHeight="1" x14ac:dyDescent="0.2">
      <c r="A43" s="820"/>
      <c r="L43" s="91"/>
      <c r="O43" s="28" t="s">
        <v>977</v>
      </c>
      <c r="AM43" s="806" t="s">
        <v>978</v>
      </c>
    </row>
  </sheetData>
  <mergeCells count="56">
    <mergeCell ref="AD10:AE10"/>
    <mergeCell ref="AF10:AG10"/>
    <mergeCell ref="AH10:AI10"/>
    <mergeCell ref="AJ10:AK10"/>
    <mergeCell ref="A7:A11"/>
    <mergeCell ref="B7:G7"/>
    <mergeCell ref="H7:M7"/>
    <mergeCell ref="N7:N11"/>
    <mergeCell ref="O7:O11"/>
    <mergeCell ref="B9:C9"/>
    <mergeCell ref="D9:E9"/>
    <mergeCell ref="F9:G9"/>
    <mergeCell ref="H9:I9"/>
    <mergeCell ref="J9:K9"/>
    <mergeCell ref="L9:M9"/>
    <mergeCell ref="AB7:AM7"/>
    <mergeCell ref="AN7:AN11"/>
    <mergeCell ref="B8:C8"/>
    <mergeCell ref="D8:E8"/>
    <mergeCell ref="F8:G8"/>
    <mergeCell ref="H8:I8"/>
    <mergeCell ref="J8:K8"/>
    <mergeCell ref="L8:M8"/>
    <mergeCell ref="AF8:AI8"/>
    <mergeCell ref="AB9:AE9"/>
    <mergeCell ref="AF9:AI9"/>
    <mergeCell ref="AJ9:AM9"/>
    <mergeCell ref="AB8:AE8"/>
    <mergeCell ref="AJ8:AM8"/>
    <mergeCell ref="AL10:AM10"/>
    <mergeCell ref="AB10:AC10"/>
    <mergeCell ref="AL11:AM11"/>
    <mergeCell ref="AB11:AC11"/>
    <mergeCell ref="AD11:AE11"/>
    <mergeCell ref="AF11:AG11"/>
    <mergeCell ref="AH11:AI11"/>
    <mergeCell ref="AJ11:AK11"/>
    <mergeCell ref="P7:AA7"/>
    <mergeCell ref="P8:S8"/>
    <mergeCell ref="T8:W8"/>
    <mergeCell ref="X8:AA8"/>
    <mergeCell ref="P9:S9"/>
    <mergeCell ref="T9:W9"/>
    <mergeCell ref="X9:AA9"/>
    <mergeCell ref="Z10:AA10"/>
    <mergeCell ref="P11:Q11"/>
    <mergeCell ref="R11:S11"/>
    <mergeCell ref="T11:U11"/>
    <mergeCell ref="V11:W11"/>
    <mergeCell ref="X11:Y11"/>
    <mergeCell ref="Z11:AA11"/>
    <mergeCell ref="P10:Q10"/>
    <mergeCell ref="R10:S10"/>
    <mergeCell ref="T10:U10"/>
    <mergeCell ref="V10:W10"/>
    <mergeCell ref="X10:Y10"/>
  </mergeCells>
  <hyperlinks>
    <hyperlink ref="AT1" location="obsah!A1" display="Obsah"/>
    <hyperlink ref="AP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workbookViewId="0"/>
  </sheetViews>
  <sheetFormatPr defaultColWidth="11" defaultRowHeight="12.75" x14ac:dyDescent="0.2"/>
  <cols>
    <col min="1" max="1" width="27.28515625" style="19" customWidth="1"/>
    <col min="2" max="3" width="6.85546875" style="19" customWidth="1"/>
    <col min="4" max="11" width="6.85546875" style="158" customWidth="1"/>
    <col min="12" max="12" width="25.28515625" style="158" customWidth="1"/>
    <col min="13" max="13" width="27.28515625" style="19" customWidth="1"/>
    <col min="14" max="15" width="6.85546875" style="19" customWidth="1"/>
    <col min="16" max="23" width="6.85546875" style="158" customWidth="1"/>
    <col min="24" max="24" width="25.28515625" style="19" customWidth="1"/>
    <col min="25" max="16384" width="11" style="19"/>
  </cols>
  <sheetData>
    <row r="1" spans="1:26" s="32" customFormat="1" ht="15" customHeight="1" x14ac:dyDescent="0.2">
      <c r="A1" s="32" t="s">
        <v>22</v>
      </c>
      <c r="L1" s="156" t="s">
        <v>23</v>
      </c>
      <c r="M1" s="32" t="s">
        <v>22</v>
      </c>
      <c r="X1" s="156" t="s">
        <v>23</v>
      </c>
      <c r="Z1" s="614" t="s">
        <v>806</v>
      </c>
    </row>
    <row r="2" spans="1:26" s="32" customFormat="1" ht="9" customHeight="1" x14ac:dyDescent="0.2">
      <c r="L2" s="156"/>
      <c r="X2" s="156"/>
    </row>
    <row r="3" spans="1:26" ht="15" customHeight="1" x14ac:dyDescent="0.2">
      <c r="A3" s="988" t="s">
        <v>203</v>
      </c>
      <c r="B3" s="988"/>
      <c r="C3" s="988"/>
      <c r="D3" s="988"/>
      <c r="E3" s="988"/>
      <c r="F3" s="988"/>
      <c r="G3" s="988"/>
      <c r="H3" s="988"/>
      <c r="I3" s="988"/>
      <c r="J3" s="988"/>
      <c r="K3" s="988"/>
      <c r="L3" s="988"/>
      <c r="M3" s="988" t="s">
        <v>203</v>
      </c>
      <c r="N3" s="988"/>
      <c r="O3" s="988"/>
      <c r="P3" s="988"/>
      <c r="Q3" s="988"/>
      <c r="R3" s="988"/>
      <c r="S3" s="988"/>
      <c r="T3" s="988"/>
      <c r="U3" s="988"/>
      <c r="V3" s="988"/>
      <c r="W3" s="988"/>
      <c r="X3" s="988"/>
    </row>
    <row r="4" spans="1:26" ht="15" customHeight="1" x14ac:dyDescent="0.2">
      <c r="A4" s="1037" t="s">
        <v>204</v>
      </c>
      <c r="B4" s="1037"/>
      <c r="C4" s="1037"/>
      <c r="D4" s="1037"/>
      <c r="E4" s="1037"/>
      <c r="F4" s="1037"/>
      <c r="G4" s="1037"/>
      <c r="H4" s="1037"/>
      <c r="I4" s="1037"/>
      <c r="J4" s="1037"/>
      <c r="K4" s="1037"/>
      <c r="L4" s="1037"/>
      <c r="M4" s="894" t="s">
        <v>204</v>
      </c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</row>
    <row r="5" spans="1:26" ht="15" customHeight="1" x14ac:dyDescent="0.2">
      <c r="A5" s="28" t="s">
        <v>205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473" t="s">
        <v>26</v>
      </c>
      <c r="M5" s="28" t="s">
        <v>205</v>
      </c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473" t="s">
        <v>26</v>
      </c>
    </row>
    <row r="6" spans="1:26" ht="15" customHeight="1" x14ac:dyDescent="0.2">
      <c r="M6" s="28" t="s">
        <v>206</v>
      </c>
      <c r="X6" s="473" t="s">
        <v>844</v>
      </c>
    </row>
    <row r="7" spans="1:26" ht="13.5" thickBot="1" x14ac:dyDescent="0.25">
      <c r="A7" s="28" t="s">
        <v>207</v>
      </c>
      <c r="L7" s="473" t="s">
        <v>208</v>
      </c>
      <c r="M7" s="28" t="s">
        <v>207</v>
      </c>
      <c r="X7" s="473" t="s">
        <v>208</v>
      </c>
    </row>
    <row r="8" spans="1:26" s="28" customFormat="1" ht="23.25" thickBot="1" x14ac:dyDescent="0.25">
      <c r="A8" s="585" t="s">
        <v>209</v>
      </c>
      <c r="B8" s="586">
        <v>1993</v>
      </c>
      <c r="C8" s="586">
        <v>2000</v>
      </c>
      <c r="D8" s="42">
        <v>2010</v>
      </c>
      <c r="E8" s="42">
        <v>2015</v>
      </c>
      <c r="F8" s="42">
        <v>2016</v>
      </c>
      <c r="G8" s="42">
        <v>2017</v>
      </c>
      <c r="H8" s="42">
        <v>2018</v>
      </c>
      <c r="I8" s="42">
        <v>2020</v>
      </c>
      <c r="J8" s="42">
        <v>2021</v>
      </c>
      <c r="K8" s="42">
        <v>2022</v>
      </c>
      <c r="L8" s="115" t="s">
        <v>210</v>
      </c>
      <c r="M8" s="585" t="s">
        <v>209</v>
      </c>
      <c r="N8" s="586">
        <v>1993</v>
      </c>
      <c r="O8" s="586">
        <v>2000</v>
      </c>
      <c r="P8" s="42">
        <v>2010</v>
      </c>
      <c r="Q8" s="42">
        <v>2015</v>
      </c>
      <c r="R8" s="42">
        <v>2016</v>
      </c>
      <c r="S8" s="42">
        <v>2017</v>
      </c>
      <c r="T8" s="42">
        <v>2018</v>
      </c>
      <c r="U8" s="42">
        <v>2020</v>
      </c>
      <c r="V8" s="42">
        <v>2021</v>
      </c>
      <c r="W8" s="42">
        <v>2022</v>
      </c>
      <c r="X8" s="115" t="s">
        <v>210</v>
      </c>
    </row>
    <row r="9" spans="1:26" s="28" customFormat="1" ht="11.25" x14ac:dyDescent="0.2">
      <c r="A9" s="159" t="s">
        <v>211</v>
      </c>
      <c r="B9" s="160">
        <v>2138.1008250999898</v>
      </c>
      <c r="C9" s="160">
        <v>2055.8757829249876</v>
      </c>
      <c r="D9" s="160">
        <v>2086.9366494368901</v>
      </c>
      <c r="E9" s="160">
        <v>2204.5900071174997</v>
      </c>
      <c r="F9" s="160">
        <v>2261.9188346999999</v>
      </c>
      <c r="G9" s="160">
        <v>2305.8423125999989</v>
      </c>
      <c r="H9" s="160">
        <v>2347.3220340999997</v>
      </c>
      <c r="I9" s="160">
        <v>2306.6963878249994</v>
      </c>
      <c r="J9" s="675">
        <v>2296.4</v>
      </c>
      <c r="K9" s="660">
        <v>2289.9225655500018</v>
      </c>
      <c r="L9" s="161" t="s">
        <v>212</v>
      </c>
      <c r="M9" s="162" t="s">
        <v>213</v>
      </c>
      <c r="N9" s="163">
        <v>2735.4411628499902</v>
      </c>
      <c r="O9" s="163">
        <v>2675.727168400007</v>
      </c>
      <c r="P9" s="164">
        <v>2798.3027391331302</v>
      </c>
      <c r="Q9" s="165">
        <v>2837.3125821050025</v>
      </c>
      <c r="R9" s="165">
        <v>2876.6591108250022</v>
      </c>
      <c r="S9" s="165">
        <v>2915.7624828250018</v>
      </c>
      <c r="T9" s="165">
        <v>2946.4667165000014</v>
      </c>
      <c r="U9" s="165">
        <v>2928.2409892749997</v>
      </c>
      <c r="V9" s="676">
        <v>2916.9</v>
      </c>
      <c r="W9" s="763">
        <v>2883.5583495500018</v>
      </c>
      <c r="X9" s="166" t="s">
        <v>214</v>
      </c>
    </row>
    <row r="10" spans="1:26" s="28" customFormat="1" ht="11.25" x14ac:dyDescent="0.2">
      <c r="A10" s="906" t="s">
        <v>215</v>
      </c>
      <c r="B10" s="167"/>
      <c r="C10" s="167"/>
      <c r="D10" s="167"/>
      <c r="E10" s="168"/>
      <c r="F10" s="168"/>
      <c r="G10" s="168"/>
      <c r="H10" s="168"/>
      <c r="I10" s="168"/>
      <c r="J10" s="677"/>
      <c r="K10" s="677"/>
      <c r="L10" s="169"/>
      <c r="M10" s="906" t="s">
        <v>215</v>
      </c>
      <c r="N10" s="170"/>
      <c r="O10" s="170"/>
      <c r="P10" s="23"/>
      <c r="Q10" s="24"/>
      <c r="R10" s="24"/>
      <c r="S10" s="24"/>
      <c r="T10" s="24"/>
      <c r="U10" s="24"/>
      <c r="V10" s="678"/>
      <c r="W10" s="678"/>
      <c r="X10" s="169"/>
    </row>
    <row r="11" spans="1:26" s="81" customFormat="1" ht="22.5" x14ac:dyDescent="0.2">
      <c r="A11" s="21" t="s">
        <v>216</v>
      </c>
      <c r="B11" s="171">
        <v>127.80267873737766</v>
      </c>
      <c r="C11" s="171">
        <v>73.08256783799699</v>
      </c>
      <c r="D11" s="171">
        <v>39.998762714275003</v>
      </c>
      <c r="E11" s="172">
        <v>36.079326380000026</v>
      </c>
      <c r="F11" s="172">
        <v>38.907013350000057</v>
      </c>
      <c r="G11" s="172">
        <v>41.230483100000022</v>
      </c>
      <c r="H11" s="172">
        <v>41.421144300000023</v>
      </c>
      <c r="I11" s="172">
        <v>36.943685975000001</v>
      </c>
      <c r="J11" s="679">
        <v>34.700000000000003</v>
      </c>
      <c r="K11" s="679">
        <v>36.46400412500001</v>
      </c>
      <c r="L11" s="895" t="s">
        <v>217</v>
      </c>
      <c r="M11" s="21" t="s">
        <v>216</v>
      </c>
      <c r="N11" s="171">
        <v>230.68621906921194</v>
      </c>
      <c r="O11" s="171">
        <v>157.83955023279108</v>
      </c>
      <c r="P11" s="72">
        <v>111.248893896675</v>
      </c>
      <c r="Q11" s="27">
        <v>111.40774275750003</v>
      </c>
      <c r="R11" s="27">
        <v>110.17043922500002</v>
      </c>
      <c r="S11" s="27">
        <v>105.10207460000001</v>
      </c>
      <c r="T11" s="27">
        <v>106.91345357499998</v>
      </c>
      <c r="U11" s="27">
        <v>99.671308499999995</v>
      </c>
      <c r="V11" s="680">
        <v>98.3</v>
      </c>
      <c r="W11" s="680">
        <v>94.455259674999922</v>
      </c>
      <c r="X11" s="895" t="s">
        <v>217</v>
      </c>
    </row>
    <row r="12" spans="1:26" s="81" customFormat="1" ht="11.25" x14ac:dyDescent="0.2">
      <c r="A12" s="25" t="s">
        <v>218</v>
      </c>
      <c r="B12" s="171">
        <v>20.681107770451447</v>
      </c>
      <c r="C12" s="171">
        <v>10.293003891236699</v>
      </c>
      <c r="D12" s="171">
        <v>7.9807599523750197</v>
      </c>
      <c r="E12" s="172">
        <v>3.9944146275000252</v>
      </c>
      <c r="F12" s="172">
        <v>3.872621324999999</v>
      </c>
      <c r="G12" s="172">
        <v>3.3492457499999988</v>
      </c>
      <c r="H12" s="172">
        <v>3.1686451999999998</v>
      </c>
      <c r="I12" s="172">
        <v>5.0507509499999994</v>
      </c>
      <c r="J12" s="679">
        <v>4.2</v>
      </c>
      <c r="K12" s="679">
        <v>2.6185103000000001</v>
      </c>
      <c r="L12" s="913" t="s">
        <v>219</v>
      </c>
      <c r="M12" s="25" t="s">
        <v>218</v>
      </c>
      <c r="N12" s="171">
        <v>103.96013121388724</v>
      </c>
      <c r="O12" s="171">
        <v>59.630810170502727</v>
      </c>
      <c r="P12" s="72">
        <v>39.9368680067751</v>
      </c>
      <c r="Q12" s="27">
        <v>33.845931572500035</v>
      </c>
      <c r="R12" s="27">
        <v>35.021650249999993</v>
      </c>
      <c r="S12" s="27">
        <v>29.674450649999986</v>
      </c>
      <c r="T12" s="27">
        <v>30.133260524999994</v>
      </c>
      <c r="U12" s="27">
        <v>25.905121925</v>
      </c>
      <c r="V12" s="680">
        <v>25.1</v>
      </c>
      <c r="W12" s="680">
        <v>20.461167350000007</v>
      </c>
      <c r="X12" s="913" t="s">
        <v>219</v>
      </c>
    </row>
    <row r="13" spans="1:26" s="81" customFormat="1" ht="11.25" x14ac:dyDescent="0.2">
      <c r="A13" s="25" t="s">
        <v>220</v>
      </c>
      <c r="B13" s="171">
        <v>589.22138877566317</v>
      </c>
      <c r="C13" s="171">
        <v>487.84961544625043</v>
      </c>
      <c r="D13" s="171">
        <v>418.05701717557002</v>
      </c>
      <c r="E13" s="172">
        <v>464.4563097500004</v>
      </c>
      <c r="F13" s="172">
        <v>485.77570459999993</v>
      </c>
      <c r="G13" s="172">
        <v>492.69533085000018</v>
      </c>
      <c r="H13" s="172">
        <v>499.43254517500014</v>
      </c>
      <c r="I13" s="172">
        <v>472.26550209999999</v>
      </c>
      <c r="J13" s="679">
        <v>451</v>
      </c>
      <c r="K13" s="679">
        <v>441.08306485000054</v>
      </c>
      <c r="L13" s="913" t="s">
        <v>221</v>
      </c>
      <c r="M13" s="25" t="s">
        <v>220</v>
      </c>
      <c r="N13" s="171">
        <v>815.89396229114766</v>
      </c>
      <c r="O13" s="171">
        <v>750.94680568210856</v>
      </c>
      <c r="P13" s="72">
        <v>817.86398943041104</v>
      </c>
      <c r="Q13" s="27">
        <v>912.37995544749879</v>
      </c>
      <c r="R13" s="27">
        <v>942.87864105000165</v>
      </c>
      <c r="S13" s="27">
        <v>962.15906432500037</v>
      </c>
      <c r="T13" s="27">
        <v>959.00164672500068</v>
      </c>
      <c r="U13" s="27">
        <v>926.56882577500005</v>
      </c>
      <c r="V13" s="680">
        <v>907.2</v>
      </c>
      <c r="W13" s="680">
        <v>898.71123690000286</v>
      </c>
      <c r="X13" s="913" t="s">
        <v>221</v>
      </c>
    </row>
    <row r="14" spans="1:26" s="81" customFormat="1" ht="33.75" x14ac:dyDescent="0.2">
      <c r="A14" s="21" t="s">
        <v>222</v>
      </c>
      <c r="B14" s="171">
        <v>20.962373692052402</v>
      </c>
      <c r="C14" s="171">
        <v>14.192827366234802</v>
      </c>
      <c r="D14" s="171">
        <v>9.9495864893750294</v>
      </c>
      <c r="E14" s="172">
        <v>10.033947867500023</v>
      </c>
      <c r="F14" s="172">
        <v>11.646988449999995</v>
      </c>
      <c r="G14" s="172">
        <v>13.114882575000003</v>
      </c>
      <c r="H14" s="172">
        <v>12.675134875000005</v>
      </c>
      <c r="I14" s="172">
        <v>12.911861525000001</v>
      </c>
      <c r="J14" s="679">
        <v>15.4</v>
      </c>
      <c r="K14" s="679">
        <v>11.339429875</v>
      </c>
      <c r="L14" s="895" t="s">
        <v>223</v>
      </c>
      <c r="M14" s="21" t="s">
        <v>222</v>
      </c>
      <c r="N14" s="171">
        <v>58.383171142553557</v>
      </c>
      <c r="O14" s="171">
        <v>47.179926147027388</v>
      </c>
      <c r="P14" s="72">
        <v>46.809348815124999</v>
      </c>
      <c r="Q14" s="27">
        <v>39.183035455000024</v>
      </c>
      <c r="R14" s="27">
        <v>41.127236924999991</v>
      </c>
      <c r="S14" s="27">
        <v>38.137142549999972</v>
      </c>
      <c r="T14" s="27">
        <v>40.149383025000056</v>
      </c>
      <c r="U14" s="27">
        <v>44.505086575</v>
      </c>
      <c r="V14" s="680">
        <v>41.5</v>
      </c>
      <c r="W14" s="680">
        <v>42.31207162499998</v>
      </c>
      <c r="X14" s="895" t="s">
        <v>223</v>
      </c>
    </row>
    <row r="15" spans="1:26" s="81" customFormat="1" ht="33.75" x14ac:dyDescent="0.2">
      <c r="A15" s="21" t="s">
        <v>224</v>
      </c>
      <c r="B15" s="171">
        <v>12.177636279357106</v>
      </c>
      <c r="C15" s="171">
        <v>8.2079537580085962</v>
      </c>
      <c r="D15" s="171">
        <v>13.105622346024999</v>
      </c>
      <c r="E15" s="172">
        <v>13.034971552500023</v>
      </c>
      <c r="F15" s="172">
        <v>11.5558587</v>
      </c>
      <c r="G15" s="172">
        <v>14.523610924999998</v>
      </c>
      <c r="H15" s="172">
        <v>14.412447449999991</v>
      </c>
      <c r="I15" s="172">
        <v>17.074712599999998</v>
      </c>
      <c r="J15" s="679">
        <v>14.6</v>
      </c>
      <c r="K15" s="679">
        <v>14.362473375000002</v>
      </c>
      <c r="L15" s="895" t="s">
        <v>225</v>
      </c>
      <c r="M15" s="21" t="s">
        <v>224</v>
      </c>
      <c r="N15" s="171">
        <v>25.302546679588477</v>
      </c>
      <c r="O15" s="171">
        <v>33.247461275155402</v>
      </c>
      <c r="P15" s="72">
        <v>37.091454546850002</v>
      </c>
      <c r="Q15" s="27">
        <v>44.094738817500016</v>
      </c>
      <c r="R15" s="27">
        <v>37.904867225000004</v>
      </c>
      <c r="S15" s="27">
        <v>41.353953575000041</v>
      </c>
      <c r="T15" s="27">
        <v>42.000097025000002</v>
      </c>
      <c r="U15" s="27">
        <v>49.965383275000001</v>
      </c>
      <c r="V15" s="680">
        <v>48.8</v>
      </c>
      <c r="W15" s="680">
        <v>47.838532349999952</v>
      </c>
      <c r="X15" s="895" t="s">
        <v>225</v>
      </c>
    </row>
    <row r="16" spans="1:26" s="81" customFormat="1" ht="11.25" x14ac:dyDescent="0.2">
      <c r="A16" s="25" t="s">
        <v>226</v>
      </c>
      <c r="B16" s="171">
        <v>48.69371581410303</v>
      </c>
      <c r="C16" s="171">
        <v>40.495952353164554</v>
      </c>
      <c r="D16" s="171">
        <v>35.071569749150001</v>
      </c>
      <c r="E16" s="172">
        <v>31.938452345000023</v>
      </c>
      <c r="F16" s="172">
        <v>33.200463625000012</v>
      </c>
      <c r="G16" s="172">
        <v>34.374415850000005</v>
      </c>
      <c r="H16" s="172">
        <v>31.49398602500003</v>
      </c>
      <c r="I16" s="172">
        <v>35.815859924999998</v>
      </c>
      <c r="J16" s="679">
        <v>39.200000000000003</v>
      </c>
      <c r="K16" s="679">
        <v>33.65964799999999</v>
      </c>
      <c r="L16" s="913" t="s">
        <v>227</v>
      </c>
      <c r="M16" s="25" t="s">
        <v>226</v>
      </c>
      <c r="N16" s="171">
        <v>392.48498986636605</v>
      </c>
      <c r="O16" s="171">
        <v>415.95354946292753</v>
      </c>
      <c r="P16" s="72">
        <v>429.80426537544599</v>
      </c>
      <c r="Q16" s="27">
        <v>364.06382573749988</v>
      </c>
      <c r="R16" s="27">
        <v>353.10083422499986</v>
      </c>
      <c r="S16" s="27">
        <v>357.49010935000058</v>
      </c>
      <c r="T16" s="27">
        <v>352.48245167499954</v>
      </c>
      <c r="U16" s="27">
        <v>359.597706625</v>
      </c>
      <c r="V16" s="680">
        <v>374.2</v>
      </c>
      <c r="W16" s="680">
        <v>372.84829522499996</v>
      </c>
      <c r="X16" s="913" t="s">
        <v>227</v>
      </c>
    </row>
    <row r="17" spans="1:24" s="81" customFormat="1" ht="33.75" x14ac:dyDescent="0.2">
      <c r="A17" s="21" t="s">
        <v>228</v>
      </c>
      <c r="B17" s="171">
        <v>285.73524016311478</v>
      </c>
      <c r="C17" s="171">
        <v>318.80463329535445</v>
      </c>
      <c r="D17" s="171">
        <v>326.36490060197201</v>
      </c>
      <c r="E17" s="172">
        <v>336.03226603000002</v>
      </c>
      <c r="F17" s="172">
        <v>331.89725992499967</v>
      </c>
      <c r="G17" s="172">
        <v>322.79907107499986</v>
      </c>
      <c r="H17" s="172">
        <v>329.56520179999967</v>
      </c>
      <c r="I17" s="172">
        <v>320.668951875</v>
      </c>
      <c r="J17" s="679">
        <v>314.5</v>
      </c>
      <c r="K17" s="679">
        <v>319.93948727500037</v>
      </c>
      <c r="L17" s="895" t="s">
        <v>229</v>
      </c>
      <c r="M17" s="21" t="s">
        <v>228</v>
      </c>
      <c r="N17" s="171">
        <v>211.8051448912808</v>
      </c>
      <c r="O17" s="171">
        <v>280.13735245869151</v>
      </c>
      <c r="P17" s="72">
        <v>267.41602564157603</v>
      </c>
      <c r="Q17" s="27">
        <v>279.68729439749995</v>
      </c>
      <c r="R17" s="27">
        <v>273.86095135000068</v>
      </c>
      <c r="S17" s="27">
        <v>277.20981799999998</v>
      </c>
      <c r="T17" s="27">
        <v>286.02406955000004</v>
      </c>
      <c r="U17" s="27">
        <v>262.282448875</v>
      </c>
      <c r="V17" s="680">
        <v>262.5</v>
      </c>
      <c r="W17" s="680">
        <v>263.08671922500031</v>
      </c>
      <c r="X17" s="895" t="s">
        <v>229</v>
      </c>
    </row>
    <row r="18" spans="1:24" s="81" customFormat="1" ht="11.25" x14ac:dyDescent="0.2">
      <c r="A18" s="25" t="s">
        <v>230</v>
      </c>
      <c r="B18" s="171">
        <v>106.81715199859219</v>
      </c>
      <c r="C18" s="171">
        <v>90.676424585192834</v>
      </c>
      <c r="D18" s="171">
        <v>85.549308518999894</v>
      </c>
      <c r="E18" s="172">
        <v>77.102927537500037</v>
      </c>
      <c r="F18" s="172">
        <v>81.087927374999964</v>
      </c>
      <c r="G18" s="172">
        <v>87.126334550000038</v>
      </c>
      <c r="H18" s="172">
        <v>87.694558250000085</v>
      </c>
      <c r="I18" s="172">
        <v>83.491577000000007</v>
      </c>
      <c r="J18" s="679">
        <v>79.7</v>
      </c>
      <c r="K18" s="679">
        <v>78.32798020000007</v>
      </c>
      <c r="L18" s="913" t="s">
        <v>231</v>
      </c>
      <c r="M18" s="25" t="s">
        <v>230</v>
      </c>
      <c r="N18" s="171">
        <v>232.11484073692549</v>
      </c>
      <c r="O18" s="171">
        <v>237.52300688630149</v>
      </c>
      <c r="P18" s="72">
        <v>242.55266057502601</v>
      </c>
      <c r="Q18" s="27">
        <v>220.45569287999999</v>
      </c>
      <c r="R18" s="27">
        <v>233.11571009999983</v>
      </c>
      <c r="S18" s="27">
        <v>241.29341565000007</v>
      </c>
      <c r="T18" s="27">
        <v>240.49843214999996</v>
      </c>
      <c r="U18" s="27">
        <v>243.04519310000001</v>
      </c>
      <c r="V18" s="680">
        <v>232.2</v>
      </c>
      <c r="W18" s="680">
        <v>242.26923952499965</v>
      </c>
      <c r="X18" s="913" t="s">
        <v>231</v>
      </c>
    </row>
    <row r="19" spans="1:24" s="81" customFormat="1" ht="22.5" x14ac:dyDescent="0.2">
      <c r="A19" s="21" t="s">
        <v>232</v>
      </c>
      <c r="B19" s="171">
        <v>86.471310469675657</v>
      </c>
      <c r="C19" s="171">
        <v>90.001585645005278</v>
      </c>
      <c r="D19" s="171">
        <v>107.51158633045</v>
      </c>
      <c r="E19" s="172">
        <v>111.552318935</v>
      </c>
      <c r="F19" s="172">
        <v>102.66320115000016</v>
      </c>
      <c r="G19" s="172">
        <v>93.780099524999969</v>
      </c>
      <c r="H19" s="172">
        <v>109.07180132499995</v>
      </c>
      <c r="I19" s="172">
        <v>99.295177899999999</v>
      </c>
      <c r="J19" s="679">
        <v>84.8</v>
      </c>
      <c r="K19" s="679">
        <v>95.136307950000003</v>
      </c>
      <c r="L19" s="895" t="s">
        <v>233</v>
      </c>
      <c r="M19" s="21" t="s">
        <v>232</v>
      </c>
      <c r="N19" s="171">
        <v>62.439919115670548</v>
      </c>
      <c r="O19" s="171">
        <v>66.41546951390248</v>
      </c>
      <c r="P19" s="72">
        <v>82.577496918599905</v>
      </c>
      <c r="Q19" s="27">
        <v>85.679071402500014</v>
      </c>
      <c r="R19" s="27">
        <v>80.303334025000026</v>
      </c>
      <c r="S19" s="27">
        <v>78.777789150000018</v>
      </c>
      <c r="T19" s="27">
        <v>78.198430849999951</v>
      </c>
      <c r="U19" s="27">
        <v>74.516623349999989</v>
      </c>
      <c r="V19" s="680">
        <v>66.099999999999994</v>
      </c>
      <c r="W19" s="680">
        <v>68.359330550000024</v>
      </c>
      <c r="X19" s="895" t="s">
        <v>233</v>
      </c>
    </row>
    <row r="20" spans="1:24" s="81" customFormat="1" ht="22.5" x14ac:dyDescent="0.2">
      <c r="A20" s="21" t="s">
        <v>234</v>
      </c>
      <c r="B20" s="171">
        <v>50.895780201188956</v>
      </c>
      <c r="C20" s="171">
        <v>44.409148562435988</v>
      </c>
      <c r="D20" s="171">
        <v>36.302296045600002</v>
      </c>
      <c r="E20" s="172">
        <v>35.849510487500027</v>
      </c>
      <c r="F20" s="172">
        <v>35.128504150000012</v>
      </c>
      <c r="G20" s="172">
        <v>36.006953974999988</v>
      </c>
      <c r="H20" s="172">
        <v>40.575661849999989</v>
      </c>
      <c r="I20" s="172">
        <v>41.336286274999999</v>
      </c>
      <c r="J20" s="679">
        <v>47.1</v>
      </c>
      <c r="K20" s="679">
        <v>47.910736124999957</v>
      </c>
      <c r="L20" s="895" t="s">
        <v>235</v>
      </c>
      <c r="M20" s="21" t="s">
        <v>234</v>
      </c>
      <c r="N20" s="171">
        <v>42.692807176680283</v>
      </c>
      <c r="O20" s="171">
        <v>54.034084806342122</v>
      </c>
      <c r="P20" s="72">
        <v>100.80879573305</v>
      </c>
      <c r="Q20" s="27">
        <v>105.65048003000003</v>
      </c>
      <c r="R20" s="27">
        <v>112.44032637499997</v>
      </c>
      <c r="S20" s="27">
        <v>113.3199460499999</v>
      </c>
      <c r="T20" s="27">
        <v>129.17568939999995</v>
      </c>
      <c r="U20" s="27">
        <v>138.748568675</v>
      </c>
      <c r="V20" s="680">
        <v>163.30000000000001</v>
      </c>
      <c r="W20" s="680">
        <v>147.1311197</v>
      </c>
      <c r="X20" s="895" t="s">
        <v>235</v>
      </c>
    </row>
    <row r="21" spans="1:24" s="81" customFormat="1" ht="22.5" x14ac:dyDescent="0.2">
      <c r="A21" s="25" t="s">
        <v>236</v>
      </c>
      <c r="B21" s="171">
        <v>46.539783191561696</v>
      </c>
      <c r="C21" s="171">
        <v>66.059327516502222</v>
      </c>
      <c r="D21" s="171">
        <v>66.810776443224597</v>
      </c>
      <c r="E21" s="172">
        <v>68.256520385000016</v>
      </c>
      <c r="F21" s="172">
        <v>71.354396475000044</v>
      </c>
      <c r="G21" s="172">
        <v>67.313543149999902</v>
      </c>
      <c r="H21" s="172">
        <v>67.989671799999996</v>
      </c>
      <c r="I21" s="172">
        <v>64.037457700000004</v>
      </c>
      <c r="J21" s="679">
        <v>69.3</v>
      </c>
      <c r="K21" s="679">
        <v>64.777635200000006</v>
      </c>
      <c r="L21" s="895" t="s">
        <v>237</v>
      </c>
      <c r="M21" s="25" t="s">
        <v>236</v>
      </c>
      <c r="N21" s="171">
        <v>22.115877713735646</v>
      </c>
      <c r="O21" s="171">
        <v>34.293739985178028</v>
      </c>
      <c r="P21" s="72">
        <v>48.517298510225103</v>
      </c>
      <c r="Q21" s="27">
        <v>49.888126662500014</v>
      </c>
      <c r="R21" s="27">
        <v>45.841382725000017</v>
      </c>
      <c r="S21" s="27">
        <v>47.700206925000032</v>
      </c>
      <c r="T21" s="27">
        <v>50.239985175000065</v>
      </c>
      <c r="U21" s="27">
        <v>52.152584425000001</v>
      </c>
      <c r="V21" s="680">
        <v>56.8</v>
      </c>
      <c r="W21" s="680">
        <v>57.556826399999942</v>
      </c>
      <c r="X21" s="895" t="s">
        <v>237</v>
      </c>
    </row>
    <row r="22" spans="1:24" s="81" customFormat="1" ht="11.25" x14ac:dyDescent="0.2">
      <c r="A22" s="25" t="s">
        <v>238</v>
      </c>
      <c r="B22" s="171">
        <v>13.88120785294792</v>
      </c>
      <c r="C22" s="171">
        <v>13.154759939651264</v>
      </c>
      <c r="D22" s="171">
        <v>21.0486017562001</v>
      </c>
      <c r="E22" s="172">
        <v>21.026479227500019</v>
      </c>
      <c r="F22" s="172">
        <v>19.32986124999999</v>
      </c>
      <c r="G22" s="172">
        <v>22.122430474999991</v>
      </c>
      <c r="H22" s="172">
        <v>21.493024374999997</v>
      </c>
      <c r="I22" s="172">
        <v>18.886376974999997</v>
      </c>
      <c r="J22" s="679">
        <v>19.2</v>
      </c>
      <c r="K22" s="679">
        <v>19.16696584999999</v>
      </c>
      <c r="L22" s="913" t="s">
        <v>239</v>
      </c>
      <c r="M22" s="25" t="s">
        <v>238</v>
      </c>
      <c r="N22" s="171">
        <v>11.387218155372315</v>
      </c>
      <c r="O22" s="171">
        <v>13.506715937746584</v>
      </c>
      <c r="P22" s="72">
        <v>19.0006695067</v>
      </c>
      <c r="Q22" s="27">
        <v>23.884820712500034</v>
      </c>
      <c r="R22" s="27">
        <v>19.698279674999995</v>
      </c>
      <c r="S22" s="27">
        <v>20.297659425000003</v>
      </c>
      <c r="T22" s="27">
        <v>24.860326975000024</v>
      </c>
      <c r="U22" s="27">
        <v>22.153029525000001</v>
      </c>
      <c r="V22" s="680">
        <v>25.2</v>
      </c>
      <c r="W22" s="680">
        <v>26.444513425000029</v>
      </c>
      <c r="X22" s="913" t="s">
        <v>239</v>
      </c>
    </row>
    <row r="23" spans="1:24" s="81" customFormat="1" ht="22.5" x14ac:dyDescent="0.2">
      <c r="A23" s="21" t="s">
        <v>240</v>
      </c>
      <c r="B23" s="171">
        <v>58.266371194832558</v>
      </c>
      <c r="C23" s="171">
        <v>70.952495384274158</v>
      </c>
      <c r="D23" s="171">
        <v>98.674852108874802</v>
      </c>
      <c r="E23" s="172">
        <v>117.81590866249999</v>
      </c>
      <c r="F23" s="172">
        <v>124.13195442499995</v>
      </c>
      <c r="G23" s="172">
        <v>133.03260709999981</v>
      </c>
      <c r="H23" s="172">
        <v>133.17675857499995</v>
      </c>
      <c r="I23" s="172">
        <v>126.74566362500001</v>
      </c>
      <c r="J23" s="679">
        <v>131.9</v>
      </c>
      <c r="K23" s="679">
        <v>129.26313992500025</v>
      </c>
      <c r="L23" s="895" t="s">
        <v>241</v>
      </c>
      <c r="M23" s="21" t="s">
        <v>240</v>
      </c>
      <c r="N23" s="171">
        <v>64.397646212920748</v>
      </c>
      <c r="O23" s="171">
        <v>73.246372927928292</v>
      </c>
      <c r="P23" s="72">
        <v>103.4204710655</v>
      </c>
      <c r="Q23" s="27">
        <v>119.65101442</v>
      </c>
      <c r="R23" s="27">
        <v>127.35980277500008</v>
      </c>
      <c r="S23" s="27">
        <v>133.54910017499995</v>
      </c>
      <c r="T23" s="27">
        <v>133.38234217500013</v>
      </c>
      <c r="U23" s="27">
        <v>131.32066515</v>
      </c>
      <c r="V23" s="680">
        <v>132</v>
      </c>
      <c r="W23" s="680">
        <v>134.74580452499995</v>
      </c>
      <c r="X23" s="895" t="s">
        <v>241</v>
      </c>
    </row>
    <row r="24" spans="1:24" s="81" customFormat="1" ht="22.5" x14ac:dyDescent="0.2">
      <c r="A24" s="21" t="s">
        <v>242</v>
      </c>
      <c r="B24" s="171">
        <v>33.088814824789281</v>
      </c>
      <c r="C24" s="171">
        <v>41.323776903590201</v>
      </c>
      <c r="D24" s="171">
        <v>51.231235342399899</v>
      </c>
      <c r="E24" s="172">
        <v>56.27383887750004</v>
      </c>
      <c r="F24" s="172">
        <v>59.546180650000032</v>
      </c>
      <c r="G24" s="172">
        <v>61.078427274999974</v>
      </c>
      <c r="H24" s="172">
        <v>64.630876474999965</v>
      </c>
      <c r="I24" s="172">
        <v>67.619638600000002</v>
      </c>
      <c r="J24" s="679">
        <v>57.8</v>
      </c>
      <c r="K24" s="679">
        <v>55.792654924999994</v>
      </c>
      <c r="L24" s="895" t="s">
        <v>243</v>
      </c>
      <c r="M24" s="21" t="s">
        <v>242</v>
      </c>
      <c r="N24" s="171">
        <v>51.791998575969188</v>
      </c>
      <c r="O24" s="171">
        <v>56.255653586722346</v>
      </c>
      <c r="P24" s="72">
        <v>61.736740925625</v>
      </c>
      <c r="Q24" s="27">
        <v>72.65950122000001</v>
      </c>
      <c r="R24" s="27">
        <v>69.11413672499998</v>
      </c>
      <c r="S24" s="27">
        <v>69.246645875000098</v>
      </c>
      <c r="T24" s="27">
        <v>66.263366625000032</v>
      </c>
      <c r="U24" s="27">
        <v>67.772264850000013</v>
      </c>
      <c r="V24" s="680">
        <v>64.099999999999994</v>
      </c>
      <c r="W24" s="680">
        <v>60.644888449999982</v>
      </c>
      <c r="X24" s="895" t="s">
        <v>243</v>
      </c>
    </row>
    <row r="25" spans="1:24" s="81" customFormat="1" ht="33.75" x14ac:dyDescent="0.2">
      <c r="A25" s="21" t="s">
        <v>244</v>
      </c>
      <c r="B25" s="171">
        <v>99.945981444081909</v>
      </c>
      <c r="C25" s="171">
        <v>132.74375527237294</v>
      </c>
      <c r="D25" s="171">
        <v>156.41160934437499</v>
      </c>
      <c r="E25" s="172">
        <v>158.20540202999999</v>
      </c>
      <c r="F25" s="172">
        <v>165.5850754249999</v>
      </c>
      <c r="G25" s="172">
        <v>169.49676999999986</v>
      </c>
      <c r="H25" s="172">
        <v>170.03329447500002</v>
      </c>
      <c r="I25" s="172">
        <v>161.34117235000002</v>
      </c>
      <c r="J25" s="679">
        <v>172.9</v>
      </c>
      <c r="K25" s="679">
        <v>175.63369647499974</v>
      </c>
      <c r="L25" s="895" t="s">
        <v>245</v>
      </c>
      <c r="M25" s="21" t="s">
        <v>244</v>
      </c>
      <c r="N25" s="171">
        <v>199.24121262810229</v>
      </c>
      <c r="O25" s="171">
        <v>200.062826233126</v>
      </c>
      <c r="P25" s="72">
        <v>172.92762404447501</v>
      </c>
      <c r="Q25" s="27">
        <v>158.0421934025</v>
      </c>
      <c r="R25" s="27">
        <v>164.59047350000006</v>
      </c>
      <c r="S25" s="27">
        <v>171.92258337500007</v>
      </c>
      <c r="T25" s="27">
        <v>173.20859850000002</v>
      </c>
      <c r="U25" s="27">
        <v>186.57559057500001</v>
      </c>
      <c r="V25" s="680">
        <v>169.9</v>
      </c>
      <c r="W25" s="680">
        <v>167.00151482500004</v>
      </c>
      <c r="X25" s="895" t="s">
        <v>245</v>
      </c>
    </row>
    <row r="26" spans="1:24" s="81" customFormat="1" ht="11.25" x14ac:dyDescent="0.2">
      <c r="A26" s="25" t="s">
        <v>246</v>
      </c>
      <c r="B26" s="171">
        <v>230.97370887244156</v>
      </c>
      <c r="C26" s="171">
        <v>229.71655708618087</v>
      </c>
      <c r="D26" s="171">
        <v>224.871396100249</v>
      </c>
      <c r="E26" s="172">
        <v>249.62290248500003</v>
      </c>
      <c r="F26" s="172">
        <v>261.00353684999993</v>
      </c>
      <c r="G26" s="172">
        <v>265.39757389999988</v>
      </c>
      <c r="H26" s="172">
        <v>276.58895297500044</v>
      </c>
      <c r="I26" s="172">
        <v>273.59887205000001</v>
      </c>
      <c r="J26" s="679">
        <v>298.2</v>
      </c>
      <c r="K26" s="679">
        <v>302.17576672500007</v>
      </c>
      <c r="L26" s="913" t="s">
        <v>247</v>
      </c>
      <c r="M26" s="25" t="s">
        <v>246</v>
      </c>
      <c r="N26" s="171">
        <v>85.529316012461848</v>
      </c>
      <c r="O26" s="171">
        <v>71.161071460272908</v>
      </c>
      <c r="P26" s="72">
        <v>70.701597498850006</v>
      </c>
      <c r="Q26" s="27">
        <v>73.177921427500038</v>
      </c>
      <c r="R26" s="27">
        <v>77.558252474999961</v>
      </c>
      <c r="S26" s="27">
        <v>79.530945200000048</v>
      </c>
      <c r="T26" s="27">
        <v>73.890409250000005</v>
      </c>
      <c r="U26" s="27">
        <v>80.65047014999999</v>
      </c>
      <c r="V26" s="680">
        <v>88.1</v>
      </c>
      <c r="W26" s="680">
        <v>73.017542725000027</v>
      </c>
      <c r="X26" s="913" t="s">
        <v>247</v>
      </c>
    </row>
    <row r="27" spans="1:24" s="81" customFormat="1" ht="22.5" x14ac:dyDescent="0.2">
      <c r="A27" s="25" t="s">
        <v>248</v>
      </c>
      <c r="B27" s="171">
        <v>218.29761852519582</v>
      </c>
      <c r="C27" s="171">
        <v>227.66365425403626</v>
      </c>
      <c r="D27" s="171">
        <v>271.236624230774</v>
      </c>
      <c r="E27" s="172">
        <v>281.25742567750012</v>
      </c>
      <c r="F27" s="172">
        <v>285.31978157500032</v>
      </c>
      <c r="G27" s="172">
        <v>301.46159282499968</v>
      </c>
      <c r="H27" s="172">
        <v>298.30933134999998</v>
      </c>
      <c r="I27" s="172">
        <v>325.0925009</v>
      </c>
      <c r="J27" s="679">
        <v>323.8</v>
      </c>
      <c r="K27" s="679">
        <v>320.90511727500029</v>
      </c>
      <c r="L27" s="895" t="s">
        <v>249</v>
      </c>
      <c r="M27" s="25" t="s">
        <v>248</v>
      </c>
      <c r="N27" s="171">
        <v>58.196173031171561</v>
      </c>
      <c r="O27" s="171">
        <v>57.401634373929873</v>
      </c>
      <c r="P27" s="72">
        <v>68.679807179799994</v>
      </c>
      <c r="Q27" s="27">
        <v>70.372067600000008</v>
      </c>
      <c r="R27" s="27">
        <v>75.078420300000062</v>
      </c>
      <c r="S27" s="27">
        <v>73.809501499999996</v>
      </c>
      <c r="T27" s="27">
        <v>71.907732300000077</v>
      </c>
      <c r="U27" s="27">
        <v>79.539254774999989</v>
      </c>
      <c r="V27" s="680">
        <v>79.599999999999994</v>
      </c>
      <c r="W27" s="680">
        <v>87.015267025000028</v>
      </c>
      <c r="X27" s="895" t="s">
        <v>249</v>
      </c>
    </row>
    <row r="28" spans="1:24" s="81" customFormat="1" ht="22.5" x14ac:dyDescent="0.2">
      <c r="A28" s="21" t="s">
        <v>250</v>
      </c>
      <c r="B28" s="171">
        <v>30.630585166321385</v>
      </c>
      <c r="C28" s="171">
        <v>34.280024597077755</v>
      </c>
      <c r="D28" s="171">
        <v>41.125762594174901</v>
      </c>
      <c r="E28" s="172">
        <v>40.376427367500021</v>
      </c>
      <c r="F28" s="172">
        <v>47.335252275000045</v>
      </c>
      <c r="G28" s="172">
        <v>49.939262250000048</v>
      </c>
      <c r="H28" s="172">
        <v>48.49005722499998</v>
      </c>
      <c r="I28" s="172">
        <v>44.197200275</v>
      </c>
      <c r="J28" s="679">
        <v>41</v>
      </c>
      <c r="K28" s="679">
        <v>41.514555300000069</v>
      </c>
      <c r="L28" s="895" t="s">
        <v>251</v>
      </c>
      <c r="M28" s="21" t="s">
        <v>250</v>
      </c>
      <c r="N28" s="171">
        <v>32.649276068889513</v>
      </c>
      <c r="O28" s="171">
        <v>36.501843138234491</v>
      </c>
      <c r="P28" s="72">
        <v>41.802992466749998</v>
      </c>
      <c r="Q28" s="27">
        <v>41.333655705000005</v>
      </c>
      <c r="R28" s="27">
        <v>45.430752949999977</v>
      </c>
      <c r="S28" s="27">
        <v>43.292655525000022</v>
      </c>
      <c r="T28" s="27">
        <v>48.37228834999997</v>
      </c>
      <c r="U28" s="27">
        <v>47.016525999999999</v>
      </c>
      <c r="V28" s="680">
        <v>47.3</v>
      </c>
      <c r="W28" s="680">
        <v>47.855550124999979</v>
      </c>
      <c r="X28" s="895" t="s">
        <v>251</v>
      </c>
    </row>
    <row r="29" spans="1:24" s="81" customFormat="1" ht="11.25" x14ac:dyDescent="0.2">
      <c r="A29" s="25" t="s">
        <v>252</v>
      </c>
      <c r="B29" s="171">
        <v>55.677054730979862</v>
      </c>
      <c r="C29" s="171">
        <v>59.187044749241885</v>
      </c>
      <c r="D29" s="171">
        <v>61.480567809474699</v>
      </c>
      <c r="E29" s="172">
        <v>64.466644247500028</v>
      </c>
      <c r="F29" s="172">
        <v>60.925498974999968</v>
      </c>
      <c r="G29" s="172">
        <v>63.306415125000044</v>
      </c>
      <c r="H29" s="172">
        <v>64.579302174999953</v>
      </c>
      <c r="I29" s="172">
        <v>67.079190549999993</v>
      </c>
      <c r="J29" s="679">
        <v>67.900000000000006</v>
      </c>
      <c r="K29" s="679">
        <v>69.864766100000068</v>
      </c>
      <c r="L29" s="913" t="s">
        <v>253</v>
      </c>
      <c r="M29" s="25" t="s">
        <v>252</v>
      </c>
      <c r="N29" s="171">
        <v>33.511689336215682</v>
      </c>
      <c r="O29" s="171">
        <v>29.371740399941501</v>
      </c>
      <c r="P29" s="72">
        <v>32.207315025074998</v>
      </c>
      <c r="Q29" s="27">
        <v>25.555942067500027</v>
      </c>
      <c r="R29" s="27">
        <v>25.69263174999999</v>
      </c>
      <c r="S29" s="27">
        <v>24.946086124999987</v>
      </c>
      <c r="T29" s="27">
        <v>31.470259300000006</v>
      </c>
      <c r="U29" s="27">
        <v>28.682515824999999</v>
      </c>
      <c r="V29" s="680">
        <v>26.5</v>
      </c>
      <c r="W29" s="680">
        <v>24.680974649999992</v>
      </c>
      <c r="X29" s="913" t="s">
        <v>253</v>
      </c>
    </row>
    <row r="30" spans="1:24" ht="12.6" customHeight="1" x14ac:dyDescent="0.2">
      <c r="W30" s="173"/>
    </row>
  </sheetData>
  <mergeCells count="3">
    <mergeCell ref="A3:L3"/>
    <mergeCell ref="M3:X3"/>
    <mergeCell ref="A4:L4"/>
  </mergeCells>
  <hyperlinks>
    <hyperlink ref="Z1" location="obsah!A1" display="Obsah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/>
  </sheetViews>
  <sheetFormatPr defaultColWidth="11" defaultRowHeight="12.75" x14ac:dyDescent="0.2"/>
  <cols>
    <col min="1" max="1" width="25.140625" style="19" customWidth="1"/>
    <col min="2" max="2" width="7.85546875" style="19" customWidth="1"/>
    <col min="3" max="7" width="5.28515625" style="19" customWidth="1"/>
    <col min="8" max="8" width="5.5703125" style="158" customWidth="1"/>
    <col min="9" max="9" width="21.85546875" style="158" customWidth="1"/>
    <col min="10" max="10" width="25.5703125" style="19" customWidth="1"/>
    <col min="11" max="11" width="7.85546875" style="19" customWidth="1"/>
    <col min="12" max="16" width="5.140625" style="19" customWidth="1"/>
    <col min="17" max="17" width="5.42578125" style="158" customWidth="1"/>
    <col min="18" max="18" width="22.42578125" style="19" customWidth="1"/>
    <col min="19" max="16384" width="11" style="19"/>
  </cols>
  <sheetData>
    <row r="1" spans="1:20" s="32" customFormat="1" ht="15" customHeight="1" x14ac:dyDescent="0.2">
      <c r="A1" s="32" t="s">
        <v>22</v>
      </c>
      <c r="I1" s="156" t="s">
        <v>23</v>
      </c>
      <c r="J1" s="32" t="s">
        <v>22</v>
      </c>
      <c r="R1" s="156" t="s">
        <v>23</v>
      </c>
      <c r="T1" s="614" t="s">
        <v>806</v>
      </c>
    </row>
    <row r="2" spans="1:20" ht="9" customHeight="1" x14ac:dyDescent="0.2">
      <c r="A2" s="32"/>
      <c r="B2" s="32"/>
      <c r="C2" s="32"/>
      <c r="D2" s="32"/>
      <c r="E2" s="32"/>
      <c r="F2" s="32"/>
      <c r="G2" s="32"/>
      <c r="H2" s="32"/>
      <c r="I2" s="156"/>
      <c r="J2" s="988"/>
      <c r="K2" s="988"/>
      <c r="L2" s="988"/>
      <c r="M2" s="988"/>
      <c r="N2" s="988"/>
      <c r="O2" s="988"/>
      <c r="P2" s="988"/>
      <c r="Q2" s="988"/>
      <c r="R2" s="988"/>
    </row>
    <row r="3" spans="1:20" ht="15" customHeight="1" x14ac:dyDescent="0.2">
      <c r="A3" s="904" t="s">
        <v>898</v>
      </c>
      <c r="B3" s="904"/>
      <c r="C3" s="904"/>
      <c r="D3" s="904"/>
      <c r="E3" s="904"/>
      <c r="F3" s="904"/>
      <c r="G3" s="904"/>
      <c r="H3" s="904"/>
      <c r="I3" s="904"/>
      <c r="J3" s="904" t="s">
        <v>898</v>
      </c>
      <c r="K3" s="904"/>
      <c r="L3" s="904"/>
      <c r="M3" s="904"/>
      <c r="N3" s="904"/>
      <c r="O3" s="904"/>
      <c r="P3" s="904"/>
      <c r="Q3" s="904"/>
      <c r="R3" s="904"/>
    </row>
    <row r="4" spans="1:20" ht="15" customHeight="1" x14ac:dyDescent="0.2">
      <c r="A4" s="894" t="s">
        <v>899</v>
      </c>
      <c r="B4" s="157"/>
      <c r="C4" s="157"/>
      <c r="D4" s="157"/>
      <c r="E4" s="157"/>
      <c r="F4" s="157"/>
      <c r="G4" s="157"/>
      <c r="H4" s="157"/>
      <c r="I4" s="157"/>
      <c r="J4" s="894" t="s">
        <v>899</v>
      </c>
      <c r="K4" s="157"/>
      <c r="L4" s="157"/>
      <c r="M4" s="157"/>
      <c r="N4" s="157"/>
      <c r="O4" s="157"/>
      <c r="P4" s="157"/>
      <c r="Q4" s="157"/>
      <c r="R4" s="157"/>
    </row>
    <row r="5" spans="1:20" ht="15" customHeight="1" x14ac:dyDescent="0.2">
      <c r="A5" s="28" t="s">
        <v>205</v>
      </c>
      <c r="B5" s="427"/>
      <c r="C5" s="28"/>
      <c r="D5" s="28"/>
      <c r="E5" s="28"/>
      <c r="F5" s="28"/>
      <c r="G5" s="28"/>
      <c r="H5" s="173"/>
      <c r="I5" s="473" t="s">
        <v>256</v>
      </c>
      <c r="J5" s="28" t="s">
        <v>205</v>
      </c>
      <c r="K5" s="427"/>
      <c r="L5" s="28"/>
      <c r="M5" s="28"/>
      <c r="N5" s="28"/>
      <c r="O5" s="28"/>
      <c r="P5" s="28"/>
      <c r="Q5" s="173"/>
      <c r="R5" s="473" t="s">
        <v>256</v>
      </c>
    </row>
    <row r="6" spans="1:20" ht="15" customHeight="1" x14ac:dyDescent="0.2">
      <c r="B6" s="28"/>
      <c r="C6" s="28"/>
      <c r="D6" s="28"/>
      <c r="E6" s="28"/>
      <c r="F6" s="28"/>
      <c r="G6" s="28"/>
      <c r="H6" s="173"/>
      <c r="J6" s="908" t="s">
        <v>206</v>
      </c>
      <c r="K6" s="28"/>
      <c r="L6" s="28"/>
      <c r="M6" s="28"/>
      <c r="N6" s="28"/>
      <c r="O6" s="28"/>
      <c r="P6" s="28"/>
      <c r="Q6" s="173"/>
      <c r="R6" s="218" t="s">
        <v>844</v>
      </c>
    </row>
    <row r="7" spans="1:20" ht="13.5" thickBot="1" x14ac:dyDescent="0.25">
      <c r="A7" s="28" t="s">
        <v>207</v>
      </c>
      <c r="I7" s="473" t="s">
        <v>208</v>
      </c>
      <c r="J7" s="28" t="s">
        <v>207</v>
      </c>
      <c r="R7" s="473" t="s">
        <v>208</v>
      </c>
    </row>
    <row r="8" spans="1:20" s="28" customFormat="1" ht="11.25" x14ac:dyDescent="0.2">
      <c r="A8" s="1038" t="s">
        <v>257</v>
      </c>
      <c r="B8" s="907" t="s">
        <v>17</v>
      </c>
      <c r="C8" s="1040" t="s">
        <v>258</v>
      </c>
      <c r="D8" s="1040"/>
      <c r="E8" s="1040"/>
      <c r="F8" s="1040"/>
      <c r="G8" s="1040"/>
      <c r="H8" s="1040"/>
      <c r="I8" s="978" t="s">
        <v>210</v>
      </c>
      <c r="J8" s="1038" t="s">
        <v>257</v>
      </c>
      <c r="K8" s="907" t="s">
        <v>17</v>
      </c>
      <c r="L8" s="1040" t="s">
        <v>258</v>
      </c>
      <c r="M8" s="1040"/>
      <c r="N8" s="1040"/>
      <c r="O8" s="1040"/>
      <c r="P8" s="1040"/>
      <c r="Q8" s="1040"/>
      <c r="R8" s="978" t="s">
        <v>210</v>
      </c>
    </row>
    <row r="9" spans="1:20" s="28" customFormat="1" ht="23.25" thickBot="1" x14ac:dyDescent="0.25">
      <c r="A9" s="1039"/>
      <c r="B9" s="243" t="s">
        <v>18</v>
      </c>
      <c r="C9" s="901" t="s">
        <v>259</v>
      </c>
      <c r="D9" s="901" t="s">
        <v>260</v>
      </c>
      <c r="E9" s="901" t="s">
        <v>261</v>
      </c>
      <c r="F9" s="901" t="s">
        <v>262</v>
      </c>
      <c r="G9" s="901" t="s">
        <v>263</v>
      </c>
      <c r="H9" s="901" t="s">
        <v>44</v>
      </c>
      <c r="I9" s="1041"/>
      <c r="J9" s="1039"/>
      <c r="K9" s="243" t="s">
        <v>18</v>
      </c>
      <c r="L9" s="901" t="s">
        <v>259</v>
      </c>
      <c r="M9" s="901" t="s">
        <v>260</v>
      </c>
      <c r="N9" s="901" t="s">
        <v>261</v>
      </c>
      <c r="O9" s="901" t="s">
        <v>262</v>
      </c>
      <c r="P9" s="901" t="s">
        <v>263</v>
      </c>
      <c r="Q9" s="901" t="s">
        <v>44</v>
      </c>
      <c r="R9" s="1041"/>
    </row>
    <row r="10" spans="1:20" s="28" customFormat="1" ht="11.25" x14ac:dyDescent="0.2">
      <c r="A10" s="499" t="s">
        <v>211</v>
      </c>
      <c r="B10" s="923">
        <v>2289.9225655499999</v>
      </c>
      <c r="C10" s="924">
        <v>11.736816725000002</v>
      </c>
      <c r="D10" s="924">
        <v>263.36697697499994</v>
      </c>
      <c r="E10" s="924">
        <v>455.19128979999994</v>
      </c>
      <c r="F10" s="924">
        <v>751.96681262500022</v>
      </c>
      <c r="G10" s="924">
        <v>605.08663154999999</v>
      </c>
      <c r="H10" s="924">
        <v>202.57403787499996</v>
      </c>
      <c r="I10" s="401" t="s">
        <v>212</v>
      </c>
      <c r="J10" s="191" t="s">
        <v>213</v>
      </c>
      <c r="K10" s="923">
        <v>2883.55834955</v>
      </c>
      <c r="L10" s="924">
        <v>13.495863575000003</v>
      </c>
      <c r="M10" s="924">
        <v>404.17761732500014</v>
      </c>
      <c r="N10" s="924">
        <v>693.4593469749999</v>
      </c>
      <c r="O10" s="924">
        <v>848.21876855000005</v>
      </c>
      <c r="P10" s="924">
        <v>646.46220525000035</v>
      </c>
      <c r="Q10" s="924">
        <v>277.74454787499991</v>
      </c>
      <c r="R10" s="174" t="s">
        <v>214</v>
      </c>
    </row>
    <row r="11" spans="1:20" s="28" customFormat="1" ht="11.25" x14ac:dyDescent="0.2">
      <c r="A11" s="203" t="s">
        <v>215</v>
      </c>
      <c r="B11" s="925"/>
      <c r="C11" s="925"/>
      <c r="D11" s="925"/>
      <c r="E11" s="925"/>
      <c r="F11" s="925"/>
      <c r="G11" s="925"/>
      <c r="H11" s="925"/>
      <c r="I11" s="169"/>
      <c r="J11" s="92" t="s">
        <v>215</v>
      </c>
      <c r="K11" s="925"/>
      <c r="L11" s="925"/>
      <c r="M11" s="925"/>
      <c r="N11" s="925"/>
      <c r="O11" s="925"/>
      <c r="P11" s="925"/>
      <c r="Q11" s="925"/>
      <c r="R11" s="176"/>
    </row>
    <row r="12" spans="1:20" s="81" customFormat="1" ht="22.5" x14ac:dyDescent="0.2">
      <c r="A12" s="21" t="s">
        <v>216</v>
      </c>
      <c r="B12" s="925">
        <v>36.464004124999995</v>
      </c>
      <c r="C12" s="933" t="s">
        <v>10</v>
      </c>
      <c r="D12" s="925">
        <v>3.2203269249999997</v>
      </c>
      <c r="E12" s="925">
        <v>4.9755365749999987</v>
      </c>
      <c r="F12" s="925">
        <v>10.561135850000001</v>
      </c>
      <c r="G12" s="925">
        <v>13.148021375000003</v>
      </c>
      <c r="H12" s="925">
        <v>4.3266609499999991</v>
      </c>
      <c r="I12" s="895" t="s">
        <v>217</v>
      </c>
      <c r="J12" s="21" t="s">
        <v>216</v>
      </c>
      <c r="K12" s="925">
        <v>94.455259674999965</v>
      </c>
      <c r="L12" s="925">
        <v>0.88775327500000001</v>
      </c>
      <c r="M12" s="925">
        <v>11.749371000000011</v>
      </c>
      <c r="N12" s="925">
        <v>17.845487099999971</v>
      </c>
      <c r="O12" s="925">
        <v>22.070662474999995</v>
      </c>
      <c r="P12" s="925">
        <v>28.301565899999979</v>
      </c>
      <c r="Q12" s="925">
        <v>13.600419925000001</v>
      </c>
      <c r="R12" s="895" t="s">
        <v>217</v>
      </c>
    </row>
    <row r="13" spans="1:20" s="81" customFormat="1" ht="11.25" x14ac:dyDescent="0.2">
      <c r="A13" s="25" t="s">
        <v>218</v>
      </c>
      <c r="B13" s="925">
        <v>2.6185103000000001</v>
      </c>
      <c r="C13" s="933" t="s">
        <v>11</v>
      </c>
      <c r="D13" s="933" t="s">
        <v>10</v>
      </c>
      <c r="E13" s="925">
        <v>0.70382362500000006</v>
      </c>
      <c r="F13" s="925">
        <v>1.0277101749999999</v>
      </c>
      <c r="G13" s="933" t="s">
        <v>10</v>
      </c>
      <c r="H13" s="933" t="s">
        <v>10</v>
      </c>
      <c r="I13" s="913" t="s">
        <v>219</v>
      </c>
      <c r="J13" s="25" t="s">
        <v>218</v>
      </c>
      <c r="K13" s="925">
        <v>20.461167349999997</v>
      </c>
      <c r="L13" s="933" t="s">
        <v>11</v>
      </c>
      <c r="M13" s="925">
        <v>1.732209825</v>
      </c>
      <c r="N13" s="925">
        <v>2.3170000499999999</v>
      </c>
      <c r="O13" s="925">
        <v>6.8314507250000007</v>
      </c>
      <c r="P13" s="925">
        <v>7.4921833499999977</v>
      </c>
      <c r="Q13" s="925">
        <v>2.0883234000000002</v>
      </c>
      <c r="R13" s="913" t="s">
        <v>219</v>
      </c>
    </row>
    <row r="14" spans="1:20" s="81" customFormat="1" ht="11.25" x14ac:dyDescent="0.2">
      <c r="A14" s="25" t="s">
        <v>220</v>
      </c>
      <c r="B14" s="925">
        <v>441.0830648499998</v>
      </c>
      <c r="C14" s="925">
        <v>2.3297996000000003</v>
      </c>
      <c r="D14" s="925">
        <v>55.080533149999923</v>
      </c>
      <c r="E14" s="925">
        <v>85.782748699999843</v>
      </c>
      <c r="F14" s="925">
        <v>162.95576327500004</v>
      </c>
      <c r="G14" s="925">
        <v>114.19116687500002</v>
      </c>
      <c r="H14" s="925">
        <v>20.743053249999999</v>
      </c>
      <c r="I14" s="913" t="s">
        <v>221</v>
      </c>
      <c r="J14" s="25" t="s">
        <v>220</v>
      </c>
      <c r="K14" s="925">
        <v>898.71123690000024</v>
      </c>
      <c r="L14" s="925">
        <v>3.455989325</v>
      </c>
      <c r="M14" s="925">
        <v>145.55082745000013</v>
      </c>
      <c r="N14" s="925">
        <v>237.46329832500004</v>
      </c>
      <c r="O14" s="925">
        <v>257.59392479999985</v>
      </c>
      <c r="P14" s="925">
        <v>190.71132777500037</v>
      </c>
      <c r="Q14" s="925">
        <v>63.935869224999941</v>
      </c>
      <c r="R14" s="913" t="s">
        <v>221</v>
      </c>
    </row>
    <row r="15" spans="1:20" s="81" customFormat="1" ht="45" x14ac:dyDescent="0.2">
      <c r="A15" s="21" t="s">
        <v>222</v>
      </c>
      <c r="B15" s="925">
        <v>11.339429875</v>
      </c>
      <c r="C15" s="933" t="s">
        <v>11</v>
      </c>
      <c r="D15" s="925">
        <v>1.0873010249999999</v>
      </c>
      <c r="E15" s="925">
        <v>3.3221380000000003</v>
      </c>
      <c r="F15" s="925">
        <v>4.437651775</v>
      </c>
      <c r="G15" s="925">
        <v>1.6884538250000003</v>
      </c>
      <c r="H15" s="925">
        <v>0.80388525000000011</v>
      </c>
      <c r="I15" s="895" t="s">
        <v>264</v>
      </c>
      <c r="J15" s="21" t="s">
        <v>222</v>
      </c>
      <c r="K15" s="925">
        <v>42.312071625000002</v>
      </c>
      <c r="L15" s="933" t="s">
        <v>10</v>
      </c>
      <c r="M15" s="925">
        <v>5.6532137250000005</v>
      </c>
      <c r="N15" s="925">
        <v>9.6432506</v>
      </c>
      <c r="O15" s="925">
        <v>12.693335000000001</v>
      </c>
      <c r="P15" s="925">
        <v>9.8681673499999985</v>
      </c>
      <c r="Q15" s="925">
        <v>4.3941049500000009</v>
      </c>
      <c r="R15" s="895" t="s">
        <v>264</v>
      </c>
    </row>
    <row r="16" spans="1:20" s="81" customFormat="1" ht="33.75" x14ac:dyDescent="0.2">
      <c r="A16" s="21" t="s">
        <v>265</v>
      </c>
      <c r="B16" s="925">
        <v>14.362473375</v>
      </c>
      <c r="C16" s="933" t="s">
        <v>11</v>
      </c>
      <c r="D16" s="925">
        <v>0.51100869999999998</v>
      </c>
      <c r="E16" s="925">
        <v>1.837712625</v>
      </c>
      <c r="F16" s="925">
        <v>3.6078906250000009</v>
      </c>
      <c r="G16" s="925">
        <v>6.4174538249999991</v>
      </c>
      <c r="H16" s="925">
        <v>1.9884075999999999</v>
      </c>
      <c r="I16" s="895" t="s">
        <v>266</v>
      </c>
      <c r="J16" s="21" t="s">
        <v>265</v>
      </c>
      <c r="K16" s="925">
        <v>47.838532350000015</v>
      </c>
      <c r="L16" s="933" t="s">
        <v>10</v>
      </c>
      <c r="M16" s="925">
        <v>2.22024745</v>
      </c>
      <c r="N16" s="925">
        <v>9.6881407000000035</v>
      </c>
      <c r="O16" s="925">
        <v>14.812493350000006</v>
      </c>
      <c r="P16" s="925">
        <v>13.557904900000006</v>
      </c>
      <c r="Q16" s="925">
        <v>7.1870084500000004</v>
      </c>
      <c r="R16" s="895" t="s">
        <v>266</v>
      </c>
    </row>
    <row r="17" spans="1:18" s="81" customFormat="1" ht="11.25" x14ac:dyDescent="0.2">
      <c r="A17" s="25" t="s">
        <v>226</v>
      </c>
      <c r="B17" s="926">
        <v>33.659648000000004</v>
      </c>
      <c r="C17" s="933" t="s">
        <v>10</v>
      </c>
      <c r="D17" s="927">
        <v>2.514504375</v>
      </c>
      <c r="E17" s="925">
        <v>5.4303006750000007</v>
      </c>
      <c r="F17" s="925">
        <v>14.291594550000003</v>
      </c>
      <c r="G17" s="925">
        <v>7.9716336750000014</v>
      </c>
      <c r="H17" s="925">
        <v>3.4066061000000003</v>
      </c>
      <c r="I17" s="913" t="s">
        <v>227</v>
      </c>
      <c r="J17" s="25" t="s">
        <v>226</v>
      </c>
      <c r="K17" s="925">
        <v>372.84829522500013</v>
      </c>
      <c r="L17" s="925">
        <v>2.8542516250000003</v>
      </c>
      <c r="M17" s="925">
        <v>47.960116574999923</v>
      </c>
      <c r="N17" s="925">
        <v>82.381064000000094</v>
      </c>
      <c r="O17" s="925">
        <v>118.04036385000013</v>
      </c>
      <c r="P17" s="925">
        <v>90.084365699999992</v>
      </c>
      <c r="Q17" s="925">
        <v>31.528133475000008</v>
      </c>
      <c r="R17" s="913" t="s">
        <v>227</v>
      </c>
    </row>
    <row r="18" spans="1:18" s="81" customFormat="1" ht="45" x14ac:dyDescent="0.2">
      <c r="A18" s="21" t="s">
        <v>228</v>
      </c>
      <c r="B18" s="925">
        <v>319.93948727500015</v>
      </c>
      <c r="C18" s="925">
        <v>3.4221372250000002</v>
      </c>
      <c r="D18" s="925">
        <v>45.774725424999986</v>
      </c>
      <c r="E18" s="925">
        <v>62.978606950000056</v>
      </c>
      <c r="F18" s="925">
        <v>104.26890887500019</v>
      </c>
      <c r="G18" s="925">
        <v>80.277270474999909</v>
      </c>
      <c r="H18" s="925">
        <v>23.217838324999995</v>
      </c>
      <c r="I18" s="895" t="s">
        <v>229</v>
      </c>
      <c r="J18" s="21" t="s">
        <v>228</v>
      </c>
      <c r="K18" s="925">
        <v>263.08671922500002</v>
      </c>
      <c r="L18" s="925">
        <v>1.7448086750000003</v>
      </c>
      <c r="M18" s="925">
        <v>37.720259800000051</v>
      </c>
      <c r="N18" s="925">
        <v>63.053776274999983</v>
      </c>
      <c r="O18" s="925">
        <v>82.597031825000059</v>
      </c>
      <c r="P18" s="925">
        <v>56.414254299999925</v>
      </c>
      <c r="Q18" s="925">
        <v>21.556588350000006</v>
      </c>
      <c r="R18" s="895" t="s">
        <v>229</v>
      </c>
    </row>
    <row r="19" spans="1:18" s="81" customFormat="1" ht="11.25" x14ac:dyDescent="0.2">
      <c r="A19" s="25" t="s">
        <v>230</v>
      </c>
      <c r="B19" s="925">
        <v>78.327980199999942</v>
      </c>
      <c r="C19" s="933" t="s">
        <v>10</v>
      </c>
      <c r="D19" s="925">
        <v>7.1802383499999989</v>
      </c>
      <c r="E19" s="925">
        <v>15.256994300000001</v>
      </c>
      <c r="F19" s="925">
        <v>26.844150474999971</v>
      </c>
      <c r="G19" s="925">
        <v>23.78426822499998</v>
      </c>
      <c r="H19" s="925">
        <v>4.8521428749999984</v>
      </c>
      <c r="I19" s="913" t="s">
        <v>231</v>
      </c>
      <c r="J19" s="25" t="s">
        <v>230</v>
      </c>
      <c r="K19" s="925">
        <v>242.26923952500005</v>
      </c>
      <c r="L19" s="925">
        <v>1.0910165000000001</v>
      </c>
      <c r="M19" s="925">
        <v>32.847089125000004</v>
      </c>
      <c r="N19" s="925">
        <v>49.160801624999976</v>
      </c>
      <c r="O19" s="925">
        <v>71.491717650000027</v>
      </c>
      <c r="P19" s="925">
        <v>64.966125974999997</v>
      </c>
      <c r="Q19" s="925">
        <v>22.712488650000008</v>
      </c>
      <c r="R19" s="913" t="s">
        <v>231</v>
      </c>
    </row>
    <row r="20" spans="1:18" s="81" customFormat="1" ht="22.5" x14ac:dyDescent="0.2">
      <c r="A20" s="21" t="s">
        <v>232</v>
      </c>
      <c r="B20" s="925">
        <v>95.136307950000003</v>
      </c>
      <c r="C20" s="925">
        <v>2.4300251250000007</v>
      </c>
      <c r="D20" s="925">
        <v>18.696049924999993</v>
      </c>
      <c r="E20" s="925">
        <v>20.530804749999998</v>
      </c>
      <c r="F20" s="925">
        <v>28.311548250000012</v>
      </c>
      <c r="G20" s="925">
        <v>18.303032000000005</v>
      </c>
      <c r="H20" s="925">
        <v>6.8648478999999956</v>
      </c>
      <c r="I20" s="895" t="s">
        <v>233</v>
      </c>
      <c r="J20" s="21" t="s">
        <v>232</v>
      </c>
      <c r="K20" s="925">
        <v>68.35933055000001</v>
      </c>
      <c r="L20" s="925">
        <v>1.5666380999999998</v>
      </c>
      <c r="M20" s="925">
        <v>12.516004975000003</v>
      </c>
      <c r="N20" s="925">
        <v>15.948678925000001</v>
      </c>
      <c r="O20" s="925">
        <v>20.386162074999998</v>
      </c>
      <c r="P20" s="925">
        <v>11.946889349999999</v>
      </c>
      <c r="Q20" s="925">
        <v>5.9949571249999991</v>
      </c>
      <c r="R20" s="895" t="s">
        <v>233</v>
      </c>
    </row>
    <row r="21" spans="1:18" s="81" customFormat="1" ht="22.5" x14ac:dyDescent="0.2">
      <c r="A21" s="21" t="s">
        <v>234</v>
      </c>
      <c r="B21" s="925">
        <v>47.910736124999993</v>
      </c>
      <c r="C21" s="933" t="s">
        <v>10</v>
      </c>
      <c r="D21" s="925">
        <v>8.4792960999999991</v>
      </c>
      <c r="E21" s="925">
        <v>13.167268375000003</v>
      </c>
      <c r="F21" s="925">
        <v>15.564167449999992</v>
      </c>
      <c r="G21" s="925">
        <v>7.6729987249999985</v>
      </c>
      <c r="H21" s="925">
        <v>2.7474356249999996</v>
      </c>
      <c r="I21" s="895" t="s">
        <v>235</v>
      </c>
      <c r="J21" s="21" t="s">
        <v>234</v>
      </c>
      <c r="K21" s="925">
        <v>147.1311197</v>
      </c>
      <c r="L21" s="933" t="s">
        <v>10</v>
      </c>
      <c r="M21" s="925">
        <v>22.583534774999997</v>
      </c>
      <c r="N21" s="925">
        <v>43.998489225000021</v>
      </c>
      <c r="O21" s="925">
        <v>51.361500849999999</v>
      </c>
      <c r="P21" s="925">
        <v>22.193025675000001</v>
      </c>
      <c r="Q21" s="925">
        <v>6.7479995750000024</v>
      </c>
      <c r="R21" s="895" t="s">
        <v>235</v>
      </c>
    </row>
    <row r="22" spans="1:18" s="81" customFormat="1" ht="22.5" x14ac:dyDescent="0.2">
      <c r="A22" s="25" t="s">
        <v>236</v>
      </c>
      <c r="B22" s="925">
        <v>64.777635200000034</v>
      </c>
      <c r="C22" s="933" t="s">
        <v>11</v>
      </c>
      <c r="D22" s="925">
        <v>8.2340765749999996</v>
      </c>
      <c r="E22" s="925">
        <v>19.509424600000013</v>
      </c>
      <c r="F22" s="925">
        <v>20.805224975000005</v>
      </c>
      <c r="G22" s="925">
        <v>11.768316175000006</v>
      </c>
      <c r="H22" s="925">
        <v>4.4605928750000006</v>
      </c>
      <c r="I22" s="895" t="s">
        <v>237</v>
      </c>
      <c r="J22" s="25" t="s">
        <v>236</v>
      </c>
      <c r="K22" s="925">
        <v>57.556826400000013</v>
      </c>
      <c r="L22" s="933" t="s">
        <v>11</v>
      </c>
      <c r="M22" s="925">
        <v>9.5871114250000034</v>
      </c>
      <c r="N22" s="925">
        <v>20.046959175000005</v>
      </c>
      <c r="O22" s="925">
        <v>14.80117415</v>
      </c>
      <c r="P22" s="925">
        <v>8.8991681750000087</v>
      </c>
      <c r="Q22" s="925">
        <v>4.222413474999998</v>
      </c>
      <c r="R22" s="895" t="s">
        <v>237</v>
      </c>
    </row>
    <row r="23" spans="1:18" s="81" customFormat="1" ht="11.25" x14ac:dyDescent="0.2">
      <c r="A23" s="25" t="s">
        <v>238</v>
      </c>
      <c r="B23" s="925">
        <v>19.16696585</v>
      </c>
      <c r="C23" s="933" t="s">
        <v>11</v>
      </c>
      <c r="D23" s="925">
        <v>1.9617581499999999</v>
      </c>
      <c r="E23" s="925">
        <v>3.6659217500000008</v>
      </c>
      <c r="F23" s="925">
        <v>5.4021766749999989</v>
      </c>
      <c r="G23" s="925">
        <v>4.5549753499999994</v>
      </c>
      <c r="H23" s="925">
        <v>3.5821339249999999</v>
      </c>
      <c r="I23" s="913" t="s">
        <v>239</v>
      </c>
      <c r="J23" s="25" t="s">
        <v>238</v>
      </c>
      <c r="K23" s="925">
        <v>26.444513425</v>
      </c>
      <c r="L23" s="933" t="s">
        <v>11</v>
      </c>
      <c r="M23" s="925">
        <v>3.0600439999999995</v>
      </c>
      <c r="N23" s="925">
        <v>4.3035388750000001</v>
      </c>
      <c r="O23" s="925">
        <v>6.3293462749999998</v>
      </c>
      <c r="P23" s="925">
        <v>8.2452021999999996</v>
      </c>
      <c r="Q23" s="925">
        <v>4.5063820750000021</v>
      </c>
      <c r="R23" s="913" t="s">
        <v>239</v>
      </c>
    </row>
    <row r="24" spans="1:18" s="81" customFormat="1" ht="33.75" x14ac:dyDescent="0.2">
      <c r="A24" s="21" t="s">
        <v>267</v>
      </c>
      <c r="B24" s="925">
        <v>129.26313992499999</v>
      </c>
      <c r="C24" s="933" t="s">
        <v>10</v>
      </c>
      <c r="D24" s="925">
        <v>17.140352325000002</v>
      </c>
      <c r="E24" s="925">
        <v>31.931675025000022</v>
      </c>
      <c r="F24" s="925">
        <v>36.362109775</v>
      </c>
      <c r="G24" s="925">
        <v>28.349659249999984</v>
      </c>
      <c r="H24" s="925">
        <v>15.1656332</v>
      </c>
      <c r="I24" s="895" t="s">
        <v>241</v>
      </c>
      <c r="J24" s="21" t="s">
        <v>267</v>
      </c>
      <c r="K24" s="925">
        <v>134.74580452499998</v>
      </c>
      <c r="L24" s="933" t="s">
        <v>10</v>
      </c>
      <c r="M24" s="925">
        <v>17.057205150000005</v>
      </c>
      <c r="N24" s="925">
        <v>34.30235047499999</v>
      </c>
      <c r="O24" s="925">
        <v>38.122199399999971</v>
      </c>
      <c r="P24" s="925">
        <v>27.574449374999997</v>
      </c>
      <c r="Q24" s="925">
        <v>17.644396999999998</v>
      </c>
      <c r="R24" s="895" t="s">
        <v>241</v>
      </c>
    </row>
    <row r="25" spans="1:18" s="81" customFormat="1" ht="33.75" x14ac:dyDescent="0.2">
      <c r="A25" s="21" t="s">
        <v>242</v>
      </c>
      <c r="B25" s="925">
        <v>55.792654925000022</v>
      </c>
      <c r="C25" s="925">
        <v>0.60629845000000004</v>
      </c>
      <c r="D25" s="925">
        <v>5.7548297499999972</v>
      </c>
      <c r="E25" s="925">
        <v>10.993058775000009</v>
      </c>
      <c r="F25" s="925">
        <v>18.587460175</v>
      </c>
      <c r="G25" s="925">
        <v>13.456315975000008</v>
      </c>
      <c r="H25" s="925">
        <v>6.3946918000000004</v>
      </c>
      <c r="I25" s="895" t="s">
        <v>243</v>
      </c>
      <c r="J25" s="21" t="s">
        <v>242</v>
      </c>
      <c r="K25" s="925">
        <v>60.644888450000032</v>
      </c>
      <c r="L25" s="933" t="s">
        <v>10</v>
      </c>
      <c r="M25" s="925">
        <v>5.5921919500000001</v>
      </c>
      <c r="N25" s="925">
        <v>13.305040925000013</v>
      </c>
      <c r="O25" s="925">
        <v>15.13053642500001</v>
      </c>
      <c r="P25" s="925">
        <v>14.783087850000008</v>
      </c>
      <c r="Q25" s="925">
        <v>11.362334474999995</v>
      </c>
      <c r="R25" s="895" t="s">
        <v>243</v>
      </c>
    </row>
    <row r="26" spans="1:18" s="81" customFormat="1" ht="33.75" x14ac:dyDescent="0.2">
      <c r="A26" s="21" t="s">
        <v>244</v>
      </c>
      <c r="B26" s="925">
        <v>175.63369647499999</v>
      </c>
      <c r="C26" s="933" t="s">
        <v>10</v>
      </c>
      <c r="D26" s="925">
        <v>11.938632575000007</v>
      </c>
      <c r="E26" s="925">
        <v>31.846835300000013</v>
      </c>
      <c r="F26" s="925">
        <v>58.181051524999958</v>
      </c>
      <c r="G26" s="925">
        <v>54.48325497500003</v>
      </c>
      <c r="H26" s="925">
        <v>18.986527224999985</v>
      </c>
      <c r="I26" s="895" t="s">
        <v>268</v>
      </c>
      <c r="J26" s="21" t="s">
        <v>244</v>
      </c>
      <c r="K26" s="925">
        <v>167.00151482499996</v>
      </c>
      <c r="L26" s="933" t="s">
        <v>10</v>
      </c>
      <c r="M26" s="925">
        <v>20.616927375</v>
      </c>
      <c r="N26" s="925">
        <v>38.947066749999983</v>
      </c>
      <c r="O26" s="925">
        <v>50.894013950000023</v>
      </c>
      <c r="P26" s="925">
        <v>37.229665124999968</v>
      </c>
      <c r="Q26" s="925">
        <v>19.169124324999995</v>
      </c>
      <c r="R26" s="895" t="s">
        <v>268</v>
      </c>
    </row>
    <row r="27" spans="1:18" s="81" customFormat="1" ht="11.25" x14ac:dyDescent="0.2">
      <c r="A27" s="25" t="s">
        <v>246</v>
      </c>
      <c r="B27" s="925">
        <v>302.17576672500002</v>
      </c>
      <c r="C27" s="933" t="s">
        <v>10</v>
      </c>
      <c r="D27" s="925">
        <v>23.974186</v>
      </c>
      <c r="E27" s="925">
        <v>61.510341074999971</v>
      </c>
      <c r="F27" s="925">
        <v>98.361999574999984</v>
      </c>
      <c r="G27" s="925">
        <v>84.110859400000024</v>
      </c>
      <c r="H27" s="925">
        <v>33.977422449999999</v>
      </c>
      <c r="I27" s="913" t="s">
        <v>247</v>
      </c>
      <c r="J27" s="25" t="s">
        <v>246</v>
      </c>
      <c r="K27" s="925">
        <v>73.017542725000013</v>
      </c>
      <c r="L27" s="933" t="s">
        <v>10</v>
      </c>
      <c r="M27" s="925">
        <v>6.1437826749999989</v>
      </c>
      <c r="N27" s="925">
        <v>15.983132149999999</v>
      </c>
      <c r="O27" s="925">
        <v>21.329254375000012</v>
      </c>
      <c r="P27" s="925">
        <v>15.697912049999994</v>
      </c>
      <c r="Q27" s="925">
        <v>13.802989250000005</v>
      </c>
      <c r="R27" s="913" t="s">
        <v>247</v>
      </c>
    </row>
    <row r="28" spans="1:18" s="81" customFormat="1" ht="22.5" x14ac:dyDescent="0.2">
      <c r="A28" s="25" t="s">
        <v>248</v>
      </c>
      <c r="B28" s="925">
        <v>320.90511727500001</v>
      </c>
      <c r="C28" s="925">
        <v>0.60418412500000007</v>
      </c>
      <c r="D28" s="925">
        <v>34.587972524999998</v>
      </c>
      <c r="E28" s="925">
        <v>55.242433450000021</v>
      </c>
      <c r="F28" s="925">
        <v>101.1193682250001</v>
      </c>
      <c r="G28" s="925">
        <v>95.715462399999936</v>
      </c>
      <c r="H28" s="925">
        <v>33.635696549999992</v>
      </c>
      <c r="I28" s="895" t="s">
        <v>269</v>
      </c>
      <c r="J28" s="25" t="s">
        <v>248</v>
      </c>
      <c r="K28" s="925">
        <v>87.015267025</v>
      </c>
      <c r="L28" s="933" t="s">
        <v>10</v>
      </c>
      <c r="M28" s="925">
        <v>11.759084799999997</v>
      </c>
      <c r="N28" s="925">
        <v>17.36111372500001</v>
      </c>
      <c r="O28" s="925">
        <v>23.419827199999997</v>
      </c>
      <c r="P28" s="925">
        <v>20.15617302499999</v>
      </c>
      <c r="Q28" s="925">
        <v>14.166385950000002</v>
      </c>
      <c r="R28" s="895" t="s">
        <v>269</v>
      </c>
    </row>
    <row r="29" spans="1:18" s="81" customFormat="1" ht="22.5" x14ac:dyDescent="0.2">
      <c r="A29" s="21" t="s">
        <v>250</v>
      </c>
      <c r="B29" s="925">
        <v>41.514555299999991</v>
      </c>
      <c r="C29" s="933" t="s">
        <v>10</v>
      </c>
      <c r="D29" s="925">
        <v>6.2111663500000009</v>
      </c>
      <c r="E29" s="925">
        <v>7.0410964250000019</v>
      </c>
      <c r="F29" s="925">
        <v>11.934326549999996</v>
      </c>
      <c r="G29" s="925">
        <v>9.6039232999999964</v>
      </c>
      <c r="H29" s="925">
        <v>6.2872061249999982</v>
      </c>
      <c r="I29" s="895" t="s">
        <v>251</v>
      </c>
      <c r="J29" s="21" t="s">
        <v>250</v>
      </c>
      <c r="K29" s="925">
        <v>47.855550125000001</v>
      </c>
      <c r="L29" s="933" t="s">
        <v>10</v>
      </c>
      <c r="M29" s="925">
        <v>7.3881282500000012</v>
      </c>
      <c r="N29" s="925">
        <v>11.349755000000002</v>
      </c>
      <c r="O29" s="925">
        <v>11.407182874999998</v>
      </c>
      <c r="P29" s="925">
        <v>10.045570899999996</v>
      </c>
      <c r="Q29" s="925">
        <v>7.6142665500000053</v>
      </c>
      <c r="R29" s="895" t="s">
        <v>251</v>
      </c>
    </row>
    <row r="30" spans="1:18" s="81" customFormat="1" ht="11.25" x14ac:dyDescent="0.2">
      <c r="A30" s="25" t="s">
        <v>252</v>
      </c>
      <c r="B30" s="925">
        <v>69.864766099999997</v>
      </c>
      <c r="C30" s="933" t="s">
        <v>10</v>
      </c>
      <c r="D30" s="925">
        <v>9.6908389750000001</v>
      </c>
      <c r="E30" s="925">
        <v>13.407875750000004</v>
      </c>
      <c r="F30" s="925">
        <v>21.671656850000002</v>
      </c>
      <c r="G30" s="925">
        <v>18.380206449999996</v>
      </c>
      <c r="H30" s="925">
        <v>6.5258027749999981</v>
      </c>
      <c r="I30" s="913" t="s">
        <v>253</v>
      </c>
      <c r="J30" s="25" t="s">
        <v>252</v>
      </c>
      <c r="K30" s="925">
        <v>24.680974649999996</v>
      </c>
      <c r="L30" s="933" t="s">
        <v>10</v>
      </c>
      <c r="M30" s="925">
        <v>2.3312878250000004</v>
      </c>
      <c r="N30" s="925">
        <v>5.4970342749999999</v>
      </c>
      <c r="O30" s="925">
        <v>7.550184625</v>
      </c>
      <c r="P30" s="925">
        <v>6.0860678249999971</v>
      </c>
      <c r="Q30" s="925">
        <v>2.9257194749999997</v>
      </c>
      <c r="R30" s="913" t="s">
        <v>253</v>
      </c>
    </row>
    <row r="31" spans="1:18" ht="12.6" customHeight="1" x14ac:dyDescent="0.2">
      <c r="H31" s="179"/>
    </row>
    <row r="32" spans="1:18" ht="12.6" customHeight="1" x14ac:dyDescent="0.2">
      <c r="B32" s="180"/>
    </row>
  </sheetData>
  <mergeCells count="7">
    <mergeCell ref="J2:R2"/>
    <mergeCell ref="A8:A9"/>
    <mergeCell ref="C8:H8"/>
    <mergeCell ref="I8:I9"/>
    <mergeCell ref="J8:J9"/>
    <mergeCell ref="L8:Q8"/>
    <mergeCell ref="R8:R9"/>
  </mergeCells>
  <hyperlinks>
    <hyperlink ref="T1" location="obsah!A1" display="Obsah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40</vt:i4>
      </vt:variant>
    </vt:vector>
  </HeadingPairs>
  <TitlesOfParts>
    <vt:vector size="40" baseType="lpstr">
      <vt:lpstr>obsah</vt:lpstr>
      <vt:lpstr>4-1</vt:lpstr>
      <vt:lpstr>4-2</vt:lpstr>
      <vt:lpstr>4-3</vt:lpstr>
      <vt:lpstr>4-4 </vt:lpstr>
      <vt:lpstr>4-5</vt:lpstr>
      <vt:lpstr>4-6</vt:lpstr>
      <vt:lpstr>4-7</vt:lpstr>
      <vt:lpstr>4-8</vt:lpstr>
      <vt:lpstr>g1</vt:lpstr>
      <vt:lpstr>4-9</vt:lpstr>
      <vt:lpstr>4-10</vt:lpstr>
      <vt:lpstr>4-11</vt:lpstr>
      <vt:lpstr>4-12</vt:lpstr>
      <vt:lpstr>4-13</vt:lpstr>
      <vt:lpstr>4-14</vt:lpstr>
      <vt:lpstr>4-15</vt:lpstr>
      <vt:lpstr>4-16</vt:lpstr>
      <vt:lpstr>4-17</vt:lpstr>
      <vt:lpstr>4-18</vt:lpstr>
      <vt:lpstr>4-19</vt:lpstr>
      <vt:lpstr>4-20</vt:lpstr>
      <vt:lpstr>4-21</vt:lpstr>
      <vt:lpstr>4-22</vt:lpstr>
      <vt:lpstr>4-23</vt:lpstr>
      <vt:lpstr>4-24</vt:lpstr>
      <vt:lpstr>4-25</vt:lpstr>
      <vt:lpstr>4-26+g2</vt:lpstr>
      <vt:lpstr>4-27+g3 </vt:lpstr>
      <vt:lpstr>4-28</vt:lpstr>
      <vt:lpstr>4-29</vt:lpstr>
      <vt:lpstr>4-30</vt:lpstr>
      <vt:lpstr>4-31</vt:lpstr>
      <vt:lpstr>4-32</vt:lpstr>
      <vt:lpstr>4-33</vt:lpstr>
      <vt:lpstr>4-34</vt:lpstr>
      <vt:lpstr>4-35+g4</vt:lpstr>
      <vt:lpstr>4-36</vt:lpstr>
      <vt:lpstr>37+g5</vt:lpstr>
      <vt:lpstr>Graf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Romana Malečková</dc:creator>
  <cp:lastModifiedBy>Petráňová Marta</cp:lastModifiedBy>
  <cp:lastPrinted>2023-10-09T06:27:19Z</cp:lastPrinted>
  <dcterms:created xsi:type="dcterms:W3CDTF">2015-10-21T13:34:02Z</dcterms:created>
  <dcterms:modified xsi:type="dcterms:W3CDTF">2024-02-13T13:18:14Z</dcterms:modified>
</cp:coreProperties>
</file>