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Bulletin\2023\3_Q\E_VERZE\"/>
    </mc:Choice>
  </mc:AlternateContent>
  <bookViews>
    <workbookView xWindow="240" yWindow="330" windowWidth="18915" windowHeight="11535"/>
  </bookViews>
  <sheets>
    <sheet name="H2" sheetId="7" r:id="rId1"/>
  </sheets>
  <definedNames>
    <definedName name="_xlnm.Print_Titles" localSheetId="0">'H2'!$1:$4</definedName>
  </definedNames>
  <calcPr calcId="162913"/>
</workbook>
</file>

<file path=xl/calcChain.xml><?xml version="1.0" encoding="utf-8"?>
<calcChain xmlns="http://schemas.openxmlformats.org/spreadsheetml/2006/main">
  <c r="C99" i="7" l="1"/>
  <c r="D99" i="7"/>
  <c r="E99" i="7"/>
  <c r="F99" i="7"/>
  <c r="G99" i="7"/>
  <c r="B99" i="7"/>
  <c r="C94" i="7"/>
  <c r="D94" i="7"/>
  <c r="E94" i="7"/>
  <c r="F94" i="7"/>
  <c r="G94" i="7"/>
  <c r="B94" i="7"/>
  <c r="C90" i="7"/>
  <c r="D90" i="7"/>
  <c r="E90" i="7"/>
  <c r="F90" i="7"/>
  <c r="G90" i="7"/>
  <c r="B90" i="7"/>
  <c r="C81" i="7"/>
  <c r="D81" i="7"/>
  <c r="E81" i="7"/>
  <c r="F81" i="7"/>
  <c r="G81" i="7"/>
  <c r="B81" i="7"/>
  <c r="C73" i="7"/>
  <c r="D73" i="7"/>
  <c r="E73" i="7"/>
  <c r="F73" i="7"/>
  <c r="G73" i="7"/>
  <c r="B73" i="7"/>
  <c r="C69" i="7"/>
  <c r="D69" i="7"/>
  <c r="E69" i="7"/>
  <c r="F69" i="7"/>
  <c r="G69" i="7"/>
  <c r="B69" i="7"/>
  <c r="C62" i="7"/>
  <c r="D62" i="7"/>
  <c r="E62" i="7"/>
  <c r="F62" i="7"/>
  <c r="G62" i="7"/>
  <c r="B62" i="7"/>
  <c r="C59" i="7"/>
  <c r="D59" i="7"/>
  <c r="E59" i="7"/>
  <c r="F59" i="7"/>
  <c r="G59" i="7"/>
  <c r="B59" i="7"/>
  <c r="C53" i="7"/>
  <c r="D53" i="7"/>
  <c r="E53" i="7"/>
  <c r="F53" i="7"/>
  <c r="G53" i="7"/>
  <c r="B53" i="7"/>
  <c r="C49" i="7"/>
  <c r="D49" i="7"/>
  <c r="E49" i="7"/>
  <c r="F49" i="7"/>
  <c r="G49" i="7"/>
  <c r="B49" i="7"/>
  <c r="C45" i="7"/>
  <c r="D45" i="7"/>
  <c r="E45" i="7"/>
  <c r="F45" i="7"/>
  <c r="G45" i="7"/>
  <c r="B45" i="7"/>
  <c r="C40" i="7"/>
  <c r="D40" i="7"/>
  <c r="E40" i="7"/>
  <c r="F40" i="7"/>
  <c r="G40" i="7"/>
  <c r="B40" i="7"/>
  <c r="C15" i="7"/>
  <c r="D15" i="7"/>
  <c r="E15" i="7"/>
  <c r="F15" i="7"/>
  <c r="G15" i="7"/>
  <c r="B15" i="7"/>
  <c r="C11" i="7"/>
  <c r="D11" i="7"/>
  <c r="E11" i="7"/>
  <c r="F11" i="7"/>
  <c r="G11" i="7"/>
  <c r="B11" i="7"/>
  <c r="C6" i="7"/>
  <c r="D6" i="7"/>
  <c r="E6" i="7"/>
  <c r="F6" i="7"/>
  <c r="G6" i="7"/>
  <c r="B6" i="7"/>
</calcChain>
</file>

<file path=xl/sharedStrings.xml><?xml version="1.0" encoding="utf-8"?>
<sst xmlns="http://schemas.openxmlformats.org/spreadsheetml/2006/main" count="138" uniqueCount="110">
  <si>
    <t>Sekce, oddíl CZ-NACE</t>
  </si>
  <si>
    <t>Kraj celkem</t>
  </si>
  <si>
    <t>v tom okresy</t>
  </si>
  <si>
    <t>Celkem</t>
  </si>
  <si>
    <t>A  Zemědělství, lesnictví a rybářství</t>
  </si>
  <si>
    <t>01  Rostlinná a živočišná výroba, myslivost
      a související činnosti</t>
  </si>
  <si>
    <t>02  Lesnictví a těžba dřeva</t>
  </si>
  <si>
    <t xml:space="preserve">03  Rybolov a akvakultura </t>
  </si>
  <si>
    <t>B–E Průmysl celkem</t>
  </si>
  <si>
    <t>B  Těžba a dobývání</t>
  </si>
  <si>
    <t>07  Těžba a úprava rud</t>
  </si>
  <si>
    <t>08  Ostatní těžba a dobývání</t>
  </si>
  <si>
    <t>09  Podpůrné činnosti při těžbě</t>
  </si>
  <si>
    <t>C  Zpracovatelský průmysl</t>
  </si>
  <si>
    <t>10  Výroba potravinářských výrobků</t>
  </si>
  <si>
    <t>11  Výroba nápojů</t>
  </si>
  <si>
    <t xml:space="preserve">13  Výroba textilií </t>
  </si>
  <si>
    <t>14  Výroba oděvů</t>
  </si>
  <si>
    <t xml:space="preserve">15  Výroba usní a souvisejících výrobků </t>
  </si>
  <si>
    <t>17  Výroba papíru a výrobků z papíru</t>
  </si>
  <si>
    <t>18  Tisk a rozmnožování nahraných nosičů</t>
  </si>
  <si>
    <t>22  Výroba pryžových a plastových výrobků</t>
  </si>
  <si>
    <t>27  Výroba elektrických zařízení</t>
  </si>
  <si>
    <t>28  Výroba strojů a zařízení jinde neuvedených</t>
  </si>
  <si>
    <t>31  Výroba nábytku</t>
  </si>
  <si>
    <t>32  Ostatní zpracovatelský průmysl</t>
  </si>
  <si>
    <t>33  Opravy a instalace strojů a zařízení</t>
  </si>
  <si>
    <t>D  Výroba a rozvod elektřiny, plynu, tepla
     a klimatizovaného vzduchu</t>
  </si>
  <si>
    <t xml:space="preserve">36  Shromažďování, úprava a rozvod vody </t>
  </si>
  <si>
    <t>37  Činnosti související s odpadními vodami</t>
  </si>
  <si>
    <t>39  Sanace a jiné činnosti související s odpady</t>
  </si>
  <si>
    <t>F  Stavebnictví</t>
  </si>
  <si>
    <t>41  Výstavba budov</t>
  </si>
  <si>
    <t>42  Inženýrské stavitelství</t>
  </si>
  <si>
    <t xml:space="preserve">43  Specializované stavební činnosti </t>
  </si>
  <si>
    <t xml:space="preserve">46  Velkoobchod, kromě motorových vozidel </t>
  </si>
  <si>
    <t xml:space="preserve">47  Maloobchod, kromě motorových vozidel </t>
  </si>
  <si>
    <t>H  Doprava a skladování</t>
  </si>
  <si>
    <t>49  Pozemní a potrubní doprava</t>
  </si>
  <si>
    <t>50  Vodní doprava</t>
  </si>
  <si>
    <t>51  Letecká doprava</t>
  </si>
  <si>
    <t>52  Skladování a vedlejší činnosti v dopravě</t>
  </si>
  <si>
    <t>53  Poštovní a kurýrní činnosti</t>
  </si>
  <si>
    <t>I  Ubytování, stravování a pohostinství</t>
  </si>
  <si>
    <t>55  Ubytování</t>
  </si>
  <si>
    <t>56  Stravování a pohostinství</t>
  </si>
  <si>
    <t>J  Informační a komunikační činnosti</t>
  </si>
  <si>
    <t>58  Vydavatelské činnosti</t>
  </si>
  <si>
    <t>60  Tvorba programů a vysílání</t>
  </si>
  <si>
    <t>61  Telekomunikační činnosti</t>
  </si>
  <si>
    <t>62  Činnosti v oblasti informačních technologií</t>
  </si>
  <si>
    <t>63  Informační činnosti</t>
  </si>
  <si>
    <t>K  Peněžnictví a pojišťovnictví</t>
  </si>
  <si>
    <t>66  Ostatní finanční činnosti</t>
  </si>
  <si>
    <t>L  Činnosti v oblasti nemovitostí</t>
  </si>
  <si>
    <t>M  Profesní, vědecké a technické činnosti</t>
  </si>
  <si>
    <t>69  Právní a účetnické činnosti</t>
  </si>
  <si>
    <t>72  Výzkum a vývoj</t>
  </si>
  <si>
    <t>73  Reklama a průzkum trhu</t>
  </si>
  <si>
    <t>75  Veterinární činnosti</t>
  </si>
  <si>
    <t>N  Administrativní a podpůrné činnosti</t>
  </si>
  <si>
    <t>78  Činnosti související se zaměstnáním</t>
  </si>
  <si>
    <t>80  Bezpečnostní a pátrací činnosti</t>
  </si>
  <si>
    <t>P  Vzdělávání</t>
  </si>
  <si>
    <t>Q  Zdravotní a sociální péče</t>
  </si>
  <si>
    <t>86  Zdravotní péče</t>
  </si>
  <si>
    <t>87  Pobytové služby sociální péče</t>
  </si>
  <si>
    <t>88  Ambulantní nebo terénní sociální služby</t>
  </si>
  <si>
    <t>R  Kulturní, zábavní a rekreační činnosti</t>
  </si>
  <si>
    <t>90  Tvůrčí, umělecké a zábavní činnosti</t>
  </si>
  <si>
    <t>92  Činnosti heren, kasin a sázkových kanceláří</t>
  </si>
  <si>
    <t xml:space="preserve">93  Sportovní, zábavní a rekreační činnosti </t>
  </si>
  <si>
    <t>S  Ostatní činnosti</t>
  </si>
  <si>
    <t>95  Opravy počítačů a výrobků pro osobní 
      potřebu a převážně pro domácnost</t>
  </si>
  <si>
    <t>96  Poskytování ostatních osobních služeb</t>
  </si>
  <si>
    <t>38  Shromažďování, sběr a odstraňování 
      odpadů, úprava odpadů k dalšímu využití</t>
  </si>
  <si>
    <t>79  Činnosti cestovních agentur, kanceláří
      a jiné rezervační a související činnosti</t>
  </si>
  <si>
    <t>82  Administrativní, kancelářské a jiné 
      podpůrné činnosti pro podnikání</t>
  </si>
  <si>
    <t>O  Veřejná správa a obrana; povinné 
     sociální zabezpečení</t>
  </si>
  <si>
    <t>30  Výroba ostatních dopravních prostředků
      a zařízení</t>
  </si>
  <si>
    <t>70  Činnosti vedení podniků; poradenství
      v oblasti řízení</t>
  </si>
  <si>
    <t>71  Architektonické a inženýrské činnosti;
      technické zkoušky a analýzy</t>
  </si>
  <si>
    <t>91  Činnosti knihoven, archivů, muzeí a jiných
      kulturních zařízení</t>
  </si>
  <si>
    <t>E  Zásobování vodou; činnosti související
     s odpad. vodami, odpady a sanacemi</t>
  </si>
  <si>
    <t xml:space="preserve">19  Výroba koksu a rafin. ropných produktů </t>
  </si>
  <si>
    <t>20  Výroba chemických látek a chem. přípravků</t>
  </si>
  <si>
    <t>24  Výroba základních kovů, hutní zpracování
      kovů; slévárenství</t>
  </si>
  <si>
    <t>29  Výroba motorových vozidel (kromě
      motocyklů), přívěsů a návěsů</t>
  </si>
  <si>
    <t>45  Velkoobch., maloobch. a opravy mot.vozidel</t>
  </si>
  <si>
    <t>77  Činnosti v oblasti pronájmu a operativního
      leasingu</t>
  </si>
  <si>
    <t>81  Činnosti související se stavbami
      a úpravou krajiny</t>
  </si>
  <si>
    <t>U  Činnosti exteritoriálních organiz. a orgánů</t>
  </si>
  <si>
    <t>16  Zpracování dřeva, výroba dřevěných, 
      korkových, proutěných a slaměných
      výrobků, kromě nábytku</t>
  </si>
  <si>
    <t>21  Výroba základních farmaceutických 
      výrobků a farmaceutických přípravků</t>
  </si>
  <si>
    <t>23  Výroba ost. nekovových minerálních výrobků</t>
  </si>
  <si>
    <t>25  Výroba kovových konstrukcí a kovoděl-
      ných výrobků, kromě strojů a zařízení</t>
  </si>
  <si>
    <t>26  Výroba počítačů, elektronických 
      a optických přístrojů a zařízení</t>
  </si>
  <si>
    <t>G  Velkoobchod a maloobchod; opravy 
     a údržba motorových vozidel</t>
  </si>
  <si>
    <t>59  Činnosti v oblasti filmů, videozáznamů
      a televizních programů, pořiz. zvukových
      nahrávek a hudeb. vydavatelské činnosti</t>
  </si>
  <si>
    <t>64  Finanční zprostředkování, kromě 
      pojišťovnictví a penzijního financování</t>
  </si>
  <si>
    <t>74  Ost. profesní, vědecké a technické činnosti</t>
  </si>
  <si>
    <t>94  Činnosti organizací sdružujících osoby
      za účelem prosazování společných zájmů</t>
  </si>
  <si>
    <t>Nezařazeno</t>
  </si>
  <si>
    <t>Hradec Králové</t>
  </si>
  <si>
    <t>Jičín</t>
  </si>
  <si>
    <t>Náchod</t>
  </si>
  <si>
    <t>Rychnov nad Kněžnou</t>
  </si>
  <si>
    <t>Trutnov</t>
  </si>
  <si>
    <t>Tab. H.2 Ekonomické subjekty podle převažující činnosti v Královéhradeckém kraji
               a jeho okresech k 30. 9. 2023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</si>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</sst>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1" applyFont="1"/>
    <xf numFmtId="0" fontId="3" fillId="0" borderId="0" xfId="1" applyFont="1" applyFill="1"/>
    <xf numFmtId="3" fontId="4" fillId="0" borderId="0" xfId="1" applyNumberFormat="1" applyFont="1" applyBorder="1" applyAlignment="1">
      <alignment horizontal="right" wrapText="1"/>
    </xf>
    <xf numFmtId="0" fontId="5" fillId="0" borderId="0" xfId="1" applyFont="1"/>
    <xf numFmtId="164" fontId="4" fillId="0" borderId="6" xfId="1" applyNumberFormat="1" applyFont="1" applyBorder="1" applyAlignment="1">
      <alignment horizontal="right"/>
    </xf>
    <xf numFmtId="3" fontId="5" fillId="0" borderId="0" xfId="1" applyNumberFormat="1" applyFont="1"/>
    <xf numFmtId="164" fontId="5" fillId="0" borderId="6" xfId="1" applyNumberFormat="1" applyFont="1" applyBorder="1" applyAlignment="1">
      <alignment horizontal="right"/>
    </xf>
    <xf numFmtId="0" fontId="3" fillId="0" borderId="0" xfId="1" applyFont="1" applyAlignment="1">
      <alignment horizontal="right"/>
    </xf>
    <xf numFmtId="165" fontId="4" fillId="0" borderId="9" xfId="1" applyNumberFormat="1" applyFont="1" applyFill="1" applyBorder="1" applyAlignment="1">
      <alignment horizontal="left" indent="1"/>
    </xf>
    <xf numFmtId="165" fontId="5" fillId="0" borderId="0" xfId="1" applyNumberFormat="1" applyFont="1" applyFill="1" applyBorder="1" applyAlignment="1">
      <alignment horizontal="left" wrapText="1" indent="2"/>
    </xf>
    <xf numFmtId="165" fontId="5" fillId="0" borderId="0" xfId="1" applyNumberFormat="1" applyFont="1" applyFill="1" applyBorder="1" applyAlignment="1">
      <alignment horizontal="left" indent="2"/>
    </xf>
    <xf numFmtId="165" fontId="5" fillId="0" borderId="9" xfId="1" applyNumberFormat="1" applyFont="1" applyFill="1" applyBorder="1" applyAlignment="1">
      <alignment horizontal="left" indent="2"/>
    </xf>
    <xf numFmtId="165" fontId="5" fillId="0" borderId="9" xfId="1" applyNumberFormat="1" applyFont="1" applyFill="1" applyBorder="1" applyAlignment="1">
      <alignment horizontal="left" wrapText="1" indent="2"/>
    </xf>
    <xf numFmtId="165" fontId="4" fillId="0" borderId="9" xfId="1" applyNumberFormat="1" applyFont="1" applyFill="1" applyBorder="1" applyAlignment="1">
      <alignment horizontal="left" wrapText="1" indent="1"/>
    </xf>
    <xf numFmtId="0" fontId="5" fillId="0" borderId="0" xfId="0" applyFont="1" applyAlignment="1">
      <alignment horizontal="center"/>
    </xf>
    <xf numFmtId="2" fontId="4" fillId="0" borderId="7" xfId="1" applyNumberFormat="1" applyFont="1" applyFill="1" applyBorder="1" applyAlignment="1"/>
    <xf numFmtId="0" fontId="5" fillId="0" borderId="5" xfId="1" applyFont="1" applyBorder="1" applyAlignment="1">
      <alignment horizontal="center" vertical="center" wrapText="1"/>
    </xf>
    <xf numFmtId="3" fontId="4" fillId="0" borderId="6" xfId="0" applyNumberFormat="1" applyFont="1" applyBorder="1"/>
    <xf numFmtId="3" fontId="5" fillId="0" borderId="6" xfId="0" applyNumberFormat="1" applyFont="1" applyBorder="1"/>
    <xf numFmtId="164" fontId="4" fillId="0" borderId="10" xfId="1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0" fontId="5" fillId="0" borderId="11" xfId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right"/>
    </xf>
    <xf numFmtId="3" fontId="5" fillId="0" borderId="10" xfId="0" applyNumberFormat="1" applyFont="1" applyBorder="1"/>
    <xf numFmtId="0" fontId="2" fillId="0" borderId="0" xfId="1" applyFont="1" applyAlignment="1">
      <alignment horizontal="left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right"/>
    </xf>
    <xf numFmtId="3" fontId="5" fillId="0" borderId="0" xfId="0" applyNumberFormat="1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zoomScaleNormal="100" workbookViewId="0">
      <selection sqref="A1:G1"/>
    </sheetView>
  </sheetViews>
  <sheetFormatPr defaultRowHeight="12.75" x14ac:dyDescent="0.2"/>
  <cols>
    <col min="1" max="1" width="34.7109375" style="2" customWidth="1"/>
    <col min="2" max="7" width="7.7109375" style="8" customWidth="1"/>
    <col min="8" max="8" width="8.85546875" style="1" customWidth="1"/>
    <col min="9" max="9" width="9.140625" style="1" customWidth="1"/>
    <col min="10" max="16384" width="9.140625" style="1"/>
  </cols>
  <sheetData>
    <row r="1" spans="1:9" ht="27.75" customHeight="1" x14ac:dyDescent="0.2">
      <c r="A1" s="25" t="s">
        <v>108</v>
      </c>
      <c r="B1" s="25"/>
      <c r="C1" s="25"/>
      <c r="D1" s="25"/>
      <c r="E1" s="25"/>
      <c r="F1" s="25"/>
      <c r="G1" s="25"/>
    </row>
    <row r="2" spans="1:9" ht="13.5" thickBot="1" x14ac:dyDescent="0.25">
      <c r="B2" s="3"/>
      <c r="C2" s="3"/>
      <c r="D2" s="3"/>
      <c r="E2" s="3"/>
      <c r="F2" s="3"/>
      <c r="G2" s="3"/>
    </row>
    <row r="3" spans="1:9" s="4" customFormat="1" ht="13.5" customHeight="1" x14ac:dyDescent="0.2">
      <c r="A3" s="26" t="s">
        <v>0</v>
      </c>
      <c r="B3" s="28" t="s">
        <v>1</v>
      </c>
      <c r="C3" s="30" t="s">
        <v>2</v>
      </c>
      <c r="D3" s="31"/>
      <c r="E3" s="31"/>
      <c r="F3" s="31"/>
      <c r="G3" s="31"/>
    </row>
    <row r="4" spans="1:9" s="4" customFormat="1" ht="57.75" customHeight="1" thickBot="1" x14ac:dyDescent="0.25">
      <c r="A4" s="27"/>
      <c r="B4" s="29"/>
      <c r="C4" s="17" t="s">
        <v>103</v>
      </c>
      <c r="D4" s="17" t="s">
        <v>104</v>
      </c>
      <c r="E4" s="17" t="s">
        <v>105</v>
      </c>
      <c r="F4" s="17" t="s">
        <v>106</v>
      </c>
      <c r="G4" s="22" t="s">
        <v>107</v>
      </c>
    </row>
    <row r="5" spans="1:9" s="4" customFormat="1" ht="18" customHeight="1" x14ac:dyDescent="0.2">
      <c r="A5" s="16" t="s">
        <v>3</v>
      </c>
      <c r="B5" s="5">
        <v>128460</v>
      </c>
      <c r="C5" s="5">
        <v>42068</v>
      </c>
      <c r="D5" s="5">
        <v>18229</v>
      </c>
      <c r="E5" s="5">
        <v>24437</v>
      </c>
      <c r="F5" s="5">
        <v>16645</v>
      </c>
      <c r="G5" s="32">
        <v>27081</v>
      </c>
      <c r="I5" s="15"/>
    </row>
    <row r="6" spans="1:9" s="4" customFormat="1" ht="15" customHeight="1" x14ac:dyDescent="0.2">
      <c r="A6" s="9" t="s">
        <v>4</v>
      </c>
      <c r="B6" s="5">
        <f>SUM(B7:B9)</f>
        <v>9140</v>
      </c>
      <c r="C6" s="5">
        <f t="shared" ref="C6:G6" si="0">SUM(C7:C9)</f>
        <v>2021</v>
      </c>
      <c r="D6" s="5">
        <f t="shared" si="0"/>
        <v>1417</v>
      </c>
      <c r="E6" s="5">
        <f t="shared" si="0"/>
        <v>2102</v>
      </c>
      <c r="F6" s="5">
        <f t="shared" si="0"/>
        <v>1519</v>
      </c>
      <c r="G6" s="20">
        <f t="shared" si="0"/>
        <v>2081</v>
      </c>
      <c r="I6" s="6"/>
    </row>
    <row r="7" spans="1:9" s="4" customFormat="1" ht="24" customHeight="1" x14ac:dyDescent="0.2">
      <c r="A7" s="10" t="s">
        <v>5</v>
      </c>
      <c r="B7" s="5">
        <v>8594</v>
      </c>
      <c r="C7" s="7">
        <v>1946</v>
      </c>
      <c r="D7" s="7">
        <v>1330</v>
      </c>
      <c r="E7" s="7">
        <v>2024</v>
      </c>
      <c r="F7" s="7">
        <v>1390</v>
      </c>
      <c r="G7" s="23">
        <v>1904</v>
      </c>
      <c r="I7" s="6"/>
    </row>
    <row r="8" spans="1:9" s="4" customFormat="1" ht="12.75" customHeight="1" x14ac:dyDescent="0.2">
      <c r="A8" s="11" t="s">
        <v>6</v>
      </c>
      <c r="B8" s="5">
        <v>520</v>
      </c>
      <c r="C8" s="7">
        <v>68</v>
      </c>
      <c r="D8" s="7">
        <v>85</v>
      </c>
      <c r="E8" s="7">
        <v>72</v>
      </c>
      <c r="F8" s="7">
        <v>124</v>
      </c>
      <c r="G8" s="23">
        <v>171</v>
      </c>
      <c r="I8" s="6"/>
    </row>
    <row r="9" spans="1:9" s="4" customFormat="1" ht="12.75" customHeight="1" x14ac:dyDescent="0.2">
      <c r="A9" s="11" t="s">
        <v>7</v>
      </c>
      <c r="B9" s="5">
        <v>26</v>
      </c>
      <c r="C9" s="7">
        <v>7</v>
      </c>
      <c r="D9" s="7">
        <v>2</v>
      </c>
      <c r="E9" s="7">
        <v>6</v>
      </c>
      <c r="F9" s="7">
        <v>5</v>
      </c>
      <c r="G9" s="23">
        <v>6</v>
      </c>
      <c r="I9" s="6"/>
    </row>
    <row r="10" spans="1:9" s="4" customFormat="1" ht="15" customHeight="1" x14ac:dyDescent="0.2">
      <c r="A10" s="9" t="s">
        <v>8</v>
      </c>
      <c r="B10" s="5">
        <v>18200</v>
      </c>
      <c r="C10" s="5">
        <v>5604</v>
      </c>
      <c r="D10" s="5">
        <v>2707</v>
      </c>
      <c r="E10" s="5">
        <v>3823</v>
      </c>
      <c r="F10" s="5">
        <v>2412</v>
      </c>
      <c r="G10" s="20">
        <v>3654</v>
      </c>
      <c r="I10" s="6"/>
    </row>
    <row r="11" spans="1:9" s="4" customFormat="1" ht="15" customHeight="1" x14ac:dyDescent="0.2">
      <c r="A11" s="9" t="s">
        <v>9</v>
      </c>
      <c r="B11" s="5">
        <f>SUM(B12:B14)</f>
        <v>55</v>
      </c>
      <c r="C11" s="5">
        <f t="shared" ref="C11:G11" si="1">SUM(C12:C14)</f>
        <v>18</v>
      </c>
      <c r="D11" s="5">
        <f t="shared" si="1"/>
        <v>5</v>
      </c>
      <c r="E11" s="5">
        <f t="shared" si="1"/>
        <v>10</v>
      </c>
      <c r="F11" s="5">
        <f t="shared" si="1"/>
        <v>6</v>
      </c>
      <c r="G11" s="20">
        <f t="shared" si="1"/>
        <v>16</v>
      </c>
      <c r="I11" s="6"/>
    </row>
    <row r="12" spans="1:9" s="4" customFormat="1" ht="12.75" customHeight="1" x14ac:dyDescent="0.2">
      <c r="A12" s="12" t="s">
        <v>10</v>
      </c>
      <c r="B12" s="5">
        <v>1</v>
      </c>
      <c r="C12" s="7" t="s">
        <v>109</v>
      </c>
      <c r="D12" s="7" t="s">
        <v>109</v>
      </c>
      <c r="E12" s="7" t="s">
        <v>109</v>
      </c>
      <c r="F12" s="7" t="s">
        <v>109</v>
      </c>
      <c r="G12" s="23">
        <v>1</v>
      </c>
      <c r="I12" s="6"/>
    </row>
    <row r="13" spans="1:9" s="4" customFormat="1" ht="12.75" customHeight="1" x14ac:dyDescent="0.2">
      <c r="A13" s="12" t="s">
        <v>11</v>
      </c>
      <c r="B13" s="5">
        <v>39</v>
      </c>
      <c r="C13" s="7">
        <v>14</v>
      </c>
      <c r="D13" s="7">
        <v>5</v>
      </c>
      <c r="E13" s="7">
        <v>6</v>
      </c>
      <c r="F13" s="7">
        <v>4</v>
      </c>
      <c r="G13" s="23">
        <v>10</v>
      </c>
      <c r="I13" s="6"/>
    </row>
    <row r="14" spans="1:9" s="4" customFormat="1" ht="12.75" customHeight="1" x14ac:dyDescent="0.2">
      <c r="A14" s="12" t="s">
        <v>12</v>
      </c>
      <c r="B14" s="5">
        <v>15</v>
      </c>
      <c r="C14" s="7">
        <v>4</v>
      </c>
      <c r="D14" s="7" t="s">
        <v>109</v>
      </c>
      <c r="E14" s="7">
        <v>4</v>
      </c>
      <c r="F14" s="7">
        <v>2</v>
      </c>
      <c r="G14" s="23">
        <v>5</v>
      </c>
      <c r="I14" s="6"/>
    </row>
    <row r="15" spans="1:9" s="4" customFormat="1" ht="15" customHeight="1" x14ac:dyDescent="0.2">
      <c r="A15" s="9" t="s">
        <v>13</v>
      </c>
      <c r="B15" s="5">
        <f>SUM(B16:B38)</f>
        <v>16297</v>
      </c>
      <c r="C15" s="5">
        <f t="shared" ref="C15:G15" si="2">SUM(C16:C38)</f>
        <v>4978</v>
      </c>
      <c r="D15" s="5">
        <f t="shared" si="2"/>
        <v>2517</v>
      </c>
      <c r="E15" s="5">
        <f t="shared" si="2"/>
        <v>3376</v>
      </c>
      <c r="F15" s="5">
        <f t="shared" si="2"/>
        <v>2106</v>
      </c>
      <c r="G15" s="20">
        <f t="shared" si="2"/>
        <v>3320</v>
      </c>
      <c r="I15" s="6"/>
    </row>
    <row r="16" spans="1:9" s="4" customFormat="1" ht="12.75" customHeight="1" x14ac:dyDescent="0.2">
      <c r="A16" s="12" t="s">
        <v>14</v>
      </c>
      <c r="B16" s="5">
        <v>955</v>
      </c>
      <c r="C16" s="7">
        <v>295</v>
      </c>
      <c r="D16" s="7">
        <v>177</v>
      </c>
      <c r="E16" s="7">
        <v>170</v>
      </c>
      <c r="F16" s="7">
        <v>135</v>
      </c>
      <c r="G16" s="23">
        <v>178</v>
      </c>
      <c r="I16" s="6"/>
    </row>
    <row r="17" spans="1:9" s="4" customFormat="1" ht="12.75" customHeight="1" x14ac:dyDescent="0.2">
      <c r="A17" s="12" t="s">
        <v>15</v>
      </c>
      <c r="B17" s="5">
        <v>881</v>
      </c>
      <c r="C17" s="7">
        <v>119</v>
      </c>
      <c r="D17" s="7">
        <v>48</v>
      </c>
      <c r="E17" s="7">
        <v>294</v>
      </c>
      <c r="F17" s="7">
        <v>48</v>
      </c>
      <c r="G17" s="23">
        <v>372</v>
      </c>
      <c r="I17" s="6"/>
    </row>
    <row r="18" spans="1:9" s="4" customFormat="1" ht="12.75" customHeight="1" x14ac:dyDescent="0.2">
      <c r="A18" s="12" t="s">
        <v>16</v>
      </c>
      <c r="B18" s="5">
        <v>180</v>
      </c>
      <c r="C18" s="7">
        <v>38</v>
      </c>
      <c r="D18" s="7">
        <v>30</v>
      </c>
      <c r="E18" s="7">
        <v>43</v>
      </c>
      <c r="F18" s="7">
        <v>39</v>
      </c>
      <c r="G18" s="23">
        <v>30</v>
      </c>
      <c r="I18" s="6"/>
    </row>
    <row r="19" spans="1:9" s="4" customFormat="1" ht="12.75" customHeight="1" x14ac:dyDescent="0.2">
      <c r="A19" s="12" t="s">
        <v>17</v>
      </c>
      <c r="B19" s="5">
        <v>2323</v>
      </c>
      <c r="C19" s="7">
        <v>685</v>
      </c>
      <c r="D19" s="7">
        <v>326</v>
      </c>
      <c r="E19" s="7">
        <v>513</v>
      </c>
      <c r="F19" s="7">
        <v>295</v>
      </c>
      <c r="G19" s="23">
        <v>504</v>
      </c>
      <c r="I19" s="6"/>
    </row>
    <row r="20" spans="1:9" s="4" customFormat="1" ht="12.75" customHeight="1" x14ac:dyDescent="0.2">
      <c r="A20" s="12" t="s">
        <v>18</v>
      </c>
      <c r="B20" s="5">
        <v>51</v>
      </c>
      <c r="C20" s="7">
        <v>17</v>
      </c>
      <c r="D20" s="7">
        <v>7</v>
      </c>
      <c r="E20" s="7">
        <v>8</v>
      </c>
      <c r="F20" s="7">
        <v>10</v>
      </c>
      <c r="G20" s="23">
        <v>9</v>
      </c>
      <c r="I20" s="6"/>
    </row>
    <row r="21" spans="1:9" s="4" customFormat="1" ht="34.5" customHeight="1" x14ac:dyDescent="0.2">
      <c r="A21" s="13" t="s">
        <v>92</v>
      </c>
      <c r="B21" s="5">
        <v>1226</v>
      </c>
      <c r="C21" s="7">
        <v>356</v>
      </c>
      <c r="D21" s="7">
        <v>177</v>
      </c>
      <c r="E21" s="7">
        <v>222</v>
      </c>
      <c r="F21" s="7">
        <v>194</v>
      </c>
      <c r="G21" s="23">
        <v>277</v>
      </c>
      <c r="I21" s="6"/>
    </row>
    <row r="22" spans="1:9" s="4" customFormat="1" ht="12.75" customHeight="1" x14ac:dyDescent="0.2">
      <c r="A22" s="12" t="s">
        <v>19</v>
      </c>
      <c r="B22" s="5">
        <v>83</v>
      </c>
      <c r="C22" s="7">
        <v>20</v>
      </c>
      <c r="D22" s="7">
        <v>9</v>
      </c>
      <c r="E22" s="7">
        <v>16</v>
      </c>
      <c r="F22" s="7">
        <v>10</v>
      </c>
      <c r="G22" s="23">
        <v>28</v>
      </c>
      <c r="I22" s="6"/>
    </row>
    <row r="23" spans="1:9" s="4" customFormat="1" ht="12.75" customHeight="1" x14ac:dyDescent="0.2">
      <c r="A23" s="12" t="s">
        <v>20</v>
      </c>
      <c r="B23" s="5">
        <v>203</v>
      </c>
      <c r="C23" s="7">
        <v>73</v>
      </c>
      <c r="D23" s="7">
        <v>16</v>
      </c>
      <c r="E23" s="7">
        <v>50</v>
      </c>
      <c r="F23" s="7">
        <v>23</v>
      </c>
      <c r="G23" s="23">
        <v>41</v>
      </c>
      <c r="I23" s="6"/>
    </row>
    <row r="24" spans="1:9" s="4" customFormat="1" ht="12.75" customHeight="1" x14ac:dyDescent="0.2">
      <c r="A24" s="12" t="s">
        <v>84</v>
      </c>
      <c r="B24" s="5">
        <v>1</v>
      </c>
      <c r="C24" s="7" t="s">
        <v>109</v>
      </c>
      <c r="D24" s="7" t="s">
        <v>109</v>
      </c>
      <c r="E24" s="7" t="s">
        <v>109</v>
      </c>
      <c r="F24" s="7" t="s">
        <v>109</v>
      </c>
      <c r="G24" s="23">
        <v>1</v>
      </c>
      <c r="I24" s="6"/>
    </row>
    <row r="25" spans="1:9" s="4" customFormat="1" ht="12.75" customHeight="1" x14ac:dyDescent="0.2">
      <c r="A25" s="12" t="s">
        <v>85</v>
      </c>
      <c r="B25" s="5">
        <v>137</v>
      </c>
      <c r="C25" s="7">
        <v>61</v>
      </c>
      <c r="D25" s="7">
        <v>17</v>
      </c>
      <c r="E25" s="7">
        <v>22</v>
      </c>
      <c r="F25" s="7">
        <v>13</v>
      </c>
      <c r="G25" s="23">
        <v>24</v>
      </c>
      <c r="I25" s="6"/>
    </row>
    <row r="26" spans="1:9" s="4" customFormat="1" ht="24" customHeight="1" x14ac:dyDescent="0.2">
      <c r="A26" s="13" t="s">
        <v>93</v>
      </c>
      <c r="B26" s="5">
        <v>4</v>
      </c>
      <c r="C26" s="7" t="s">
        <v>109</v>
      </c>
      <c r="D26" s="7">
        <v>2</v>
      </c>
      <c r="E26" s="7">
        <v>1</v>
      </c>
      <c r="F26" s="7" t="s">
        <v>109</v>
      </c>
      <c r="G26" s="23">
        <v>1</v>
      </c>
      <c r="I26" s="6"/>
    </row>
    <row r="27" spans="1:9" s="4" customFormat="1" ht="12.75" customHeight="1" x14ac:dyDescent="0.2">
      <c r="A27" s="12" t="s">
        <v>21</v>
      </c>
      <c r="B27" s="5">
        <v>313</v>
      </c>
      <c r="C27" s="7">
        <v>98</v>
      </c>
      <c r="D27" s="7">
        <v>47</v>
      </c>
      <c r="E27" s="7">
        <v>95</v>
      </c>
      <c r="F27" s="7">
        <v>21</v>
      </c>
      <c r="G27" s="23">
        <v>52</v>
      </c>
      <c r="I27" s="6"/>
    </row>
    <row r="28" spans="1:9" s="4" customFormat="1" ht="12.75" customHeight="1" x14ac:dyDescent="0.2">
      <c r="A28" s="12" t="s">
        <v>94</v>
      </c>
      <c r="B28" s="5">
        <v>666</v>
      </c>
      <c r="C28" s="7">
        <v>172</v>
      </c>
      <c r="D28" s="7">
        <v>222</v>
      </c>
      <c r="E28" s="7">
        <v>113</v>
      </c>
      <c r="F28" s="7">
        <v>55</v>
      </c>
      <c r="G28" s="23">
        <v>104</v>
      </c>
      <c r="I28" s="6"/>
    </row>
    <row r="29" spans="1:9" s="4" customFormat="1" ht="24" customHeight="1" x14ac:dyDescent="0.2">
      <c r="A29" s="13" t="s">
        <v>86</v>
      </c>
      <c r="B29" s="5">
        <v>107</v>
      </c>
      <c r="C29" s="7">
        <v>56</v>
      </c>
      <c r="D29" s="7">
        <v>15</v>
      </c>
      <c r="E29" s="7">
        <v>15</v>
      </c>
      <c r="F29" s="7">
        <v>10</v>
      </c>
      <c r="G29" s="23">
        <v>11</v>
      </c>
      <c r="I29" s="6"/>
    </row>
    <row r="30" spans="1:9" s="4" customFormat="1" ht="24" customHeight="1" x14ac:dyDescent="0.2">
      <c r="A30" s="13" t="s">
        <v>95</v>
      </c>
      <c r="B30" s="5">
        <v>4820</v>
      </c>
      <c r="C30" s="7">
        <v>1543</v>
      </c>
      <c r="D30" s="7">
        <v>774</v>
      </c>
      <c r="E30" s="7">
        <v>990</v>
      </c>
      <c r="F30" s="7">
        <v>692</v>
      </c>
      <c r="G30" s="23">
        <v>821</v>
      </c>
      <c r="I30" s="6"/>
    </row>
    <row r="31" spans="1:9" s="4" customFormat="1" ht="24" customHeight="1" x14ac:dyDescent="0.2">
      <c r="A31" s="13" t="s">
        <v>96</v>
      </c>
      <c r="B31" s="5">
        <v>147</v>
      </c>
      <c r="C31" s="7">
        <v>55</v>
      </c>
      <c r="D31" s="7">
        <v>22</v>
      </c>
      <c r="E31" s="7">
        <v>22</v>
      </c>
      <c r="F31" s="7">
        <v>23</v>
      </c>
      <c r="G31" s="23">
        <v>25</v>
      </c>
      <c r="I31" s="6"/>
    </row>
    <row r="32" spans="1:9" s="4" customFormat="1" ht="12.75" customHeight="1" x14ac:dyDescent="0.2">
      <c r="A32" s="12" t="s">
        <v>22</v>
      </c>
      <c r="B32" s="5">
        <v>580</v>
      </c>
      <c r="C32" s="7">
        <v>225</v>
      </c>
      <c r="D32" s="7">
        <v>81</v>
      </c>
      <c r="E32" s="7">
        <v>121</v>
      </c>
      <c r="F32" s="7">
        <v>63</v>
      </c>
      <c r="G32" s="23">
        <v>90</v>
      </c>
      <c r="I32" s="6"/>
    </row>
    <row r="33" spans="1:9" s="4" customFormat="1" ht="12.75" customHeight="1" x14ac:dyDescent="0.2">
      <c r="A33" s="12" t="s">
        <v>23</v>
      </c>
      <c r="B33" s="5">
        <v>387</v>
      </c>
      <c r="C33" s="7">
        <v>120</v>
      </c>
      <c r="D33" s="7">
        <v>71</v>
      </c>
      <c r="E33" s="7">
        <v>71</v>
      </c>
      <c r="F33" s="7">
        <v>55</v>
      </c>
      <c r="G33" s="23">
        <v>70</v>
      </c>
      <c r="I33" s="6"/>
    </row>
    <row r="34" spans="1:9" ht="24" customHeight="1" x14ac:dyDescent="0.2">
      <c r="A34" s="13" t="s">
        <v>87</v>
      </c>
      <c r="B34" s="5">
        <v>69</v>
      </c>
      <c r="C34" s="7">
        <v>18</v>
      </c>
      <c r="D34" s="7">
        <v>11</v>
      </c>
      <c r="E34" s="7">
        <v>19</v>
      </c>
      <c r="F34" s="7">
        <v>9</v>
      </c>
      <c r="G34" s="23">
        <v>12</v>
      </c>
      <c r="H34" s="4"/>
      <c r="I34" s="6"/>
    </row>
    <row r="35" spans="1:9" ht="24" customHeight="1" x14ac:dyDescent="0.2">
      <c r="A35" s="13" t="s">
        <v>79</v>
      </c>
      <c r="B35" s="5">
        <v>57</v>
      </c>
      <c r="C35" s="7">
        <v>27</v>
      </c>
      <c r="D35" s="7">
        <v>5</v>
      </c>
      <c r="E35" s="7">
        <v>9</v>
      </c>
      <c r="F35" s="7">
        <v>1</v>
      </c>
      <c r="G35" s="23">
        <v>15</v>
      </c>
      <c r="H35" s="4"/>
      <c r="I35" s="6"/>
    </row>
    <row r="36" spans="1:9" ht="12.75" customHeight="1" x14ac:dyDescent="0.2">
      <c r="A36" s="12" t="s">
        <v>24</v>
      </c>
      <c r="B36" s="5">
        <v>472</v>
      </c>
      <c r="C36" s="7">
        <v>115</v>
      </c>
      <c r="D36" s="7">
        <v>65</v>
      </c>
      <c r="E36" s="7">
        <v>94</v>
      </c>
      <c r="F36" s="7">
        <v>81</v>
      </c>
      <c r="G36" s="23">
        <v>117</v>
      </c>
      <c r="H36" s="4"/>
      <c r="I36" s="6"/>
    </row>
    <row r="37" spans="1:9" ht="12.75" customHeight="1" x14ac:dyDescent="0.2">
      <c r="A37" s="12" t="s">
        <v>25</v>
      </c>
      <c r="B37" s="5">
        <v>1050</v>
      </c>
      <c r="C37" s="7">
        <v>355</v>
      </c>
      <c r="D37" s="7">
        <v>158</v>
      </c>
      <c r="E37" s="7">
        <v>196</v>
      </c>
      <c r="F37" s="7">
        <v>127</v>
      </c>
      <c r="G37" s="23">
        <v>214</v>
      </c>
      <c r="H37" s="4"/>
      <c r="I37" s="6"/>
    </row>
    <row r="38" spans="1:9" ht="12.75" customHeight="1" x14ac:dyDescent="0.2">
      <c r="A38" s="12" t="s">
        <v>26</v>
      </c>
      <c r="B38" s="5">
        <v>1585</v>
      </c>
      <c r="C38" s="7">
        <v>530</v>
      </c>
      <c r="D38" s="7">
        <v>237</v>
      </c>
      <c r="E38" s="7">
        <v>292</v>
      </c>
      <c r="F38" s="7">
        <v>202</v>
      </c>
      <c r="G38" s="23">
        <v>324</v>
      </c>
      <c r="H38" s="4"/>
      <c r="I38" s="6"/>
    </row>
    <row r="39" spans="1:9" ht="25.5" customHeight="1" x14ac:dyDescent="0.2">
      <c r="A39" s="14" t="s">
        <v>27</v>
      </c>
      <c r="B39" s="18">
        <v>1447</v>
      </c>
      <c r="C39" s="19">
        <v>477</v>
      </c>
      <c r="D39" s="19">
        <v>137</v>
      </c>
      <c r="E39" s="19">
        <v>349</v>
      </c>
      <c r="F39" s="19">
        <v>260</v>
      </c>
      <c r="G39" s="24">
        <v>224</v>
      </c>
      <c r="H39" s="4"/>
      <c r="I39" s="6"/>
    </row>
    <row r="40" spans="1:9" ht="25.5" customHeight="1" x14ac:dyDescent="0.2">
      <c r="A40" s="14" t="s">
        <v>83</v>
      </c>
      <c r="B40" s="5">
        <f>SUM(B41:B44)</f>
        <v>401</v>
      </c>
      <c r="C40" s="5">
        <f t="shared" ref="C40:G40" si="3">SUM(C41:C44)</f>
        <v>131</v>
      </c>
      <c r="D40" s="5">
        <f t="shared" si="3"/>
        <v>48</v>
      </c>
      <c r="E40" s="5">
        <f t="shared" si="3"/>
        <v>88</v>
      </c>
      <c r="F40" s="5">
        <f t="shared" si="3"/>
        <v>40</v>
      </c>
      <c r="G40" s="20">
        <f t="shared" si="3"/>
        <v>94</v>
      </c>
      <c r="H40" s="4"/>
      <c r="I40" s="6"/>
    </row>
    <row r="41" spans="1:9" ht="12.75" customHeight="1" x14ac:dyDescent="0.2">
      <c r="A41" s="12" t="s">
        <v>28</v>
      </c>
      <c r="B41" s="5">
        <v>76</v>
      </c>
      <c r="C41" s="7">
        <v>25</v>
      </c>
      <c r="D41" s="7">
        <v>7</v>
      </c>
      <c r="E41" s="7">
        <v>13</v>
      </c>
      <c r="F41" s="7">
        <v>7</v>
      </c>
      <c r="G41" s="23">
        <v>24</v>
      </c>
      <c r="H41" s="4"/>
      <c r="I41" s="6"/>
    </row>
    <row r="42" spans="1:9" ht="12.75" customHeight="1" x14ac:dyDescent="0.2">
      <c r="A42" s="12" t="s">
        <v>29</v>
      </c>
      <c r="B42" s="5">
        <v>18</v>
      </c>
      <c r="C42" s="7">
        <v>5</v>
      </c>
      <c r="D42" s="7">
        <v>2</v>
      </c>
      <c r="E42" s="7">
        <v>7</v>
      </c>
      <c r="F42" s="7" t="s">
        <v>109</v>
      </c>
      <c r="G42" s="23">
        <v>4</v>
      </c>
      <c r="H42" s="4"/>
      <c r="I42" s="6"/>
    </row>
    <row r="43" spans="1:9" ht="24" customHeight="1" x14ac:dyDescent="0.2">
      <c r="A43" s="13" t="s">
        <v>75</v>
      </c>
      <c r="B43" s="5">
        <v>306</v>
      </c>
      <c r="C43" s="7">
        <v>101</v>
      </c>
      <c r="D43" s="7">
        <v>39</v>
      </c>
      <c r="E43" s="7">
        <v>68</v>
      </c>
      <c r="F43" s="7">
        <v>33</v>
      </c>
      <c r="G43" s="23">
        <v>65</v>
      </c>
      <c r="H43" s="4"/>
      <c r="I43" s="6"/>
    </row>
    <row r="44" spans="1:9" ht="12.75" customHeight="1" x14ac:dyDescent="0.2">
      <c r="A44" s="12" t="s">
        <v>30</v>
      </c>
      <c r="B44" s="5">
        <v>1</v>
      </c>
      <c r="C44" s="7" t="s">
        <v>109</v>
      </c>
      <c r="D44" s="7" t="s">
        <v>109</v>
      </c>
      <c r="E44" s="7" t="s">
        <v>109</v>
      </c>
      <c r="F44" s="7" t="s">
        <v>109</v>
      </c>
      <c r="G44" s="23">
        <v>1</v>
      </c>
      <c r="H44" s="4"/>
      <c r="I44" s="6"/>
    </row>
    <row r="45" spans="1:9" ht="15" customHeight="1" x14ac:dyDescent="0.2">
      <c r="A45" s="9" t="s">
        <v>31</v>
      </c>
      <c r="B45" s="5">
        <f>SUM(B46:B48)</f>
        <v>16242</v>
      </c>
      <c r="C45" s="5">
        <f t="shared" ref="C45:G45" si="4">SUM(C46:C48)</f>
        <v>4866</v>
      </c>
      <c r="D45" s="5">
        <f t="shared" si="4"/>
        <v>2365</v>
      </c>
      <c r="E45" s="5">
        <f t="shared" si="4"/>
        <v>3315</v>
      </c>
      <c r="F45" s="5">
        <f t="shared" si="4"/>
        <v>1959</v>
      </c>
      <c r="G45" s="20">
        <f t="shared" si="4"/>
        <v>3737</v>
      </c>
      <c r="H45" s="4"/>
      <c r="I45" s="6"/>
    </row>
    <row r="46" spans="1:9" ht="12.75" customHeight="1" x14ac:dyDescent="0.2">
      <c r="A46" s="12" t="s">
        <v>32</v>
      </c>
      <c r="B46" s="5">
        <v>4138</v>
      </c>
      <c r="C46" s="7">
        <v>1255</v>
      </c>
      <c r="D46" s="7">
        <v>508</v>
      </c>
      <c r="E46" s="7">
        <v>986</v>
      </c>
      <c r="F46" s="7">
        <v>457</v>
      </c>
      <c r="G46" s="23">
        <v>932</v>
      </c>
      <c r="H46" s="4"/>
      <c r="I46" s="6"/>
    </row>
    <row r="47" spans="1:9" ht="12.75" customHeight="1" x14ac:dyDescent="0.2">
      <c r="A47" s="12" t="s">
        <v>33</v>
      </c>
      <c r="B47" s="5">
        <v>80</v>
      </c>
      <c r="C47" s="7">
        <v>31</v>
      </c>
      <c r="D47" s="7">
        <v>9</v>
      </c>
      <c r="E47" s="7">
        <v>20</v>
      </c>
      <c r="F47" s="7">
        <v>11</v>
      </c>
      <c r="G47" s="23">
        <v>9</v>
      </c>
      <c r="H47" s="4"/>
      <c r="I47" s="6"/>
    </row>
    <row r="48" spans="1:9" ht="12.75" customHeight="1" x14ac:dyDescent="0.2">
      <c r="A48" s="12" t="s">
        <v>34</v>
      </c>
      <c r="B48" s="5">
        <v>12024</v>
      </c>
      <c r="C48" s="7">
        <v>3580</v>
      </c>
      <c r="D48" s="7">
        <v>1848</v>
      </c>
      <c r="E48" s="7">
        <v>2309</v>
      </c>
      <c r="F48" s="7">
        <v>1491</v>
      </c>
      <c r="G48" s="23">
        <v>2796</v>
      </c>
      <c r="H48" s="4"/>
      <c r="I48" s="6"/>
    </row>
    <row r="49" spans="1:9" ht="25.5" customHeight="1" x14ac:dyDescent="0.2">
      <c r="A49" s="14" t="s">
        <v>97</v>
      </c>
      <c r="B49" s="5">
        <f>SUM(B50:B52)</f>
        <v>22896</v>
      </c>
      <c r="C49" s="5">
        <f t="shared" ref="C49:G49" si="5">SUM(C50:C52)</f>
        <v>7556</v>
      </c>
      <c r="D49" s="5">
        <f t="shared" si="5"/>
        <v>3195</v>
      </c>
      <c r="E49" s="5">
        <f t="shared" si="5"/>
        <v>4603</v>
      </c>
      <c r="F49" s="5">
        <f t="shared" si="5"/>
        <v>2886</v>
      </c>
      <c r="G49" s="20">
        <f t="shared" si="5"/>
        <v>4656</v>
      </c>
      <c r="H49" s="21"/>
      <c r="I49" s="6"/>
    </row>
    <row r="50" spans="1:9" ht="12.75" customHeight="1" x14ac:dyDescent="0.2">
      <c r="A50" s="12" t="s">
        <v>88</v>
      </c>
      <c r="B50" s="5">
        <v>3854</v>
      </c>
      <c r="C50" s="7">
        <v>1007</v>
      </c>
      <c r="D50" s="7">
        <v>599</v>
      </c>
      <c r="E50" s="7">
        <v>772</v>
      </c>
      <c r="F50" s="7">
        <v>565</v>
      </c>
      <c r="G50" s="23">
        <v>911</v>
      </c>
      <c r="H50" s="4"/>
      <c r="I50" s="6"/>
    </row>
    <row r="51" spans="1:9" ht="12.75" customHeight="1" x14ac:dyDescent="0.2">
      <c r="A51" s="12" t="s">
        <v>35</v>
      </c>
      <c r="B51" s="5">
        <v>11142</v>
      </c>
      <c r="C51" s="7">
        <v>4199</v>
      </c>
      <c r="D51" s="7">
        <v>1423</v>
      </c>
      <c r="E51" s="7">
        <v>2173</v>
      </c>
      <c r="F51" s="7">
        <v>1151</v>
      </c>
      <c r="G51" s="23">
        <v>2196</v>
      </c>
      <c r="H51" s="4"/>
      <c r="I51" s="6"/>
    </row>
    <row r="52" spans="1:9" ht="12.75" customHeight="1" x14ac:dyDescent="0.2">
      <c r="A52" s="12" t="s">
        <v>36</v>
      </c>
      <c r="B52" s="5">
        <v>7900</v>
      </c>
      <c r="C52" s="7">
        <v>2350</v>
      </c>
      <c r="D52" s="7">
        <v>1173</v>
      </c>
      <c r="E52" s="7">
        <v>1658</v>
      </c>
      <c r="F52" s="7">
        <v>1170</v>
      </c>
      <c r="G52" s="23">
        <v>1549</v>
      </c>
      <c r="H52" s="4"/>
      <c r="I52" s="6"/>
    </row>
    <row r="53" spans="1:9" ht="15" customHeight="1" x14ac:dyDescent="0.2">
      <c r="A53" s="9" t="s">
        <v>37</v>
      </c>
      <c r="B53" s="5">
        <f>SUM(B54:B58)</f>
        <v>3545</v>
      </c>
      <c r="C53" s="5">
        <f t="shared" ref="C53:G53" si="6">SUM(C54:C58)</f>
        <v>1291</v>
      </c>
      <c r="D53" s="5">
        <f t="shared" si="6"/>
        <v>591</v>
      </c>
      <c r="E53" s="5">
        <f t="shared" si="6"/>
        <v>550</v>
      </c>
      <c r="F53" s="5">
        <f t="shared" si="6"/>
        <v>485</v>
      </c>
      <c r="G53" s="20">
        <f t="shared" si="6"/>
        <v>628</v>
      </c>
      <c r="H53" s="4"/>
      <c r="I53" s="6"/>
    </row>
    <row r="54" spans="1:9" ht="12.75" customHeight="1" x14ac:dyDescent="0.2">
      <c r="A54" s="12" t="s">
        <v>38</v>
      </c>
      <c r="B54" s="5">
        <v>3099</v>
      </c>
      <c r="C54" s="7">
        <v>1104</v>
      </c>
      <c r="D54" s="7">
        <v>520</v>
      </c>
      <c r="E54" s="7">
        <v>497</v>
      </c>
      <c r="F54" s="7">
        <v>439</v>
      </c>
      <c r="G54" s="23">
        <v>539</v>
      </c>
      <c r="H54" s="4"/>
      <c r="I54" s="6"/>
    </row>
    <row r="55" spans="1:9" ht="12.75" customHeight="1" x14ac:dyDescent="0.2">
      <c r="A55" s="12" t="s">
        <v>39</v>
      </c>
      <c r="B55" s="5">
        <v>3</v>
      </c>
      <c r="C55" s="7">
        <v>1</v>
      </c>
      <c r="D55" s="7" t="s">
        <v>109</v>
      </c>
      <c r="E55" s="7" t="s">
        <v>109</v>
      </c>
      <c r="F55" s="7">
        <v>1</v>
      </c>
      <c r="G55" s="23">
        <v>1</v>
      </c>
      <c r="H55" s="4"/>
      <c r="I55" s="6"/>
    </row>
    <row r="56" spans="1:9" ht="12.75" customHeight="1" x14ac:dyDescent="0.2">
      <c r="A56" s="12" t="s">
        <v>40</v>
      </c>
      <c r="B56" s="5">
        <v>4</v>
      </c>
      <c r="C56" s="7">
        <v>2</v>
      </c>
      <c r="D56" s="7">
        <v>1</v>
      </c>
      <c r="E56" s="7" t="s">
        <v>109</v>
      </c>
      <c r="F56" s="7" t="s">
        <v>109</v>
      </c>
      <c r="G56" s="23">
        <v>1</v>
      </c>
      <c r="H56" s="4"/>
      <c r="I56" s="6"/>
    </row>
    <row r="57" spans="1:9" ht="12.75" customHeight="1" x14ac:dyDescent="0.2">
      <c r="A57" s="12" t="s">
        <v>41</v>
      </c>
      <c r="B57" s="5">
        <v>427</v>
      </c>
      <c r="C57" s="7">
        <v>176</v>
      </c>
      <c r="D57" s="7">
        <v>70</v>
      </c>
      <c r="E57" s="7">
        <v>51</v>
      </c>
      <c r="F57" s="7">
        <v>45</v>
      </c>
      <c r="G57" s="23">
        <v>85</v>
      </c>
      <c r="H57" s="4"/>
      <c r="I57" s="6"/>
    </row>
    <row r="58" spans="1:9" ht="12.75" customHeight="1" x14ac:dyDescent="0.2">
      <c r="A58" s="12" t="s">
        <v>42</v>
      </c>
      <c r="B58" s="5">
        <v>12</v>
      </c>
      <c r="C58" s="7">
        <v>8</v>
      </c>
      <c r="D58" s="7" t="s">
        <v>109</v>
      </c>
      <c r="E58" s="7">
        <v>2</v>
      </c>
      <c r="F58" s="7" t="s">
        <v>109</v>
      </c>
      <c r="G58" s="23">
        <v>2</v>
      </c>
      <c r="H58" s="4"/>
      <c r="I58" s="6"/>
    </row>
    <row r="59" spans="1:9" ht="15" customHeight="1" x14ac:dyDescent="0.2">
      <c r="A59" s="9" t="s">
        <v>43</v>
      </c>
      <c r="B59" s="5">
        <f>SUM(B60:B61)</f>
        <v>7604</v>
      </c>
      <c r="C59" s="5">
        <f t="shared" ref="C59:G59" si="7">SUM(C60:C61)</f>
        <v>2010</v>
      </c>
      <c r="D59" s="5">
        <f t="shared" si="7"/>
        <v>1071</v>
      </c>
      <c r="E59" s="5">
        <f t="shared" si="7"/>
        <v>1425</v>
      </c>
      <c r="F59" s="5">
        <f t="shared" si="7"/>
        <v>995</v>
      </c>
      <c r="G59" s="20">
        <f t="shared" si="7"/>
        <v>2103</v>
      </c>
      <c r="H59" s="4"/>
      <c r="I59" s="6"/>
    </row>
    <row r="60" spans="1:9" ht="12.75" customHeight="1" x14ac:dyDescent="0.2">
      <c r="A60" s="12" t="s">
        <v>44</v>
      </c>
      <c r="B60" s="5">
        <v>1436</v>
      </c>
      <c r="C60" s="7">
        <v>218</v>
      </c>
      <c r="D60" s="7">
        <v>183</v>
      </c>
      <c r="E60" s="7">
        <v>256</v>
      </c>
      <c r="F60" s="7">
        <v>155</v>
      </c>
      <c r="G60" s="23">
        <v>624</v>
      </c>
      <c r="H60" s="4"/>
      <c r="I60" s="6"/>
    </row>
    <row r="61" spans="1:9" ht="12.75" customHeight="1" x14ac:dyDescent="0.2">
      <c r="A61" s="12" t="s">
        <v>45</v>
      </c>
      <c r="B61" s="5">
        <v>6168</v>
      </c>
      <c r="C61" s="7">
        <v>1792</v>
      </c>
      <c r="D61" s="7">
        <v>888</v>
      </c>
      <c r="E61" s="7">
        <v>1169</v>
      </c>
      <c r="F61" s="7">
        <v>840</v>
      </c>
      <c r="G61" s="23">
        <v>1479</v>
      </c>
      <c r="H61" s="4"/>
      <c r="I61" s="6"/>
    </row>
    <row r="62" spans="1:9" ht="15" customHeight="1" x14ac:dyDescent="0.2">
      <c r="A62" s="9" t="s">
        <v>46</v>
      </c>
      <c r="B62" s="5">
        <f>SUM(B63:B68)</f>
        <v>2708</v>
      </c>
      <c r="C62" s="5">
        <f t="shared" ref="C62:G62" si="8">SUM(C63:C68)</f>
        <v>1175</v>
      </c>
      <c r="D62" s="5">
        <f t="shared" si="8"/>
        <v>438</v>
      </c>
      <c r="E62" s="5">
        <f t="shared" si="8"/>
        <v>342</v>
      </c>
      <c r="F62" s="5">
        <f t="shared" si="8"/>
        <v>370</v>
      </c>
      <c r="G62" s="20">
        <f t="shared" si="8"/>
        <v>383</v>
      </c>
      <c r="H62" s="4"/>
      <c r="I62" s="6"/>
    </row>
    <row r="63" spans="1:9" ht="12.75" customHeight="1" x14ac:dyDescent="0.2">
      <c r="A63" s="12" t="s">
        <v>47</v>
      </c>
      <c r="B63" s="5">
        <v>254</v>
      </c>
      <c r="C63" s="7">
        <v>117</v>
      </c>
      <c r="D63" s="7">
        <v>35</v>
      </c>
      <c r="E63" s="7">
        <v>57</v>
      </c>
      <c r="F63" s="7">
        <v>19</v>
      </c>
      <c r="G63" s="23">
        <v>26</v>
      </c>
      <c r="H63" s="4"/>
      <c r="I63" s="6"/>
    </row>
    <row r="64" spans="1:9" ht="34.5" customHeight="1" x14ac:dyDescent="0.2">
      <c r="A64" s="13" t="s">
        <v>98</v>
      </c>
      <c r="B64" s="5">
        <v>135</v>
      </c>
      <c r="C64" s="7">
        <v>47</v>
      </c>
      <c r="D64" s="7">
        <v>19</v>
      </c>
      <c r="E64" s="7">
        <v>24</v>
      </c>
      <c r="F64" s="7">
        <v>20</v>
      </c>
      <c r="G64" s="23">
        <v>25</v>
      </c>
      <c r="H64" s="4"/>
      <c r="I64" s="6"/>
    </row>
    <row r="65" spans="1:9" ht="12.75" customHeight="1" x14ac:dyDescent="0.2">
      <c r="A65" s="12" t="s">
        <v>48</v>
      </c>
      <c r="B65" s="5">
        <v>5</v>
      </c>
      <c r="C65" s="7">
        <v>3</v>
      </c>
      <c r="D65" s="7" t="s">
        <v>109</v>
      </c>
      <c r="E65" s="7" t="s">
        <v>109</v>
      </c>
      <c r="F65" s="7">
        <v>1</v>
      </c>
      <c r="G65" s="23">
        <v>1</v>
      </c>
      <c r="H65" s="4"/>
      <c r="I65" s="6"/>
    </row>
    <row r="66" spans="1:9" ht="12.75" customHeight="1" x14ac:dyDescent="0.2">
      <c r="A66" s="12" t="s">
        <v>49</v>
      </c>
      <c r="B66" s="5">
        <v>68</v>
      </c>
      <c r="C66" s="7">
        <v>24</v>
      </c>
      <c r="D66" s="7">
        <v>12</v>
      </c>
      <c r="E66" s="7">
        <v>12</v>
      </c>
      <c r="F66" s="7">
        <v>6</v>
      </c>
      <c r="G66" s="23">
        <v>14</v>
      </c>
      <c r="H66" s="4"/>
      <c r="I66" s="6"/>
    </row>
    <row r="67" spans="1:9" ht="12.75" customHeight="1" x14ac:dyDescent="0.2">
      <c r="A67" s="12" t="s">
        <v>50</v>
      </c>
      <c r="B67" s="5">
        <v>1974</v>
      </c>
      <c r="C67" s="7">
        <v>865</v>
      </c>
      <c r="D67" s="7">
        <v>333</v>
      </c>
      <c r="E67" s="7">
        <v>213</v>
      </c>
      <c r="F67" s="7">
        <v>296</v>
      </c>
      <c r="G67" s="23">
        <v>267</v>
      </c>
      <c r="H67" s="4"/>
      <c r="I67" s="6"/>
    </row>
    <row r="68" spans="1:9" ht="12.75" customHeight="1" x14ac:dyDescent="0.2">
      <c r="A68" s="12" t="s">
        <v>51</v>
      </c>
      <c r="B68" s="5">
        <v>272</v>
      </c>
      <c r="C68" s="7">
        <v>119</v>
      </c>
      <c r="D68" s="7">
        <v>39</v>
      </c>
      <c r="E68" s="7">
        <v>36</v>
      </c>
      <c r="F68" s="7">
        <v>28</v>
      </c>
      <c r="G68" s="23">
        <v>50</v>
      </c>
      <c r="H68" s="4"/>
      <c r="I68" s="6"/>
    </row>
    <row r="69" spans="1:9" ht="15" customHeight="1" x14ac:dyDescent="0.2">
      <c r="A69" s="9" t="s">
        <v>52</v>
      </c>
      <c r="B69" s="5">
        <f>SUM(B70:B71)</f>
        <v>607</v>
      </c>
      <c r="C69" s="5">
        <f t="shared" ref="C69:G69" si="9">SUM(C70:C71)</f>
        <v>258</v>
      </c>
      <c r="D69" s="5">
        <f t="shared" si="9"/>
        <v>78</v>
      </c>
      <c r="E69" s="5">
        <f t="shared" si="9"/>
        <v>94</v>
      </c>
      <c r="F69" s="5">
        <f t="shared" si="9"/>
        <v>54</v>
      </c>
      <c r="G69" s="20">
        <f t="shared" si="9"/>
        <v>123</v>
      </c>
      <c r="H69" s="4"/>
      <c r="I69" s="6"/>
    </row>
    <row r="70" spans="1:9" ht="24" customHeight="1" x14ac:dyDescent="0.2">
      <c r="A70" s="13" t="s">
        <v>99</v>
      </c>
      <c r="B70" s="5">
        <v>128</v>
      </c>
      <c r="C70" s="7">
        <v>60</v>
      </c>
      <c r="D70" s="7">
        <v>9</v>
      </c>
      <c r="E70" s="7">
        <v>25</v>
      </c>
      <c r="F70" s="7">
        <v>12</v>
      </c>
      <c r="G70" s="23">
        <v>22</v>
      </c>
      <c r="H70" s="4"/>
      <c r="I70" s="6"/>
    </row>
    <row r="71" spans="1:9" ht="12.75" customHeight="1" x14ac:dyDescent="0.2">
      <c r="A71" s="12" t="s">
        <v>53</v>
      </c>
      <c r="B71" s="5">
        <v>479</v>
      </c>
      <c r="C71" s="7">
        <v>198</v>
      </c>
      <c r="D71" s="7">
        <v>69</v>
      </c>
      <c r="E71" s="7">
        <v>69</v>
      </c>
      <c r="F71" s="7">
        <v>42</v>
      </c>
      <c r="G71" s="23">
        <v>101</v>
      </c>
      <c r="H71" s="4"/>
      <c r="I71" s="6"/>
    </row>
    <row r="72" spans="1:9" ht="15" customHeight="1" x14ac:dyDescent="0.2">
      <c r="A72" s="9" t="s">
        <v>54</v>
      </c>
      <c r="B72" s="5">
        <v>6508</v>
      </c>
      <c r="C72" s="5">
        <v>2408</v>
      </c>
      <c r="D72" s="5">
        <v>739</v>
      </c>
      <c r="E72" s="5">
        <v>923</v>
      </c>
      <c r="F72" s="5">
        <v>670</v>
      </c>
      <c r="G72" s="20">
        <v>1768</v>
      </c>
      <c r="H72" s="4"/>
      <c r="I72" s="6"/>
    </row>
    <row r="73" spans="1:9" ht="15" customHeight="1" x14ac:dyDescent="0.2">
      <c r="A73" s="9" t="s">
        <v>55</v>
      </c>
      <c r="B73" s="5">
        <f>SUM(B74:B80)</f>
        <v>13698</v>
      </c>
      <c r="C73" s="5">
        <f t="shared" ref="C73:G73" si="10">SUM(C74:C80)</f>
        <v>5540</v>
      </c>
      <c r="D73" s="5">
        <f t="shared" si="10"/>
        <v>1791</v>
      </c>
      <c r="E73" s="5">
        <f t="shared" si="10"/>
        <v>2363</v>
      </c>
      <c r="F73" s="5">
        <f t="shared" si="10"/>
        <v>1520</v>
      </c>
      <c r="G73" s="20">
        <f t="shared" si="10"/>
        <v>2484</v>
      </c>
      <c r="H73" s="4"/>
      <c r="I73" s="6"/>
    </row>
    <row r="74" spans="1:9" ht="12.75" customHeight="1" x14ac:dyDescent="0.2">
      <c r="A74" s="12" t="s">
        <v>56</v>
      </c>
      <c r="B74" s="5">
        <v>3623</v>
      </c>
      <c r="C74" s="7">
        <v>1404</v>
      </c>
      <c r="D74" s="7">
        <v>495</v>
      </c>
      <c r="E74" s="7">
        <v>634</v>
      </c>
      <c r="F74" s="7">
        <v>417</v>
      </c>
      <c r="G74" s="23">
        <v>673</v>
      </c>
      <c r="H74" s="4"/>
      <c r="I74" s="6"/>
    </row>
    <row r="75" spans="1:9" ht="24" customHeight="1" x14ac:dyDescent="0.2">
      <c r="A75" s="13" t="s">
        <v>80</v>
      </c>
      <c r="B75" s="5">
        <v>616</v>
      </c>
      <c r="C75" s="7">
        <v>281</v>
      </c>
      <c r="D75" s="7">
        <v>58</v>
      </c>
      <c r="E75" s="7">
        <v>104</v>
      </c>
      <c r="F75" s="7">
        <v>67</v>
      </c>
      <c r="G75" s="23">
        <v>106</v>
      </c>
      <c r="H75" s="4"/>
      <c r="I75" s="6"/>
    </row>
    <row r="76" spans="1:9" ht="24" customHeight="1" x14ac:dyDescent="0.2">
      <c r="A76" s="13" t="s">
        <v>81</v>
      </c>
      <c r="B76" s="5">
        <v>2992</v>
      </c>
      <c r="C76" s="7">
        <v>1218</v>
      </c>
      <c r="D76" s="7">
        <v>391</v>
      </c>
      <c r="E76" s="7">
        <v>554</v>
      </c>
      <c r="F76" s="7">
        <v>316</v>
      </c>
      <c r="G76" s="23">
        <v>513</v>
      </c>
      <c r="H76" s="4"/>
      <c r="I76" s="6"/>
    </row>
    <row r="77" spans="1:9" ht="12.75" customHeight="1" x14ac:dyDescent="0.2">
      <c r="A77" s="12" t="s">
        <v>57</v>
      </c>
      <c r="B77" s="5">
        <v>102</v>
      </c>
      <c r="C77" s="7">
        <v>53</v>
      </c>
      <c r="D77" s="7">
        <v>11</v>
      </c>
      <c r="E77" s="7">
        <v>10</v>
      </c>
      <c r="F77" s="7">
        <v>6</v>
      </c>
      <c r="G77" s="23">
        <v>22</v>
      </c>
      <c r="H77" s="4"/>
      <c r="I77" s="6"/>
    </row>
    <row r="78" spans="1:9" ht="12.75" customHeight="1" x14ac:dyDescent="0.2">
      <c r="A78" s="12" t="s">
        <v>58</v>
      </c>
      <c r="B78" s="5">
        <v>1977</v>
      </c>
      <c r="C78" s="7">
        <v>820</v>
      </c>
      <c r="D78" s="7">
        <v>242</v>
      </c>
      <c r="E78" s="7">
        <v>339</v>
      </c>
      <c r="F78" s="7">
        <v>207</v>
      </c>
      <c r="G78" s="23">
        <v>369</v>
      </c>
      <c r="H78" s="4"/>
      <c r="I78" s="6"/>
    </row>
    <row r="79" spans="1:9" ht="12.75" customHeight="1" x14ac:dyDescent="0.2">
      <c r="A79" s="12" t="s">
        <v>100</v>
      </c>
      <c r="B79" s="5">
        <v>4170</v>
      </c>
      <c r="C79" s="7">
        <v>1695</v>
      </c>
      <c r="D79" s="7">
        <v>558</v>
      </c>
      <c r="E79" s="7">
        <v>678</v>
      </c>
      <c r="F79" s="7">
        <v>477</v>
      </c>
      <c r="G79" s="23">
        <v>762</v>
      </c>
      <c r="H79" s="4"/>
      <c r="I79" s="6"/>
    </row>
    <row r="80" spans="1:9" ht="12.75" customHeight="1" x14ac:dyDescent="0.2">
      <c r="A80" s="12" t="s">
        <v>59</v>
      </c>
      <c r="B80" s="5">
        <v>218</v>
      </c>
      <c r="C80" s="7">
        <v>69</v>
      </c>
      <c r="D80" s="7">
        <v>36</v>
      </c>
      <c r="E80" s="7">
        <v>44</v>
      </c>
      <c r="F80" s="7">
        <v>30</v>
      </c>
      <c r="G80" s="23">
        <v>39</v>
      </c>
      <c r="H80" s="4"/>
      <c r="I80" s="6"/>
    </row>
    <row r="81" spans="1:9" ht="15" customHeight="1" x14ac:dyDescent="0.2">
      <c r="A81" s="9" t="s">
        <v>60</v>
      </c>
      <c r="B81" s="5">
        <f>SUM(B82:B87)</f>
        <v>2727</v>
      </c>
      <c r="C81" s="5">
        <f t="shared" ref="C81:G81" si="11">SUM(C82:C87)</f>
        <v>1041</v>
      </c>
      <c r="D81" s="5">
        <f t="shared" si="11"/>
        <v>362</v>
      </c>
      <c r="E81" s="5">
        <f t="shared" si="11"/>
        <v>468</v>
      </c>
      <c r="F81" s="5">
        <f t="shared" si="11"/>
        <v>299</v>
      </c>
      <c r="G81" s="20">
        <f t="shared" si="11"/>
        <v>557</v>
      </c>
      <c r="H81" s="4"/>
      <c r="I81" s="6"/>
    </row>
    <row r="82" spans="1:9" ht="24" customHeight="1" x14ac:dyDescent="0.2">
      <c r="A82" s="13" t="s">
        <v>89</v>
      </c>
      <c r="B82" s="5">
        <v>456</v>
      </c>
      <c r="C82" s="7">
        <v>164</v>
      </c>
      <c r="D82" s="7">
        <v>52</v>
      </c>
      <c r="E82" s="7">
        <v>95</v>
      </c>
      <c r="F82" s="7">
        <v>36</v>
      </c>
      <c r="G82" s="23">
        <v>109</v>
      </c>
      <c r="H82" s="4"/>
      <c r="I82" s="6"/>
    </row>
    <row r="83" spans="1:9" ht="12.75" customHeight="1" x14ac:dyDescent="0.2">
      <c r="A83" s="12" t="s">
        <v>61</v>
      </c>
      <c r="B83" s="5">
        <v>37</v>
      </c>
      <c r="C83" s="7">
        <v>18</v>
      </c>
      <c r="D83" s="7">
        <v>6</v>
      </c>
      <c r="E83" s="7">
        <v>9</v>
      </c>
      <c r="F83" s="7">
        <v>1</v>
      </c>
      <c r="G83" s="23">
        <v>3</v>
      </c>
      <c r="H83" s="4"/>
      <c r="I83" s="6"/>
    </row>
    <row r="84" spans="1:9" ht="24" customHeight="1" x14ac:dyDescent="0.2">
      <c r="A84" s="13" t="s">
        <v>76</v>
      </c>
      <c r="B84" s="5">
        <v>431</v>
      </c>
      <c r="C84" s="7">
        <v>161</v>
      </c>
      <c r="D84" s="7">
        <v>50</v>
      </c>
      <c r="E84" s="7">
        <v>66</v>
      </c>
      <c r="F84" s="7">
        <v>47</v>
      </c>
      <c r="G84" s="23">
        <v>107</v>
      </c>
      <c r="H84" s="4"/>
      <c r="I84" s="6"/>
    </row>
    <row r="85" spans="1:9" ht="12.75" customHeight="1" x14ac:dyDescent="0.2">
      <c r="A85" s="12" t="s">
        <v>62</v>
      </c>
      <c r="B85" s="5">
        <v>232</v>
      </c>
      <c r="C85" s="7">
        <v>97</v>
      </c>
      <c r="D85" s="7">
        <v>41</v>
      </c>
      <c r="E85" s="7">
        <v>39</v>
      </c>
      <c r="F85" s="7">
        <v>16</v>
      </c>
      <c r="G85" s="23">
        <v>39</v>
      </c>
      <c r="H85" s="4"/>
      <c r="I85" s="6"/>
    </row>
    <row r="86" spans="1:9" ht="24" customHeight="1" x14ac:dyDescent="0.2">
      <c r="A86" s="13" t="s">
        <v>90</v>
      </c>
      <c r="B86" s="5">
        <v>412</v>
      </c>
      <c r="C86" s="7">
        <v>146</v>
      </c>
      <c r="D86" s="7">
        <v>64</v>
      </c>
      <c r="E86" s="7">
        <v>82</v>
      </c>
      <c r="F86" s="7">
        <v>48</v>
      </c>
      <c r="G86" s="23">
        <v>72</v>
      </c>
      <c r="H86" s="4"/>
      <c r="I86" s="6"/>
    </row>
    <row r="87" spans="1:9" ht="24" customHeight="1" x14ac:dyDescent="0.2">
      <c r="A87" s="13" t="s">
        <v>77</v>
      </c>
      <c r="B87" s="5">
        <v>1159</v>
      </c>
      <c r="C87" s="7">
        <v>455</v>
      </c>
      <c r="D87" s="7">
        <v>149</v>
      </c>
      <c r="E87" s="7">
        <v>177</v>
      </c>
      <c r="F87" s="7">
        <v>151</v>
      </c>
      <c r="G87" s="23">
        <v>227</v>
      </c>
      <c r="H87" s="4"/>
      <c r="I87" s="6"/>
    </row>
    <row r="88" spans="1:9" ht="25.5" customHeight="1" x14ac:dyDescent="0.2">
      <c r="A88" s="14" t="s">
        <v>78</v>
      </c>
      <c r="B88" s="5">
        <v>1156</v>
      </c>
      <c r="C88" s="5">
        <v>262</v>
      </c>
      <c r="D88" s="5">
        <v>287</v>
      </c>
      <c r="E88" s="5">
        <v>222</v>
      </c>
      <c r="F88" s="5">
        <v>223</v>
      </c>
      <c r="G88" s="20">
        <v>162</v>
      </c>
      <c r="H88" s="4"/>
      <c r="I88" s="6"/>
    </row>
    <row r="89" spans="1:9" ht="15" customHeight="1" x14ac:dyDescent="0.2">
      <c r="A89" s="9" t="s">
        <v>63</v>
      </c>
      <c r="B89" s="5">
        <v>2527</v>
      </c>
      <c r="C89" s="5">
        <v>967</v>
      </c>
      <c r="D89" s="5">
        <v>377</v>
      </c>
      <c r="E89" s="5">
        <v>414</v>
      </c>
      <c r="F89" s="5">
        <v>346</v>
      </c>
      <c r="G89" s="20">
        <v>423</v>
      </c>
      <c r="H89" s="4"/>
      <c r="I89" s="6"/>
    </row>
    <row r="90" spans="1:9" ht="15" customHeight="1" x14ac:dyDescent="0.2">
      <c r="A90" s="9" t="s">
        <v>64</v>
      </c>
      <c r="B90" s="5">
        <f>SUM(B91:B93)</f>
        <v>1634</v>
      </c>
      <c r="C90" s="5">
        <f t="shared" ref="C90:G90" si="12">SUM(C91:C93)</f>
        <v>652</v>
      </c>
      <c r="D90" s="5">
        <f t="shared" si="12"/>
        <v>208</v>
      </c>
      <c r="E90" s="5">
        <f t="shared" si="12"/>
        <v>253</v>
      </c>
      <c r="F90" s="5">
        <f t="shared" si="12"/>
        <v>207</v>
      </c>
      <c r="G90" s="20">
        <f t="shared" si="12"/>
        <v>314</v>
      </c>
      <c r="H90" s="4"/>
      <c r="I90" s="6"/>
    </row>
    <row r="91" spans="1:9" ht="12.75" customHeight="1" x14ac:dyDescent="0.2">
      <c r="A91" s="12" t="s">
        <v>65</v>
      </c>
      <c r="B91" s="5">
        <v>1428</v>
      </c>
      <c r="C91" s="7">
        <v>571</v>
      </c>
      <c r="D91" s="7">
        <v>183</v>
      </c>
      <c r="E91" s="7">
        <v>218</v>
      </c>
      <c r="F91" s="7">
        <v>180</v>
      </c>
      <c r="G91" s="23">
        <v>276</v>
      </c>
      <c r="H91" s="4"/>
      <c r="I91" s="6"/>
    </row>
    <row r="92" spans="1:9" ht="12.75" customHeight="1" x14ac:dyDescent="0.2">
      <c r="A92" s="12" t="s">
        <v>66</v>
      </c>
      <c r="B92" s="5">
        <v>78</v>
      </c>
      <c r="C92" s="7">
        <v>20</v>
      </c>
      <c r="D92" s="7">
        <v>9</v>
      </c>
      <c r="E92" s="7">
        <v>16</v>
      </c>
      <c r="F92" s="7">
        <v>14</v>
      </c>
      <c r="G92" s="23">
        <v>19</v>
      </c>
      <c r="H92" s="4"/>
      <c r="I92" s="6"/>
    </row>
    <row r="93" spans="1:9" ht="12.75" customHeight="1" x14ac:dyDescent="0.2">
      <c r="A93" s="12" t="s">
        <v>67</v>
      </c>
      <c r="B93" s="5">
        <v>128</v>
      </c>
      <c r="C93" s="7">
        <v>61</v>
      </c>
      <c r="D93" s="7">
        <v>16</v>
      </c>
      <c r="E93" s="7">
        <v>19</v>
      </c>
      <c r="F93" s="7">
        <v>13</v>
      </c>
      <c r="G93" s="23">
        <v>19</v>
      </c>
      <c r="H93" s="4"/>
      <c r="I93" s="6"/>
    </row>
    <row r="94" spans="1:9" ht="15" customHeight="1" x14ac:dyDescent="0.2">
      <c r="A94" s="9" t="s">
        <v>68</v>
      </c>
      <c r="B94" s="5">
        <f>SUM(B95:B98)</f>
        <v>3750</v>
      </c>
      <c r="C94" s="5">
        <f t="shared" ref="C94:G94" si="13">SUM(C95:C98)</f>
        <v>1298</v>
      </c>
      <c r="D94" s="5">
        <f t="shared" si="13"/>
        <v>505</v>
      </c>
      <c r="E94" s="5">
        <f t="shared" si="13"/>
        <v>656</v>
      </c>
      <c r="F94" s="5">
        <f t="shared" si="13"/>
        <v>490</v>
      </c>
      <c r="G94" s="20">
        <f t="shared" si="13"/>
        <v>801</v>
      </c>
      <c r="H94" s="4"/>
      <c r="I94" s="6"/>
    </row>
    <row r="95" spans="1:9" ht="12.75" customHeight="1" x14ac:dyDescent="0.2">
      <c r="A95" s="12" t="s">
        <v>69</v>
      </c>
      <c r="B95" s="5">
        <v>580</v>
      </c>
      <c r="C95" s="7">
        <v>229</v>
      </c>
      <c r="D95" s="7">
        <v>95</v>
      </c>
      <c r="E95" s="7">
        <v>96</v>
      </c>
      <c r="F95" s="7">
        <v>65</v>
      </c>
      <c r="G95" s="23">
        <v>95</v>
      </c>
      <c r="H95" s="4"/>
      <c r="I95" s="6"/>
    </row>
    <row r="96" spans="1:9" ht="24" customHeight="1" x14ac:dyDescent="0.2">
      <c r="A96" s="13" t="s">
        <v>82</v>
      </c>
      <c r="B96" s="5">
        <v>46</v>
      </c>
      <c r="C96" s="7">
        <v>10</v>
      </c>
      <c r="D96" s="7">
        <v>4</v>
      </c>
      <c r="E96" s="7">
        <v>12</v>
      </c>
      <c r="F96" s="7">
        <v>3</v>
      </c>
      <c r="G96" s="23">
        <v>17</v>
      </c>
      <c r="H96" s="4"/>
      <c r="I96" s="6"/>
    </row>
    <row r="97" spans="1:9" ht="12.75" customHeight="1" x14ac:dyDescent="0.2">
      <c r="A97" s="12" t="s">
        <v>70</v>
      </c>
      <c r="B97" s="5">
        <v>15</v>
      </c>
      <c r="C97" s="7">
        <v>8</v>
      </c>
      <c r="D97" s="7" t="s">
        <v>109</v>
      </c>
      <c r="E97" s="7">
        <v>3</v>
      </c>
      <c r="F97" s="7">
        <v>3</v>
      </c>
      <c r="G97" s="23">
        <v>1</v>
      </c>
      <c r="H97" s="4"/>
      <c r="I97" s="6"/>
    </row>
    <row r="98" spans="1:9" ht="12.75" customHeight="1" x14ac:dyDescent="0.2">
      <c r="A98" s="12" t="s">
        <v>71</v>
      </c>
      <c r="B98" s="5">
        <v>3109</v>
      </c>
      <c r="C98" s="7">
        <v>1051</v>
      </c>
      <c r="D98" s="7">
        <v>406</v>
      </c>
      <c r="E98" s="7">
        <v>545</v>
      </c>
      <c r="F98" s="7">
        <v>419</v>
      </c>
      <c r="G98" s="23">
        <v>688</v>
      </c>
      <c r="H98" s="4"/>
      <c r="I98" s="6"/>
    </row>
    <row r="99" spans="1:9" ht="15" customHeight="1" x14ac:dyDescent="0.2">
      <c r="A99" s="9" t="s">
        <v>72</v>
      </c>
      <c r="B99" s="5">
        <f>SUM(B100:B102)</f>
        <v>12413</v>
      </c>
      <c r="C99" s="5">
        <f t="shared" ref="C99:G99" si="14">SUM(C100:C102)</f>
        <v>4106</v>
      </c>
      <c r="D99" s="5">
        <f t="shared" si="14"/>
        <v>1663</v>
      </c>
      <c r="E99" s="5">
        <f t="shared" si="14"/>
        <v>2326</v>
      </c>
      <c r="F99" s="5">
        <f t="shared" si="14"/>
        <v>1729</v>
      </c>
      <c r="G99" s="20">
        <f t="shared" si="14"/>
        <v>2589</v>
      </c>
      <c r="H99" s="4"/>
      <c r="I99" s="6"/>
    </row>
    <row r="100" spans="1:9" ht="24" customHeight="1" x14ac:dyDescent="0.2">
      <c r="A100" s="13" t="s">
        <v>101</v>
      </c>
      <c r="B100" s="5">
        <v>4347</v>
      </c>
      <c r="C100" s="7">
        <v>1419</v>
      </c>
      <c r="D100" s="7">
        <v>586</v>
      </c>
      <c r="E100" s="7">
        <v>828</v>
      </c>
      <c r="F100" s="7">
        <v>627</v>
      </c>
      <c r="G100" s="23">
        <v>887</v>
      </c>
      <c r="H100" s="4"/>
      <c r="I100" s="6"/>
    </row>
    <row r="101" spans="1:9" ht="24" customHeight="1" x14ac:dyDescent="0.2">
      <c r="A101" s="13" t="s">
        <v>73</v>
      </c>
      <c r="B101" s="5">
        <v>2171</v>
      </c>
      <c r="C101" s="7">
        <v>808</v>
      </c>
      <c r="D101" s="7">
        <v>249</v>
      </c>
      <c r="E101" s="7">
        <v>399</v>
      </c>
      <c r="F101" s="7">
        <v>280</v>
      </c>
      <c r="G101" s="23">
        <v>435</v>
      </c>
      <c r="H101" s="4"/>
      <c r="I101" s="6"/>
    </row>
    <row r="102" spans="1:9" ht="12.75" customHeight="1" x14ac:dyDescent="0.2">
      <c r="A102" s="12" t="s">
        <v>74</v>
      </c>
      <c r="B102" s="5">
        <v>5895</v>
      </c>
      <c r="C102" s="7">
        <v>1879</v>
      </c>
      <c r="D102" s="7">
        <v>828</v>
      </c>
      <c r="E102" s="7">
        <v>1099</v>
      </c>
      <c r="F102" s="7">
        <v>822</v>
      </c>
      <c r="G102" s="23">
        <v>1267</v>
      </c>
      <c r="H102" s="4"/>
      <c r="I102" s="6"/>
    </row>
    <row r="103" spans="1:9" ht="15" customHeight="1" x14ac:dyDescent="0.2">
      <c r="A103" s="9" t="s">
        <v>91</v>
      </c>
      <c r="B103" s="5">
        <v>1</v>
      </c>
      <c r="C103" s="5">
        <v>1</v>
      </c>
      <c r="D103" s="7" t="s">
        <v>109</v>
      </c>
      <c r="E103" s="7" t="s">
        <v>109</v>
      </c>
      <c r="F103" s="7" t="s">
        <v>109</v>
      </c>
      <c r="G103" s="23" t="s">
        <v>109</v>
      </c>
      <c r="H103" s="4"/>
      <c r="I103" s="6"/>
    </row>
    <row r="104" spans="1:9" ht="15" customHeight="1" x14ac:dyDescent="0.2">
      <c r="A104" s="9" t="s">
        <v>102</v>
      </c>
      <c r="B104" s="18">
        <v>3104</v>
      </c>
      <c r="C104" s="19">
        <v>1012</v>
      </c>
      <c r="D104" s="19">
        <v>435</v>
      </c>
      <c r="E104" s="19">
        <v>558</v>
      </c>
      <c r="F104" s="19">
        <v>481</v>
      </c>
      <c r="G104" s="33">
        <v>618</v>
      </c>
      <c r="H104" s="4"/>
      <c r="I104" s="6"/>
    </row>
  </sheetData>
  <mergeCells count="4">
    <mergeCell ref="A1:G1"/>
    <mergeCell ref="A3:A4"/>
    <mergeCell ref="B3:B4"/>
    <mergeCell ref="C3:G3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H2</vt:lpstr>
      <vt:lpstr>'H2'!Názvy_tisku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Bečvářová Jana</cp:lastModifiedBy>
  <cp:lastPrinted>2023-09-20T07:53:36Z</cp:lastPrinted>
  <dcterms:created xsi:type="dcterms:W3CDTF">2014-01-22T14:27:54Z</dcterms:created>
  <dcterms:modified xsi:type="dcterms:W3CDTF">2023-12-19T14:52:17Z</dcterms:modified>
</cp:coreProperties>
</file>