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nova5760\Documents\.kanova5760\Moje dokumenty\_Katka\Publikace\bulletin\2022\2q2022\E_Zamestnanost_a_nezamestnanost_(VSPS)\"/>
    </mc:Choice>
  </mc:AlternateContent>
  <bookViews>
    <workbookView xWindow="0" yWindow="0" windowWidth="16380" windowHeight="8190" tabRatio="500"/>
  </bookViews>
  <sheets>
    <sheet name="E.1" sheetId="1" r:id="rId1"/>
  </sheets>
  <definedNames>
    <definedName name="\AUTOEXEC">#N/A</definedName>
    <definedName name="_0">#REF!</definedName>
    <definedName name="_1">#REF!</definedName>
    <definedName name="_Fill">#REF!</definedName>
    <definedName name="_Key1">#REF!</definedName>
    <definedName name="_Order1">255</definedName>
    <definedName name="_Parse_In">#REF!</definedName>
    <definedName name="_Počet_TDU_Dlouhodobý_AktuálníPobyt">#REF!</definedName>
    <definedName name="_Počet_TDU_Trvalý_AktuálníPobyt">#REF!</definedName>
    <definedName name="_Sort">#REF!</definedName>
    <definedName name="Cizinci_k_31_12_04">#REF!</definedName>
    <definedName name="P.3">#REF!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P9" i="1"/>
  <c r="P10" i="1" s="1"/>
  <c r="O9" i="1"/>
  <c r="O10" i="1" s="1"/>
  <c r="N9" i="1"/>
  <c r="N10" i="1" s="1"/>
  <c r="M9" i="1"/>
  <c r="M10" i="1" s="1"/>
  <c r="L9" i="1"/>
  <c r="L10" i="1" s="1"/>
  <c r="K9" i="1"/>
  <c r="K10" i="1" s="1"/>
  <c r="J9" i="1"/>
  <c r="J10" i="1" s="1"/>
  <c r="I9" i="1"/>
  <c r="I10" i="1" s="1"/>
  <c r="H9" i="1"/>
  <c r="H10" i="1" s="1"/>
  <c r="G9" i="1"/>
  <c r="G10" i="1" s="1"/>
  <c r="F9" i="1"/>
  <c r="E9" i="1"/>
  <c r="E10" i="1" s="1"/>
  <c r="D9" i="1"/>
  <c r="D10" i="1" s="1"/>
  <c r="C9" i="1"/>
  <c r="C10" i="1" s="1"/>
  <c r="B9" i="1"/>
  <c r="B10" i="1" s="1"/>
</calcChain>
</file>

<file path=xl/sharedStrings.xml><?xml version="1.0" encoding="utf-8"?>
<sst xmlns="http://schemas.openxmlformats.org/spreadsheetml/2006/main" count="41" uniqueCount="33">
  <si>
    <t>(dle Výběrového šetření pracovních sil - VŠPS)</t>
  </si>
  <si>
    <t>v tis. osob</t>
  </si>
  <si>
    <t>ČR celkem</t>
  </si>
  <si>
    <t>Středo-český</t>
  </si>
  <si>
    <t>Jiho-český</t>
  </si>
  <si>
    <t>Plzeň-
ský</t>
  </si>
  <si>
    <t>Karlo-varský</t>
  </si>
  <si>
    <t>Ústecký</t>
  </si>
  <si>
    <t>Liberec-
ký</t>
  </si>
  <si>
    <t>Králové-hradecký</t>
  </si>
  <si>
    <t>Pardu-
bický</t>
  </si>
  <si>
    <t>Vyso-
čina</t>
  </si>
  <si>
    <t>Jiho-moravský</t>
  </si>
  <si>
    <t>Olomouc-
ký</t>
  </si>
  <si>
    <t>Zlínský</t>
  </si>
  <si>
    <t>Moravsko-
slezský</t>
  </si>
  <si>
    <t>Počet zaměstnaných v hlavním zaměstnání</t>
  </si>
  <si>
    <t>v tom:  muži</t>
  </si>
  <si>
    <t>Počet podnikatelů celkem
(bez pomáhajících rodinných příslušníků)</t>
  </si>
  <si>
    <t>v tom:  bez zaměstnanců</t>
  </si>
  <si>
    <t>Počet skutečně odpracovaných
hodin týdně v hlavním zaměstnání</t>
  </si>
  <si>
    <t>v tom:  zaměstnanci včetně členů
            produkčních družstev</t>
  </si>
  <si>
    <t>Počet pracujících v dalším zaměstnání</t>
  </si>
  <si>
    <t>Počet pracujících na kratší prac. dobu</t>
  </si>
  <si>
    <t>Míra ekonomické aktivity v %
(osoby ve věku 15 let a více)</t>
  </si>
  <si>
    <t>Míra zaměstnanosti v % 
(osoby ve věku 15 let a více)</t>
  </si>
  <si>
    <t xml:space="preserve">                ženy</t>
  </si>
  <si>
    <t xml:space="preserve">                se zaměstnanci</t>
  </si>
  <si>
    <t xml:space="preserve">                podíl na počtu zaměstnaných (%)</t>
  </si>
  <si>
    <t xml:space="preserve">                podnikatelé a pomáhající
                rodinní příslušníci</t>
  </si>
  <si>
    <t>Tab. E.1 Vybrané ukazatele zaměstnanosti podle krajů v 2. čtvrtletí 2022</t>
  </si>
  <si>
    <t>v tom kraje</t>
  </si>
  <si>
    <t>Hl. m. Praha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</si>
</sst>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%#.00"/>
    <numFmt numFmtId="165" formatCode="&quot;Kč&quot;#.00"/>
    <numFmt numFmtId="166" formatCode="&quot;Kč&quot;#"/>
    <numFmt numFmtId="167" formatCode="\$#,##0\ ;&quot;($&quot;#,##0\)"/>
    <numFmt numFmtId="168" formatCode="#.00"/>
    <numFmt numFmtId="169" formatCode="0.0"/>
    <numFmt numFmtId="170" formatCode="#,##0.0_ ;\-#,##0.0\ "/>
  </numFmts>
  <fonts count="12" x14ac:knownFonts="1">
    <font>
      <sz val="10"/>
      <name val="Arial CE"/>
      <charset val="238"/>
    </font>
    <font>
      <sz val="10"/>
      <color rgb="FF000000"/>
      <name val="Courier New"/>
      <family val="3"/>
      <charset val="238"/>
    </font>
    <font>
      <b/>
      <sz val="18"/>
      <color rgb="FF000000"/>
      <name val="Courier New"/>
      <family val="3"/>
      <charset val="238"/>
    </font>
    <font>
      <sz val="8"/>
      <name val="Arial CE"/>
      <charset val="238"/>
    </font>
    <font>
      <b/>
      <sz val="12"/>
      <color rgb="FF000000"/>
      <name val="Courier New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E0E0E0"/>
        <bgColor rgb="FFCCFFCC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7">
    <xf numFmtId="0" fontId="0" fillId="0" borderId="0"/>
    <xf numFmtId="164" fontId="1" fillId="0" borderId="0">
      <protection locked="0"/>
    </xf>
    <xf numFmtId="0" fontId="1" fillId="0" borderId="0">
      <protection locked="0"/>
    </xf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0" fontId="11" fillId="0" borderId="0" applyBorder="0" applyProtection="0"/>
    <xf numFmtId="4" fontId="1" fillId="0" borderId="0">
      <protection locked="0"/>
    </xf>
    <xf numFmtId="3" fontId="1" fillId="0" borderId="0">
      <protection locked="0"/>
    </xf>
    <xf numFmtId="3" fontId="11" fillId="0" borderId="0" applyBorder="0" applyProtection="0"/>
    <xf numFmtId="0" fontId="1" fillId="0" borderId="0">
      <protection locked="0"/>
    </xf>
    <xf numFmtId="0" fontId="2" fillId="0" borderId="0">
      <protection locked="0"/>
    </xf>
    <xf numFmtId="165" fontId="1" fillId="0" borderId="0">
      <protection locked="0"/>
    </xf>
    <xf numFmtId="166" fontId="1" fillId="0" borderId="0">
      <protection locked="0"/>
    </xf>
    <xf numFmtId="167" fontId="11" fillId="0" borderId="0" applyBorder="0" applyProtection="0"/>
    <xf numFmtId="0" fontId="1" fillId="0" borderId="0">
      <protection locked="0"/>
    </xf>
    <xf numFmtId="0" fontId="3" fillId="0" borderId="0"/>
    <xf numFmtId="168" fontId="1" fillId="0" borderId="0">
      <protection locked="0"/>
    </xf>
    <xf numFmtId="2" fontId="11" fillId="0" borderId="0" applyBorder="0" applyProtection="0"/>
    <xf numFmtId="3" fontId="1" fillId="2" borderId="0">
      <protection locked="0"/>
    </xf>
    <xf numFmtId="0" fontId="2" fillId="0" borderId="0">
      <protection locked="0"/>
    </xf>
    <xf numFmtId="0" fontId="4" fillId="0" borderId="0">
      <protection locked="0"/>
    </xf>
    <xf numFmtId="0" fontId="5" fillId="0" borderId="0" applyBorder="0" applyProtection="0"/>
    <xf numFmtId="0" fontId="6" fillId="0" borderId="0" applyBorder="0" applyProtection="0"/>
  </cellStyleXfs>
  <cellXfs count="39">
    <xf numFmtId="0" fontId="0" fillId="0" borderId="0" xfId="0"/>
    <xf numFmtId="0" fontId="7" fillId="0" borderId="0" xfId="0" applyFont="1"/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Border="1"/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169" fontId="9" fillId="0" borderId="2" xfId="0" applyNumberFormat="1" applyFont="1" applyBorder="1" applyAlignment="1">
      <alignment horizontal="center" vertical="center" wrapText="1"/>
    </xf>
    <xf numFmtId="169" fontId="9" fillId="0" borderId="3" xfId="0" applyNumberFormat="1" applyFont="1" applyBorder="1" applyAlignment="1">
      <alignment horizontal="center" vertical="center" wrapText="1"/>
    </xf>
    <xf numFmtId="169" fontId="9" fillId="0" borderId="4" xfId="0" applyNumberFormat="1" applyFont="1" applyBorder="1" applyAlignment="1">
      <alignment horizontal="left"/>
    </xf>
    <xf numFmtId="0" fontId="9" fillId="0" borderId="4" xfId="0" applyFont="1" applyBorder="1" applyAlignment="1">
      <alignment horizontal="left" indent="1"/>
    </xf>
    <xf numFmtId="169" fontId="9" fillId="0" borderId="9" xfId="0" applyNumberFormat="1" applyFont="1" applyBorder="1" applyAlignment="1">
      <alignment wrapText="1"/>
    </xf>
    <xf numFmtId="169" fontId="9" fillId="0" borderId="9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left" wrapText="1" indent="1"/>
    </xf>
    <xf numFmtId="169" fontId="9" fillId="0" borderId="9" xfId="0" applyNumberFormat="1" applyFont="1" applyBorder="1" applyAlignment="1">
      <alignment horizontal="left"/>
    </xf>
    <xf numFmtId="170" fontId="10" fillId="0" borderId="5" xfId="0" applyNumberFormat="1" applyFont="1" applyBorder="1" applyAlignment="1">
      <alignment horizontal="right"/>
    </xf>
    <xf numFmtId="170" fontId="9" fillId="0" borderId="5" xfId="0" applyNumberFormat="1" applyFont="1" applyBorder="1" applyAlignment="1">
      <alignment horizontal="right"/>
    </xf>
    <xf numFmtId="170" fontId="9" fillId="0" borderId="6" xfId="0" applyNumberFormat="1" applyFont="1" applyBorder="1" applyAlignment="1">
      <alignment horizontal="right"/>
    </xf>
    <xf numFmtId="170" fontId="10" fillId="0" borderId="7" xfId="0" applyNumberFormat="1" applyFont="1" applyBorder="1" applyAlignment="1">
      <alignment horizontal="right"/>
    </xf>
    <xf numFmtId="170" fontId="9" fillId="0" borderId="7" xfId="0" applyNumberFormat="1" applyFont="1" applyBorder="1" applyAlignment="1">
      <alignment horizontal="right"/>
    </xf>
    <xf numFmtId="170" fontId="9" fillId="0" borderId="8" xfId="0" applyNumberFormat="1" applyFont="1" applyBorder="1" applyAlignment="1">
      <alignment horizontal="right"/>
    </xf>
    <xf numFmtId="170" fontId="10" fillId="0" borderId="11" xfId="0" applyNumberFormat="1" applyFont="1" applyBorder="1" applyAlignment="1">
      <alignment horizontal="right"/>
    </xf>
    <xf numFmtId="170" fontId="9" fillId="0" borderId="11" xfId="0" applyNumberFormat="1" applyFont="1" applyBorder="1" applyAlignment="1">
      <alignment horizontal="right"/>
    </xf>
    <xf numFmtId="170" fontId="9" fillId="0" borderId="12" xfId="0" applyNumberFormat="1" applyFont="1" applyBorder="1" applyAlignment="1">
      <alignment horizontal="right"/>
    </xf>
    <xf numFmtId="0" fontId="9" fillId="0" borderId="4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9" fontId="10" fillId="0" borderId="14" xfId="0" applyNumberFormat="1" applyFont="1" applyBorder="1" applyAlignment="1">
      <alignment horizontal="center" vertical="center" wrapText="1"/>
    </xf>
    <xf numFmtId="169" fontId="10" fillId="0" borderId="1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9" fontId="10" fillId="0" borderId="2" xfId="0" applyNumberFormat="1" applyFont="1" applyBorder="1" applyAlignment="1">
      <alignment horizontal="center" vertical="center" wrapText="1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7"/>
    <cellStyle name="Møna" xfId="15"/>
    <cellStyle name="Møna0" xfId="16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0E0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P43"/>
  <sheetViews>
    <sheetView tabSelected="1" zoomScaleNormal="100" workbookViewId="0"/>
  </sheetViews>
  <sheetFormatPr defaultRowHeight="12.75" x14ac:dyDescent="0.2"/>
  <cols>
    <col min="1" max="1" width="31.5703125" style="1" customWidth="1"/>
    <col min="2" max="2" width="7.42578125" style="1" customWidth="1"/>
    <col min="3" max="3" width="7" style="1" customWidth="1"/>
    <col min="4" max="4" width="6.42578125" style="1" customWidth="1"/>
    <col min="5" max="5" width="6.5703125" style="1" customWidth="1"/>
    <col min="6" max="6" width="6" style="1" customWidth="1"/>
    <col min="7" max="7" width="6.28515625" style="1" customWidth="1"/>
    <col min="8" max="8" width="6.5703125" style="1" customWidth="1"/>
    <col min="9" max="9" width="6.42578125" style="1" customWidth="1"/>
    <col min="10" max="10" width="7.140625" style="1" customWidth="1"/>
    <col min="11" max="11" width="7" style="1" customWidth="1"/>
    <col min="12" max="12" width="6.28515625" style="1" customWidth="1"/>
    <col min="13" max="13" width="7.42578125" style="1" customWidth="1"/>
    <col min="14" max="14" width="8.140625" style="1" customWidth="1"/>
    <col min="15" max="15" width="6.28515625" style="1" customWidth="1"/>
    <col min="16" max="16" width="7.5703125" style="1" customWidth="1"/>
    <col min="17" max="1004" width="10.28515625" style="1" customWidth="1"/>
  </cols>
  <sheetData>
    <row r="1" spans="1:16" ht="12.75" customHeight="1" x14ac:dyDescent="0.2">
      <c r="A1" s="3" t="s">
        <v>30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</row>
    <row r="2" spans="1:16" ht="12.75" customHeight="1" x14ac:dyDescent="0.2">
      <c r="A2" s="5" t="s">
        <v>0</v>
      </c>
      <c r="B2" s="6"/>
      <c r="C2" s="6"/>
      <c r="D2" s="7"/>
      <c r="E2" s="7"/>
      <c r="F2" s="7"/>
      <c r="G2" s="7"/>
      <c r="H2" s="7"/>
      <c r="I2" s="7"/>
      <c r="J2" s="8"/>
      <c r="K2" s="2"/>
      <c r="L2" s="2"/>
      <c r="M2" s="2"/>
      <c r="N2" s="2"/>
      <c r="O2" s="2"/>
      <c r="P2" s="9"/>
    </row>
    <row r="3" spans="1:16" ht="12.75" customHeight="1" thickBot="1" x14ac:dyDescent="0.25">
      <c r="A3" s="10" t="s">
        <v>1</v>
      </c>
      <c r="B3" s="8"/>
      <c r="C3" s="8"/>
      <c r="D3" s="8"/>
      <c r="E3" s="8"/>
      <c r="F3" s="8"/>
      <c r="G3" s="8"/>
      <c r="H3" s="8"/>
      <c r="I3" s="11"/>
      <c r="J3" s="8"/>
      <c r="K3" s="2"/>
      <c r="L3" s="2"/>
      <c r="M3" s="2"/>
      <c r="N3" s="2"/>
      <c r="O3" s="2"/>
      <c r="P3" s="2"/>
    </row>
    <row r="4" spans="1:16" ht="11.25" customHeight="1" x14ac:dyDescent="0.2">
      <c r="A4" s="32"/>
      <c r="B4" s="34" t="s">
        <v>2</v>
      </c>
      <c r="C4" s="36" t="s">
        <v>31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38.25" customHeight="1" thickBot="1" x14ac:dyDescent="0.25">
      <c r="A5" s="33"/>
      <c r="B5" s="35"/>
      <c r="C5" s="12" t="s">
        <v>32</v>
      </c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38" t="s">
        <v>13</v>
      </c>
      <c r="O5" s="12" t="s">
        <v>14</v>
      </c>
      <c r="P5" s="13" t="s">
        <v>15</v>
      </c>
    </row>
    <row r="6" spans="1:16" ht="16.5" customHeight="1" x14ac:dyDescent="0.2">
      <c r="A6" s="14" t="s">
        <v>16</v>
      </c>
      <c r="B6" s="20">
        <v>5160.1734786999996</v>
      </c>
      <c r="C6" s="21">
        <v>678.91297529999997</v>
      </c>
      <c r="D6" s="21">
        <v>692.72991209999998</v>
      </c>
      <c r="E6" s="21">
        <v>313.01323120000001</v>
      </c>
      <c r="F6" s="21">
        <v>293.80570669999997</v>
      </c>
      <c r="G6" s="21">
        <v>136.7695726</v>
      </c>
      <c r="H6" s="21">
        <v>375.61706450000003</v>
      </c>
      <c r="I6" s="21">
        <v>207.19162879999999</v>
      </c>
      <c r="J6" s="21">
        <v>262.19403920000002</v>
      </c>
      <c r="K6" s="21">
        <v>251.91821429999999</v>
      </c>
      <c r="L6" s="21">
        <v>248.83354159999999</v>
      </c>
      <c r="M6" s="21">
        <v>575.52434970000002</v>
      </c>
      <c r="N6" s="20">
        <v>291.00411780000002</v>
      </c>
      <c r="O6" s="21">
        <v>274.38321180000003</v>
      </c>
      <c r="P6" s="22">
        <v>558.27591310000003</v>
      </c>
    </row>
    <row r="7" spans="1:16" ht="12.75" customHeight="1" x14ac:dyDescent="0.2">
      <c r="A7" s="15" t="s">
        <v>17</v>
      </c>
      <c r="B7" s="20">
        <v>2883.6432722999998</v>
      </c>
      <c r="C7" s="21">
        <v>372.99933579999998</v>
      </c>
      <c r="D7" s="21">
        <v>382.26985830000001</v>
      </c>
      <c r="E7" s="21">
        <v>172.0704921</v>
      </c>
      <c r="F7" s="21">
        <v>165.59204539999999</v>
      </c>
      <c r="G7" s="21">
        <v>76.705505200000005</v>
      </c>
      <c r="H7" s="21">
        <v>212.0758496</v>
      </c>
      <c r="I7" s="21">
        <v>117.2205199</v>
      </c>
      <c r="J7" s="21">
        <v>146.3694271</v>
      </c>
      <c r="K7" s="21">
        <v>141.7170596</v>
      </c>
      <c r="L7" s="21">
        <v>141.40959040000001</v>
      </c>
      <c r="M7" s="21">
        <v>327.26792810000001</v>
      </c>
      <c r="N7" s="20">
        <v>163.92191700000001</v>
      </c>
      <c r="O7" s="21">
        <v>154.02896329999999</v>
      </c>
      <c r="P7" s="22">
        <v>309.99478049999999</v>
      </c>
    </row>
    <row r="8" spans="1:16" ht="12.75" customHeight="1" x14ac:dyDescent="0.2">
      <c r="A8" s="29" t="s">
        <v>26</v>
      </c>
      <c r="B8" s="23">
        <v>2276.5302064000002</v>
      </c>
      <c r="C8" s="24">
        <v>305.91363949999999</v>
      </c>
      <c r="D8" s="24">
        <v>310.46005380000003</v>
      </c>
      <c r="E8" s="24">
        <v>140.94273910000001</v>
      </c>
      <c r="F8" s="24">
        <v>128.21366130000001</v>
      </c>
      <c r="G8" s="24">
        <v>60.064067399999999</v>
      </c>
      <c r="H8" s="24">
        <v>163.5412149</v>
      </c>
      <c r="I8" s="24">
        <v>89.971108900000004</v>
      </c>
      <c r="J8" s="24">
        <v>115.8246121</v>
      </c>
      <c r="K8" s="24">
        <v>110.2011547</v>
      </c>
      <c r="L8" s="24">
        <v>107.4239512</v>
      </c>
      <c r="M8" s="24">
        <v>248.25642160000001</v>
      </c>
      <c r="N8" s="23">
        <v>127.0822008</v>
      </c>
      <c r="O8" s="24">
        <v>120.3542485</v>
      </c>
      <c r="P8" s="25">
        <v>248.28113260000001</v>
      </c>
    </row>
    <row r="9" spans="1:16" ht="24.75" customHeight="1" x14ac:dyDescent="0.2">
      <c r="A9" s="16" t="s">
        <v>18</v>
      </c>
      <c r="B9" s="20">
        <f>SUM(B11:B12)</f>
        <v>798.70209260000001</v>
      </c>
      <c r="C9" s="21">
        <f t="shared" ref="C9:P9" si="0">SUM(C11:C12)</f>
        <v>143.48964570000001</v>
      </c>
      <c r="D9" s="21">
        <f t="shared" si="0"/>
        <v>134.1693229</v>
      </c>
      <c r="E9" s="21">
        <f t="shared" si="0"/>
        <v>41.446617800000006</v>
      </c>
      <c r="F9" s="21">
        <f t="shared" si="0"/>
        <v>40.5023129</v>
      </c>
      <c r="G9" s="21">
        <f t="shared" si="0"/>
        <v>13.2415825</v>
      </c>
      <c r="H9" s="21">
        <f t="shared" si="0"/>
        <v>50.695745099999996</v>
      </c>
      <c r="I9" s="21">
        <f t="shared" si="0"/>
        <v>32.899086400000002</v>
      </c>
      <c r="J9" s="21">
        <f t="shared" si="0"/>
        <v>45.197287700000004</v>
      </c>
      <c r="K9" s="21">
        <f t="shared" si="0"/>
        <v>29.0635093</v>
      </c>
      <c r="L9" s="21">
        <f t="shared" si="0"/>
        <v>35.726919199999998</v>
      </c>
      <c r="M9" s="21">
        <f t="shared" si="0"/>
        <v>80.774159700000013</v>
      </c>
      <c r="N9" s="20">
        <f t="shared" si="0"/>
        <v>42.872854099999998</v>
      </c>
      <c r="O9" s="21">
        <f t="shared" si="0"/>
        <v>43.507633599999998</v>
      </c>
      <c r="P9" s="22">
        <f t="shared" si="0"/>
        <v>65.1154157</v>
      </c>
    </row>
    <row r="10" spans="1:16" ht="12.75" customHeight="1" x14ac:dyDescent="0.2">
      <c r="A10" s="14" t="s">
        <v>28</v>
      </c>
      <c r="B10" s="20">
        <f>B9/B6*100</f>
        <v>15.47820234914305</v>
      </c>
      <c r="C10" s="21">
        <f t="shared" ref="C10:P10" si="1">C9/C6*100</f>
        <v>21.13520449901468</v>
      </c>
      <c r="D10" s="21">
        <f t="shared" si="1"/>
        <v>19.368201164183567</v>
      </c>
      <c r="E10" s="21">
        <f t="shared" si="1"/>
        <v>13.241171193021442</v>
      </c>
      <c r="F10" s="21">
        <f t="shared" si="1"/>
        <v>13.78540715050039</v>
      </c>
      <c r="G10" s="21">
        <f t="shared" si="1"/>
        <v>9.681672793353453</v>
      </c>
      <c r="H10" s="21">
        <f t="shared" si="1"/>
        <v>13.496656539681783</v>
      </c>
      <c r="I10" s="21">
        <f t="shared" si="1"/>
        <v>15.878578970850777</v>
      </c>
      <c r="J10" s="21">
        <f t="shared" si="1"/>
        <v>17.238106494680373</v>
      </c>
      <c r="K10" s="21">
        <f t="shared" si="1"/>
        <v>11.536882865241873</v>
      </c>
      <c r="L10" s="21">
        <f t="shared" si="1"/>
        <v>14.357758592461394</v>
      </c>
      <c r="M10" s="21">
        <f t="shared" si="1"/>
        <v>14.034881363769344</v>
      </c>
      <c r="N10" s="20">
        <f t="shared" si="1"/>
        <v>14.732731077525665</v>
      </c>
      <c r="O10" s="21">
        <f t="shared" si="1"/>
        <v>15.856521729074677</v>
      </c>
      <c r="P10" s="22">
        <f t="shared" si="1"/>
        <v>11.663662030200527</v>
      </c>
    </row>
    <row r="11" spans="1:16" ht="12.75" customHeight="1" x14ac:dyDescent="0.2">
      <c r="A11" s="15" t="s">
        <v>19</v>
      </c>
      <c r="B11" s="20">
        <v>668.34322859999997</v>
      </c>
      <c r="C11" s="21">
        <v>122.0987595</v>
      </c>
      <c r="D11" s="21">
        <v>108.6451191</v>
      </c>
      <c r="E11" s="21">
        <v>34.265238600000004</v>
      </c>
      <c r="F11" s="21">
        <v>34.505661799999999</v>
      </c>
      <c r="G11" s="21">
        <v>11.7697465</v>
      </c>
      <c r="H11" s="21">
        <v>42.083261299999997</v>
      </c>
      <c r="I11" s="21">
        <v>26.6993528</v>
      </c>
      <c r="J11" s="21">
        <v>37.8592236</v>
      </c>
      <c r="K11" s="21">
        <v>23.921977399999999</v>
      </c>
      <c r="L11" s="21">
        <v>32.426741100000001</v>
      </c>
      <c r="M11" s="21">
        <v>67.777636400000006</v>
      </c>
      <c r="N11" s="20">
        <v>35.967013000000001</v>
      </c>
      <c r="O11" s="21">
        <v>34.8837622</v>
      </c>
      <c r="P11" s="22">
        <v>55.439735300000002</v>
      </c>
    </row>
    <row r="12" spans="1:16" ht="12.75" customHeight="1" x14ac:dyDescent="0.2">
      <c r="A12" s="29" t="s">
        <v>27</v>
      </c>
      <c r="B12" s="23">
        <v>130.35886400000001</v>
      </c>
      <c r="C12" s="24">
        <v>21.390886200000001</v>
      </c>
      <c r="D12" s="24">
        <v>25.524203799999999</v>
      </c>
      <c r="E12" s="24">
        <v>7.1813792000000003</v>
      </c>
      <c r="F12" s="24">
        <v>5.9966511000000002</v>
      </c>
      <c r="G12" s="24">
        <v>1.4718359999999999</v>
      </c>
      <c r="H12" s="24">
        <v>8.6124837999999997</v>
      </c>
      <c r="I12" s="24">
        <v>6.1997336000000001</v>
      </c>
      <c r="J12" s="24">
        <v>7.3380641000000004</v>
      </c>
      <c r="K12" s="24">
        <v>5.1415319000000004</v>
      </c>
      <c r="L12" s="24">
        <v>3.3001781000000001</v>
      </c>
      <c r="M12" s="24">
        <v>12.9965233</v>
      </c>
      <c r="N12" s="23">
        <v>6.9058411</v>
      </c>
      <c r="O12" s="24">
        <v>8.6238714000000005</v>
      </c>
      <c r="P12" s="25">
        <v>9.6756803999999992</v>
      </c>
    </row>
    <row r="13" spans="1:16" ht="24.75" customHeight="1" x14ac:dyDescent="0.2">
      <c r="A13" s="17" t="s">
        <v>20</v>
      </c>
      <c r="B13" s="20">
        <v>35.846164533346801</v>
      </c>
      <c r="C13" s="21">
        <v>34.700661016442901</v>
      </c>
      <c r="D13" s="21">
        <v>36.347991770985502</v>
      </c>
      <c r="E13" s="21">
        <v>35.998705911413197</v>
      </c>
      <c r="F13" s="21">
        <v>36.714097026965597</v>
      </c>
      <c r="G13" s="21">
        <v>35.125131068330496</v>
      </c>
      <c r="H13" s="21">
        <v>36.489446963477903</v>
      </c>
      <c r="I13" s="21">
        <v>35.723730393059199</v>
      </c>
      <c r="J13" s="21">
        <v>36.555220259836801</v>
      </c>
      <c r="K13" s="21">
        <v>36.689777642623397</v>
      </c>
      <c r="L13" s="21">
        <v>36.608577600416197</v>
      </c>
      <c r="M13" s="21">
        <v>36.576957096208098</v>
      </c>
      <c r="N13" s="20">
        <v>35.897199723233598</v>
      </c>
      <c r="O13" s="21">
        <v>35.708320612041199</v>
      </c>
      <c r="P13" s="22">
        <v>34.100511621495102</v>
      </c>
    </row>
    <row r="14" spans="1:16" ht="22.5" customHeight="1" x14ac:dyDescent="0.2">
      <c r="A14" s="18" t="s">
        <v>21</v>
      </c>
      <c r="B14" s="20">
        <v>35.169978894724402</v>
      </c>
      <c r="C14" s="21">
        <v>34.093118149279597</v>
      </c>
      <c r="D14" s="21">
        <v>35.447517904613399</v>
      </c>
      <c r="E14" s="21">
        <v>35.261660431793203</v>
      </c>
      <c r="F14" s="21">
        <v>36.270108487577197</v>
      </c>
      <c r="G14" s="21">
        <v>34.970669598750597</v>
      </c>
      <c r="H14" s="21">
        <v>35.657163439578902</v>
      </c>
      <c r="I14" s="21">
        <v>35.194360554248298</v>
      </c>
      <c r="J14" s="21">
        <v>35.504208496702702</v>
      </c>
      <c r="K14" s="21">
        <v>36.002093493942802</v>
      </c>
      <c r="L14" s="21">
        <v>35.228790368952602</v>
      </c>
      <c r="M14" s="21">
        <v>36.124452864927299</v>
      </c>
      <c r="N14" s="20">
        <v>35.248785752566199</v>
      </c>
      <c r="O14" s="21">
        <v>34.732302547900098</v>
      </c>
      <c r="P14" s="22">
        <v>33.793849501894996</v>
      </c>
    </row>
    <row r="15" spans="1:16" ht="22.5" customHeight="1" x14ac:dyDescent="0.2">
      <c r="A15" s="30" t="s">
        <v>29</v>
      </c>
      <c r="B15" s="23">
        <v>39.405928312020002</v>
      </c>
      <c r="C15" s="24">
        <v>36.8876894249698</v>
      </c>
      <c r="D15" s="24">
        <v>39.956911318060499</v>
      </c>
      <c r="E15" s="24">
        <v>40.6261858454939</v>
      </c>
      <c r="F15" s="24">
        <v>39.398052984592198</v>
      </c>
      <c r="G15" s="24">
        <v>36.529368107765301</v>
      </c>
      <c r="H15" s="24">
        <v>41.590723207741704</v>
      </c>
      <c r="I15" s="24">
        <v>38.4612841669462</v>
      </c>
      <c r="J15" s="24">
        <v>41.395451873992997</v>
      </c>
      <c r="K15" s="24">
        <v>41.727830193004998</v>
      </c>
      <c r="L15" s="24">
        <v>44.641125534399002</v>
      </c>
      <c r="M15" s="24">
        <v>39.223815009210597</v>
      </c>
      <c r="N15" s="23">
        <v>39.4826232185696</v>
      </c>
      <c r="O15" s="24">
        <v>40.785463002297902</v>
      </c>
      <c r="P15" s="25">
        <v>36.355991962340902</v>
      </c>
    </row>
    <row r="16" spans="1:16" s="2" customFormat="1" ht="12.75" customHeight="1" x14ac:dyDescent="0.2">
      <c r="A16" s="19" t="s">
        <v>22</v>
      </c>
      <c r="B16" s="20">
        <v>142.80126999999999</v>
      </c>
      <c r="C16" s="21">
        <v>24.648093599999999</v>
      </c>
      <c r="D16" s="21">
        <v>12.9559131</v>
      </c>
      <c r="E16" s="21">
        <v>5.7840055000000001</v>
      </c>
      <c r="F16" s="21">
        <v>7.7790818000000002</v>
      </c>
      <c r="G16" s="21">
        <v>5.5728514999999996</v>
      </c>
      <c r="H16" s="21">
        <v>2.3643983</v>
      </c>
      <c r="I16" s="21">
        <v>4.0663147000000004</v>
      </c>
      <c r="J16" s="21">
        <v>9.7967887999999999</v>
      </c>
      <c r="K16" s="21">
        <v>7.9395030000000002</v>
      </c>
      <c r="L16" s="21">
        <v>8.3781814000000008</v>
      </c>
      <c r="M16" s="21">
        <v>20.966512300000002</v>
      </c>
      <c r="N16" s="20">
        <v>10.8828581</v>
      </c>
      <c r="O16" s="21">
        <v>7.6791558000000002</v>
      </c>
      <c r="P16" s="22">
        <v>13.9876121</v>
      </c>
    </row>
    <row r="17" spans="1:16" s="2" customFormat="1" ht="12.75" customHeight="1" x14ac:dyDescent="0.2">
      <c r="A17" s="15" t="s">
        <v>17</v>
      </c>
      <c r="B17" s="20">
        <v>83.881505399999995</v>
      </c>
      <c r="C17" s="21">
        <v>14.420244500000001</v>
      </c>
      <c r="D17" s="21">
        <v>6.7262608999999998</v>
      </c>
      <c r="E17" s="21">
        <v>3.1323555999999999</v>
      </c>
      <c r="F17" s="21">
        <v>4.0162332999999997</v>
      </c>
      <c r="G17" s="21">
        <v>3.2596530000000001</v>
      </c>
      <c r="H17" s="21">
        <v>1.5916437000000001</v>
      </c>
      <c r="I17" s="21">
        <v>1.9816425</v>
      </c>
      <c r="J17" s="21">
        <v>3.5963707999999999</v>
      </c>
      <c r="K17" s="21">
        <v>4.7441740000000001</v>
      </c>
      <c r="L17" s="21">
        <v>5.2692410000000001</v>
      </c>
      <c r="M17" s="21">
        <v>14.5958088</v>
      </c>
      <c r="N17" s="20">
        <v>7.3647415000000001</v>
      </c>
      <c r="O17" s="21">
        <v>4.6892329000000004</v>
      </c>
      <c r="P17" s="22">
        <v>8.4939029000000001</v>
      </c>
    </row>
    <row r="18" spans="1:16" s="2" customFormat="1" ht="12.75" customHeight="1" x14ac:dyDescent="0.2">
      <c r="A18" s="31" t="s">
        <v>26</v>
      </c>
      <c r="B18" s="23">
        <v>58.919764600000001</v>
      </c>
      <c r="C18" s="24">
        <v>10.2278491</v>
      </c>
      <c r="D18" s="24">
        <v>6.2296522000000003</v>
      </c>
      <c r="E18" s="24">
        <v>2.6516498999999998</v>
      </c>
      <c r="F18" s="24">
        <v>3.7628485</v>
      </c>
      <c r="G18" s="24">
        <v>2.3131984999999999</v>
      </c>
      <c r="H18" s="24">
        <v>0.77275459999999996</v>
      </c>
      <c r="I18" s="24">
        <v>2.0846722</v>
      </c>
      <c r="J18" s="24">
        <v>6.200418</v>
      </c>
      <c r="K18" s="24">
        <v>3.1953290000000001</v>
      </c>
      <c r="L18" s="24">
        <v>3.1089403999999998</v>
      </c>
      <c r="M18" s="24">
        <v>6.3707035000000003</v>
      </c>
      <c r="N18" s="23">
        <v>3.5181165999999999</v>
      </c>
      <c r="O18" s="24">
        <v>2.9899228999999998</v>
      </c>
      <c r="P18" s="25">
        <v>5.4937091999999996</v>
      </c>
    </row>
    <row r="19" spans="1:16" s="2" customFormat="1" ht="12.75" customHeight="1" x14ac:dyDescent="0.2">
      <c r="A19" s="14" t="s">
        <v>23</v>
      </c>
      <c r="B19" s="20">
        <v>371.02609930000006</v>
      </c>
      <c r="C19" s="21">
        <v>78.437351800000002</v>
      </c>
      <c r="D19" s="27">
        <v>29.598381699999997</v>
      </c>
      <c r="E19" s="27">
        <v>18.534055900000002</v>
      </c>
      <c r="F19" s="27">
        <v>19.916766400000004</v>
      </c>
      <c r="G19" s="27">
        <v>10.5644472</v>
      </c>
      <c r="H19" s="27">
        <v>11.608369099999999</v>
      </c>
      <c r="I19" s="27">
        <v>10.057656599999998</v>
      </c>
      <c r="J19" s="27">
        <v>25.316973300000004</v>
      </c>
      <c r="K19" s="27">
        <v>14.2060154</v>
      </c>
      <c r="L19" s="27">
        <v>22.474119099999999</v>
      </c>
      <c r="M19" s="27">
        <v>48.685417999999999</v>
      </c>
      <c r="N19" s="26">
        <v>22.819949300000005</v>
      </c>
      <c r="O19" s="27">
        <v>18.421361999999998</v>
      </c>
      <c r="P19" s="28">
        <v>40.385233499999998</v>
      </c>
    </row>
    <row r="20" spans="1:16" s="2" customFormat="1" ht="12.75" customHeight="1" x14ac:dyDescent="0.2">
      <c r="A20" s="15" t="s">
        <v>17</v>
      </c>
      <c r="B20" s="20">
        <v>112.8665326</v>
      </c>
      <c r="C20" s="21">
        <v>27.569409799999999</v>
      </c>
      <c r="D20" s="21">
        <v>8.1850117999999998</v>
      </c>
      <c r="E20" s="21">
        <v>4.640878100000001</v>
      </c>
      <c r="F20" s="21">
        <v>5.5235273000000005</v>
      </c>
      <c r="G20" s="21">
        <v>3.3018460999999997</v>
      </c>
      <c r="H20" s="21">
        <v>2.9391990999999997</v>
      </c>
      <c r="I20" s="21">
        <v>2.4039323000000001</v>
      </c>
      <c r="J20" s="21">
        <v>7.2228240000000001</v>
      </c>
      <c r="K20" s="21">
        <v>4.9985853000000002</v>
      </c>
      <c r="L20" s="21">
        <v>6.2207862</v>
      </c>
      <c r="M20" s="21">
        <v>17.276660300000003</v>
      </c>
      <c r="N20" s="20">
        <v>8.1049039</v>
      </c>
      <c r="O20" s="21">
        <v>5.3881866</v>
      </c>
      <c r="P20" s="22">
        <v>9.0907818000000002</v>
      </c>
    </row>
    <row r="21" spans="1:16" s="2" customFormat="1" ht="12.75" customHeight="1" x14ac:dyDescent="0.2">
      <c r="A21" s="31" t="s">
        <v>26</v>
      </c>
      <c r="B21" s="23">
        <v>258.15956670000003</v>
      </c>
      <c r="C21" s="24">
        <v>50.867941999999999</v>
      </c>
      <c r="D21" s="24">
        <v>21.413369899999999</v>
      </c>
      <c r="E21" s="24">
        <v>13.8931778</v>
      </c>
      <c r="F21" s="24">
        <v>14.393239100000002</v>
      </c>
      <c r="G21" s="24">
        <v>7.2626010999999995</v>
      </c>
      <c r="H21" s="24">
        <v>8.6691699999999994</v>
      </c>
      <c r="I21" s="24">
        <v>7.6537242999999986</v>
      </c>
      <c r="J21" s="24">
        <v>18.094149300000005</v>
      </c>
      <c r="K21" s="24">
        <v>9.2074300999999998</v>
      </c>
      <c r="L21" s="24">
        <v>16.2533329</v>
      </c>
      <c r="M21" s="24">
        <v>31.408757699999995</v>
      </c>
      <c r="N21" s="23">
        <v>14.715045400000003</v>
      </c>
      <c r="O21" s="24">
        <v>13.033175399999998</v>
      </c>
      <c r="P21" s="25">
        <v>31.2944517</v>
      </c>
    </row>
    <row r="22" spans="1:16" s="2" customFormat="1" ht="24.75" customHeight="1" x14ac:dyDescent="0.2">
      <c r="A22" s="17" t="s">
        <v>24</v>
      </c>
      <c r="B22" s="20">
        <v>59.8283564466646</v>
      </c>
      <c r="C22" s="21">
        <v>64.141939971231139</v>
      </c>
      <c r="D22" s="27">
        <v>61.39408075607323</v>
      </c>
      <c r="E22" s="27">
        <v>59.500210498655861</v>
      </c>
      <c r="F22" s="27">
        <v>61.128223062322441</v>
      </c>
      <c r="G22" s="27">
        <v>59.269076652865849</v>
      </c>
      <c r="H22" s="27">
        <v>57.83559229260301</v>
      </c>
      <c r="I22" s="27">
        <v>57.827920401371166</v>
      </c>
      <c r="J22" s="27">
        <v>59.036520599491894</v>
      </c>
      <c r="K22" s="27">
        <v>59.281130745256498</v>
      </c>
      <c r="L22" s="27">
        <v>59.75470239138901</v>
      </c>
      <c r="M22" s="27">
        <v>59.228867184648884</v>
      </c>
      <c r="N22" s="26">
        <v>57.525170253455769</v>
      </c>
      <c r="O22" s="27">
        <v>57.939382057194933</v>
      </c>
      <c r="P22" s="28">
        <v>58.494481049642317</v>
      </c>
    </row>
    <row r="23" spans="1:16" s="2" customFormat="1" ht="12.75" customHeight="1" x14ac:dyDescent="0.2">
      <c r="A23" s="15" t="s">
        <v>17</v>
      </c>
      <c r="B23" s="20">
        <v>67.946906603152442</v>
      </c>
      <c r="C23" s="21">
        <v>72.549052841929068</v>
      </c>
      <c r="D23" s="21">
        <v>68.969322161054848</v>
      </c>
      <c r="E23" s="21">
        <v>66.312743260221822</v>
      </c>
      <c r="F23" s="21">
        <v>69.642005832862637</v>
      </c>
      <c r="G23" s="21">
        <v>67.295631111533567</v>
      </c>
      <c r="H23" s="21">
        <v>65.779243668374392</v>
      </c>
      <c r="I23" s="21">
        <v>66.182799944451432</v>
      </c>
      <c r="J23" s="21">
        <v>66.925961111119307</v>
      </c>
      <c r="K23" s="21">
        <v>67.337266756050767</v>
      </c>
      <c r="L23" s="21">
        <v>67.928021766242765</v>
      </c>
      <c r="M23" s="21">
        <v>68.898458755538613</v>
      </c>
      <c r="N23" s="20">
        <v>66.067788877545297</v>
      </c>
      <c r="O23" s="21">
        <v>66.162048028130386</v>
      </c>
      <c r="P23" s="22">
        <v>65.817859762681479</v>
      </c>
    </row>
    <row r="24" spans="1:16" s="2" customFormat="1" ht="12.75" customHeight="1" x14ac:dyDescent="0.2">
      <c r="A24" s="31" t="s">
        <v>26</v>
      </c>
      <c r="B24" s="23">
        <v>52.046799639363641</v>
      </c>
      <c r="C24" s="24">
        <v>56.245597091229449</v>
      </c>
      <c r="D24" s="24">
        <v>54.091630721893999</v>
      </c>
      <c r="E24" s="24">
        <v>52.915163184779132</v>
      </c>
      <c r="F24" s="24">
        <v>52.850375040985952</v>
      </c>
      <c r="G24" s="24">
        <v>51.534491351747718</v>
      </c>
      <c r="H24" s="24">
        <v>50.175351621319308</v>
      </c>
      <c r="I24" s="24">
        <v>49.787711842997417</v>
      </c>
      <c r="J24" s="24">
        <v>51.465363219878803</v>
      </c>
      <c r="K24" s="24">
        <v>51.432034172140199</v>
      </c>
      <c r="L24" s="24">
        <v>51.729936468515596</v>
      </c>
      <c r="M24" s="24">
        <v>50.004251642288686</v>
      </c>
      <c r="N24" s="23">
        <v>49.425379186112849</v>
      </c>
      <c r="O24" s="24">
        <v>50.094517270356036</v>
      </c>
      <c r="P24" s="25">
        <v>51.533125777021311</v>
      </c>
    </row>
    <row r="25" spans="1:16" s="2" customFormat="1" ht="24.75" customHeight="1" x14ac:dyDescent="0.2">
      <c r="A25" s="17" t="s">
        <v>25</v>
      </c>
      <c r="B25" s="26">
        <v>58.405886022663033</v>
      </c>
      <c r="C25" s="27">
        <v>63.0901956229051</v>
      </c>
      <c r="D25" s="27">
        <v>60.712258544334887</v>
      </c>
      <c r="E25" s="27">
        <v>58.39831673851841</v>
      </c>
      <c r="F25" s="27">
        <v>60.116283566005428</v>
      </c>
      <c r="G25" s="27">
        <v>56.781961388691947</v>
      </c>
      <c r="H25" s="27">
        <v>55.869872484755035</v>
      </c>
      <c r="I25" s="27">
        <v>56.478107061683147</v>
      </c>
      <c r="J25" s="27">
        <v>57.270240286285436</v>
      </c>
      <c r="K25" s="27">
        <v>58.29753271637707</v>
      </c>
      <c r="L25" s="27">
        <v>58.589460571884111</v>
      </c>
      <c r="M25" s="27">
        <v>58.035230007810313</v>
      </c>
      <c r="N25" s="26">
        <v>55.442874412776909</v>
      </c>
      <c r="O25" s="27">
        <v>56.618335646450788</v>
      </c>
      <c r="P25" s="28">
        <v>55.976375884568128</v>
      </c>
    </row>
    <row r="26" spans="1:16" s="2" customFormat="1" ht="12.75" customHeight="1" x14ac:dyDescent="0.2">
      <c r="A26" s="15" t="s">
        <v>17</v>
      </c>
      <c r="B26" s="20">
        <v>66.69102647826864</v>
      </c>
      <c r="C26" s="21">
        <v>71.566453206305695</v>
      </c>
      <c r="D26" s="21">
        <v>68.257355309458674</v>
      </c>
      <c r="E26" s="21">
        <v>65.314784153686304</v>
      </c>
      <c r="F26" s="21">
        <v>68.730071526832731</v>
      </c>
      <c r="G26" s="21">
        <v>64.893025332745395</v>
      </c>
      <c r="H26" s="21">
        <v>64.256061698816254</v>
      </c>
      <c r="I26" s="21">
        <v>65.156539637550509</v>
      </c>
      <c r="J26" s="21">
        <v>65.286077351104467</v>
      </c>
      <c r="K26" s="21">
        <v>66.455830560196191</v>
      </c>
      <c r="L26" s="21">
        <v>67.207965909849904</v>
      </c>
      <c r="M26" s="21">
        <v>67.594576422883208</v>
      </c>
      <c r="N26" s="20">
        <v>64.169110671388552</v>
      </c>
      <c r="O26" s="21">
        <v>65.097698273464673</v>
      </c>
      <c r="P26" s="22">
        <v>63.780603884345034</v>
      </c>
    </row>
    <row r="27" spans="1:16" s="2" customFormat="1" ht="12.75" customHeight="1" x14ac:dyDescent="0.2">
      <c r="A27" s="29" t="s">
        <v>26</v>
      </c>
      <c r="B27" s="20">
        <v>50.464653922219483</v>
      </c>
      <c r="C27" s="21">
        <v>55.128908883074622</v>
      </c>
      <c r="D27" s="21">
        <v>53.438867613963922</v>
      </c>
      <c r="E27" s="21">
        <v>51.712805377645658</v>
      </c>
      <c r="F27" s="21">
        <v>51.741201707624619</v>
      </c>
      <c r="G27" s="21">
        <v>48.965940668822803</v>
      </c>
      <c r="H27" s="21">
        <v>47.782882679214346</v>
      </c>
      <c r="I27" s="21">
        <v>48.1265314931821</v>
      </c>
      <c r="J27" s="21">
        <v>49.577785560549515</v>
      </c>
      <c r="K27" s="21">
        <v>50.348899828031705</v>
      </c>
      <c r="L27" s="21">
        <v>50.127600124463626</v>
      </c>
      <c r="M27" s="21">
        <v>48.915786350980355</v>
      </c>
      <c r="N27" s="20">
        <v>47.16898398066602</v>
      </c>
      <c r="O27" s="21">
        <v>48.528568468430372</v>
      </c>
      <c r="P27" s="22">
        <v>48.557941598457376</v>
      </c>
    </row>
    <row r="28" spans="1:16" s="2" customFormat="1" ht="13.5" customHeight="1" x14ac:dyDescent="0.2">
      <c r="A28" s="1"/>
      <c r="B28" s="8"/>
      <c r="C28" s="8"/>
      <c r="D28" s="8"/>
      <c r="E28" s="8"/>
      <c r="F28" s="8"/>
      <c r="G28" s="8"/>
      <c r="H28" s="8"/>
      <c r="I28" s="8"/>
      <c r="J28" s="1"/>
      <c r="K28" s="1"/>
      <c r="L28" s="1"/>
      <c r="M28" s="1"/>
      <c r="N28" s="1"/>
      <c r="O28" s="1"/>
      <c r="P28" s="1"/>
    </row>
    <row r="29" spans="1:16" ht="13.5" customHeight="1" x14ac:dyDescent="0.2">
      <c r="B29" s="8"/>
      <c r="C29" s="8"/>
      <c r="D29" s="8"/>
      <c r="E29" s="8"/>
      <c r="F29" s="8"/>
      <c r="G29" s="8"/>
      <c r="H29" s="8"/>
      <c r="I29" s="8"/>
    </row>
    <row r="30" spans="1:16" ht="13.5" customHeight="1" x14ac:dyDescent="0.2">
      <c r="B30" s="8"/>
      <c r="C30" s="8"/>
      <c r="D30" s="8"/>
      <c r="E30" s="8"/>
      <c r="F30" s="8"/>
      <c r="G30" s="8"/>
      <c r="H30" s="8"/>
      <c r="I30" s="8"/>
    </row>
    <row r="31" spans="1:16" ht="13.5" customHeight="1" x14ac:dyDescent="0.2">
      <c r="B31" s="8"/>
      <c r="C31" s="8"/>
      <c r="D31" s="8"/>
      <c r="E31" s="8"/>
      <c r="F31" s="8"/>
      <c r="G31" s="8"/>
      <c r="H31" s="8"/>
      <c r="I31" s="8"/>
    </row>
    <row r="32" spans="1:16" ht="13.5" customHeight="1" x14ac:dyDescent="0.2">
      <c r="B32" s="8"/>
      <c r="C32" s="8"/>
      <c r="D32" s="8"/>
      <c r="E32" s="8"/>
      <c r="F32" s="8"/>
      <c r="G32" s="8"/>
      <c r="H32" s="8"/>
      <c r="I32" s="8"/>
    </row>
    <row r="33" spans="2:9" ht="13.5" customHeight="1" x14ac:dyDescent="0.2">
      <c r="B33" s="8"/>
      <c r="C33" s="8"/>
      <c r="D33" s="8"/>
      <c r="E33" s="8"/>
      <c r="F33" s="8"/>
      <c r="G33" s="8"/>
      <c r="H33" s="8"/>
      <c r="I33" s="8"/>
    </row>
    <row r="34" spans="2:9" ht="13.5" customHeight="1" x14ac:dyDescent="0.2">
      <c r="B34" s="8"/>
      <c r="C34" s="8"/>
      <c r="D34" s="8"/>
      <c r="E34" s="8"/>
      <c r="F34" s="8"/>
      <c r="G34" s="8"/>
      <c r="H34" s="8"/>
      <c r="I34" s="8"/>
    </row>
    <row r="35" spans="2:9" ht="13.5" customHeight="1" x14ac:dyDescent="0.2">
      <c r="B35" s="8"/>
      <c r="C35" s="8"/>
      <c r="D35" s="8"/>
      <c r="E35" s="8"/>
      <c r="F35" s="8"/>
      <c r="G35" s="8"/>
      <c r="H35" s="8"/>
      <c r="I35" s="8"/>
    </row>
    <row r="36" spans="2:9" ht="13.5" customHeight="1" x14ac:dyDescent="0.2">
      <c r="B36" s="8"/>
      <c r="C36" s="8"/>
      <c r="D36" s="8"/>
      <c r="E36" s="8"/>
      <c r="F36" s="8"/>
      <c r="G36" s="8"/>
      <c r="H36" s="8"/>
      <c r="I36" s="8"/>
    </row>
    <row r="37" spans="2:9" ht="13.5" customHeight="1" x14ac:dyDescent="0.2">
      <c r="B37" s="8"/>
      <c r="C37" s="8"/>
      <c r="D37" s="8"/>
      <c r="E37" s="8"/>
      <c r="F37" s="8"/>
      <c r="G37" s="8"/>
      <c r="H37" s="8"/>
      <c r="I37" s="8"/>
    </row>
    <row r="38" spans="2:9" ht="13.5" customHeight="1" x14ac:dyDescent="0.2">
      <c r="B38" s="8"/>
      <c r="C38" s="8"/>
      <c r="D38" s="8"/>
      <c r="E38" s="8"/>
      <c r="F38" s="8"/>
      <c r="G38" s="8"/>
      <c r="H38" s="8"/>
      <c r="I38" s="8"/>
    </row>
    <row r="39" spans="2:9" ht="13.5" customHeight="1" x14ac:dyDescent="0.2">
      <c r="B39" s="8"/>
      <c r="C39" s="8"/>
      <c r="D39" s="8"/>
      <c r="E39" s="8"/>
      <c r="F39" s="8"/>
      <c r="G39" s="8"/>
      <c r="H39" s="8"/>
      <c r="I39" s="8"/>
    </row>
    <row r="40" spans="2:9" ht="13.5" customHeight="1" x14ac:dyDescent="0.2">
      <c r="B40" s="8"/>
      <c r="C40" s="8"/>
      <c r="D40" s="8"/>
      <c r="E40" s="8"/>
      <c r="F40" s="8"/>
      <c r="G40" s="8"/>
      <c r="H40" s="8"/>
      <c r="I40" s="8"/>
    </row>
    <row r="41" spans="2:9" ht="13.5" customHeight="1" x14ac:dyDescent="0.2">
      <c r="B41" s="8"/>
      <c r="C41" s="8"/>
      <c r="D41" s="8"/>
      <c r="E41" s="8"/>
      <c r="F41" s="8"/>
      <c r="G41" s="8"/>
      <c r="H41" s="8"/>
      <c r="I41" s="8"/>
    </row>
    <row r="42" spans="2:9" ht="13.5" customHeight="1" x14ac:dyDescent="0.2">
      <c r="B42" s="8"/>
      <c r="C42" s="8"/>
      <c r="D42" s="8"/>
      <c r="E42" s="8"/>
      <c r="F42" s="8"/>
      <c r="G42" s="8"/>
      <c r="H42" s="8"/>
      <c r="I42" s="8"/>
    </row>
    <row r="43" spans="2:9" ht="13.5" customHeight="1" x14ac:dyDescent="0.2">
      <c r="B43" s="8"/>
      <c r="C43" s="8"/>
      <c r="D43" s="8"/>
      <c r="E43" s="8"/>
      <c r="F43" s="8"/>
      <c r="G43" s="8"/>
      <c r="H43" s="8"/>
      <c r="I43" s="8"/>
    </row>
  </sheetData>
  <mergeCells count="3">
    <mergeCell ref="A4:A5"/>
    <mergeCell ref="B4:B5"/>
    <mergeCell ref="C4:P4"/>
  </mergeCells>
  <pageMargins left="0.59027777777777801" right="0.59027777777777801" top="0.98402777777777795" bottom="0.78749999999999998" header="0.51180555555555496" footer="0.51180555555555496"/>
  <pageSetup paperSize="9" firstPageNumber="0" orientation="landscape" r:id="rId1"/>
  <ignoredErrors>
    <ignoredError sqref="B9 C9:P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E.1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dc:description/>
  <cp:lastModifiedBy>Káňová Kateřina</cp:lastModifiedBy>
  <cp:revision>1</cp:revision>
  <cp:lastPrinted>2021-03-31T09:38:57Z</cp:lastPrinted>
  <dcterms:created xsi:type="dcterms:W3CDTF">2002-03-25T12:26:20Z</dcterms:created>
  <dcterms:modified xsi:type="dcterms:W3CDTF">2022-09-26T08:53:25Z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ČSÚ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