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charts/chart29.xml" ContentType="application/vnd.openxmlformats-officedocument.drawingml.chart+xml"/>
  <Override PartName="/xl/drawings/drawing32.xml" ContentType="application/vnd.openxmlformats-officedocument.drawingml.chartshapes+xml"/>
  <Override PartName="/xl/charts/chart3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drawings/drawing35.xml" ContentType="application/vnd.openxmlformats-officedocument.drawingml.chartshapes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charts/chart33.xml" ContentType="application/vnd.openxmlformats-officedocument.drawingml.chart+xml"/>
  <Override PartName="/xl/drawings/drawing37.xml" ContentType="application/vnd.openxmlformats-officedocument.drawingml.chartshapes+xml"/>
  <Override PartName="/xl/charts/chart3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drawings/drawing44.xml" ContentType="application/vnd.openxmlformats-officedocument.drawing+xml"/>
  <Override PartName="/xl/charts/chart38.xml" ContentType="application/vnd.openxmlformats-officedocument.drawingml.chart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0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drawings/drawing50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53.xml" ContentType="application/vnd.openxmlformats-officedocument.drawing+xml"/>
  <Override PartName="/xl/charts/chart49.xml" ContentType="application/vnd.openxmlformats-officedocument.drawingml.chart+xml"/>
  <Override PartName="/xl/drawings/drawing5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KAZATELE\Zaostřeno pro Jitku Horálkovou\Kapitola 9\Na Web\"/>
    </mc:Choice>
  </mc:AlternateContent>
  <bookViews>
    <workbookView xWindow="-1950" yWindow="-105" windowWidth="10950" windowHeight="11565" tabRatio="724"/>
  </bookViews>
  <sheets>
    <sheet name="obsah" sheetId="26" r:id="rId1"/>
    <sheet name="9-1+g1" sheetId="27" r:id="rId2"/>
    <sheet name="9-2+g2" sheetId="28" r:id="rId3"/>
    <sheet name="9-3+g3" sheetId="29" r:id="rId4"/>
    <sheet name="9-4+g4" sheetId="30" r:id="rId5"/>
    <sheet name="9-5+g5" sheetId="31" r:id="rId6"/>
    <sheet name="9-6+g6" sheetId="32" r:id="rId7"/>
    <sheet name="9-7+g7" sheetId="33" r:id="rId8"/>
    <sheet name="9-8+g8" sheetId="34" r:id="rId9"/>
    <sheet name="9-9+g9" sheetId="35" r:id="rId10"/>
    <sheet name="9-10+g10" sheetId="36" r:id="rId11"/>
    <sheet name="9-11+g11" sheetId="37" r:id="rId12"/>
    <sheet name="9-12+g12" sheetId="38" r:id="rId13"/>
    <sheet name="9-13+g13" sheetId="48" r:id="rId14"/>
    <sheet name="9-14+g14" sheetId="39" r:id="rId15"/>
    <sheet name="9-15+g15" sheetId="40" r:id="rId16"/>
    <sheet name="9-16+g16" sheetId="41" r:id="rId17"/>
    <sheet name="9-17+g17" sheetId="42" r:id="rId18"/>
    <sheet name="9-18+g18" sheetId="43" r:id="rId19"/>
    <sheet name="g19+g20+g21" sheetId="44" r:id="rId20"/>
    <sheet name="9-19+g22" sheetId="45" r:id="rId21"/>
    <sheet name="9-20+9-21+g23" sheetId="46" r:id="rId22"/>
    <sheet name="9-22+g24" sheetId="47" r:id="rId23"/>
    <sheet name="zdrojova_data" sheetId="23" r:id="rId24"/>
  </sheets>
  <definedNames>
    <definedName name="_AMO_SingleObject_315420568_ROM_F0.SEC2.Freq_1.SEC1.SEC2.BDY.Table_CZ_B2101___veku_Cross_Tabular_Freq_Table" localSheetId="10" hidden="1">#REF!</definedName>
    <definedName name="_AMO_SingleObject_315420568_ROM_F0.SEC2.Freq_1.SEC1.SEC2.BDY.Table_CZ_B2101___veku_Cross_Tabular_Freq_Table" localSheetId="11" hidden="1">#REF!</definedName>
    <definedName name="_AMO_SingleObject_315420568_ROM_F0.SEC2.Freq_1.SEC1.SEC2.BDY.Table_CZ_B2101___veku_Cross_Tabular_Freq_Table" localSheetId="12" hidden="1">#REF!</definedName>
    <definedName name="_AMO_SingleObject_315420568_ROM_F0.SEC2.Freq_1.SEC1.SEC2.BDY.Table_CZ_B2101___veku_Cross_Tabular_Freq_Table" localSheetId="13" hidden="1">#REF!</definedName>
    <definedName name="_AMO_SingleObject_315420568_ROM_F0.SEC2.Freq_1.SEC1.SEC2.BDY.Table_CZ_B2101___veku_Cross_Tabular_Freq_Table" localSheetId="14" hidden="1">#REF!</definedName>
    <definedName name="_AMO_SingleObject_315420568_ROM_F0.SEC2.Freq_1.SEC1.SEC2.BDY.Table_CZ_B2101___veku_Cross_Tabular_Freq_Table" localSheetId="15" hidden="1">#REF!</definedName>
    <definedName name="_AMO_SingleObject_315420568_ROM_F0.SEC2.Freq_1.SEC1.SEC2.BDY.Table_CZ_B2101___veku_Cross_Tabular_Freq_Table" localSheetId="16" hidden="1">#REF!</definedName>
    <definedName name="_AMO_SingleObject_315420568_ROM_F0.SEC2.Freq_1.SEC1.SEC2.BDY.Table_CZ_B2101___veku_Cross_Tabular_Freq_Table" localSheetId="17" hidden="1">#REF!</definedName>
    <definedName name="_AMO_SingleObject_315420568_ROM_F0.SEC2.Freq_1.SEC1.SEC2.BDY.Table_CZ_B2101___veku_Cross_Tabular_Freq_Table" localSheetId="18" hidden="1">#REF!</definedName>
    <definedName name="_AMO_SingleObject_315420568_ROM_F0.SEC2.Freq_1.SEC1.SEC2.BDY.Table_CZ_B2101___veku_Cross_Tabular_Freq_Table" localSheetId="20" hidden="1">#REF!</definedName>
    <definedName name="_AMO_SingleObject_315420568_ROM_F0.SEC2.Freq_1.SEC1.SEC2.BDY.Table_CZ_B2101___veku_Cross_Tabular_Freq_Table" localSheetId="2" hidden="1">#REF!</definedName>
    <definedName name="_AMO_SingleObject_315420568_ROM_F0.SEC2.Freq_1.SEC1.SEC2.BDY.Table_CZ_B2101___veku_Cross_Tabular_Freq_Table" localSheetId="21" hidden="1">#REF!</definedName>
    <definedName name="_AMO_SingleObject_315420568_ROM_F0.SEC2.Freq_1.SEC1.SEC2.BDY.Table_CZ_B2101___veku_Cross_Tabular_Freq_Table" localSheetId="22" hidden="1">#REF!</definedName>
    <definedName name="_AMO_SingleObject_315420568_ROM_F0.SEC2.Freq_1.SEC1.SEC2.BDY.Table_CZ_B2101___veku_Cross_Tabular_Freq_Table" localSheetId="3" hidden="1">#REF!</definedName>
    <definedName name="_AMO_SingleObject_315420568_ROM_F0.SEC2.Freq_1.SEC1.SEC2.BDY.Table_CZ_B2101___veku_Cross_Tabular_Freq_Table" localSheetId="4" hidden="1">#REF!</definedName>
    <definedName name="_AMO_SingleObject_315420568_ROM_F0.SEC2.Freq_1.SEC1.SEC2.BDY.Table_CZ_B2101___veku_Cross_Tabular_Freq_Table" localSheetId="5" hidden="1">#REF!</definedName>
    <definedName name="_AMO_SingleObject_315420568_ROM_F0.SEC2.Freq_1.SEC1.SEC2.BDY.Table_CZ_B2101___veku_Cross_Tabular_Freq_Table" localSheetId="6" hidden="1">#REF!</definedName>
    <definedName name="_AMO_SingleObject_315420568_ROM_F0.SEC2.Freq_1.SEC1.SEC2.BDY.Table_CZ_B2101___veku_Cross_Tabular_Freq_Table" localSheetId="7" hidden="1">#REF!</definedName>
    <definedName name="_AMO_SingleObject_315420568_ROM_F0.SEC2.Freq_1.SEC1.SEC2.BDY.Table_CZ_B2101___veku_Cross_Tabular_Freq_Table" localSheetId="8" hidden="1">#REF!</definedName>
    <definedName name="_AMO_SingleObject_315420568_ROM_F0.SEC2.Freq_1.SEC1.SEC2.BDY.Table_CZ_B2101___veku_Cross_Tabular_Freq_Table" localSheetId="9" hidden="1">#REF!</definedName>
    <definedName name="_AMO_SingleObject_315420568_ROM_F0.SEC2.Freq_1.SEC1.SEC2.BDY.Table_CZ_B2101___veku_Cross_Tabular_Freq_Table" localSheetId="19" hidden="1">#REF!</definedName>
    <definedName name="_AMO_SingleObject_315420568_ROM_F0.SEC2.Freq_1.SEC1.SEC2.BDY.Table_CZ_B2101___veku_Cross_Tabular_Freq_Table" hidden="1">#REF!</definedName>
    <definedName name="_AMO_SingleObject_315420568_ROM_F0.SEC2.Freq_1.SEC1.SEC2.HDR.TXT1" localSheetId="10" hidden="1">#REF!</definedName>
    <definedName name="_AMO_SingleObject_315420568_ROM_F0.SEC2.Freq_1.SEC1.SEC2.HDR.TXT1" localSheetId="11" hidden="1">#REF!</definedName>
    <definedName name="_AMO_SingleObject_315420568_ROM_F0.SEC2.Freq_1.SEC1.SEC2.HDR.TXT1" localSheetId="12" hidden="1">#REF!</definedName>
    <definedName name="_AMO_SingleObject_315420568_ROM_F0.SEC2.Freq_1.SEC1.SEC2.HDR.TXT1" localSheetId="13" hidden="1">#REF!</definedName>
    <definedName name="_AMO_SingleObject_315420568_ROM_F0.SEC2.Freq_1.SEC1.SEC2.HDR.TXT1" localSheetId="14" hidden="1">#REF!</definedName>
    <definedName name="_AMO_SingleObject_315420568_ROM_F0.SEC2.Freq_1.SEC1.SEC2.HDR.TXT1" localSheetId="15" hidden="1">#REF!</definedName>
    <definedName name="_AMO_SingleObject_315420568_ROM_F0.SEC2.Freq_1.SEC1.SEC2.HDR.TXT1" localSheetId="16" hidden="1">#REF!</definedName>
    <definedName name="_AMO_SingleObject_315420568_ROM_F0.SEC2.Freq_1.SEC1.SEC2.HDR.TXT1" localSheetId="17" hidden="1">#REF!</definedName>
    <definedName name="_AMO_SingleObject_315420568_ROM_F0.SEC2.Freq_1.SEC1.SEC2.HDR.TXT1" localSheetId="18" hidden="1">#REF!</definedName>
    <definedName name="_AMO_SingleObject_315420568_ROM_F0.SEC2.Freq_1.SEC1.SEC2.HDR.TXT1" localSheetId="20" hidden="1">#REF!</definedName>
    <definedName name="_AMO_SingleObject_315420568_ROM_F0.SEC2.Freq_1.SEC1.SEC2.HDR.TXT1" localSheetId="2" hidden="1">#REF!</definedName>
    <definedName name="_AMO_SingleObject_315420568_ROM_F0.SEC2.Freq_1.SEC1.SEC2.HDR.TXT1" localSheetId="21" hidden="1">#REF!</definedName>
    <definedName name="_AMO_SingleObject_315420568_ROM_F0.SEC2.Freq_1.SEC1.SEC2.HDR.TXT1" localSheetId="22" hidden="1">#REF!</definedName>
    <definedName name="_AMO_SingleObject_315420568_ROM_F0.SEC2.Freq_1.SEC1.SEC2.HDR.TXT1" localSheetId="3" hidden="1">#REF!</definedName>
    <definedName name="_AMO_SingleObject_315420568_ROM_F0.SEC2.Freq_1.SEC1.SEC2.HDR.TXT1" localSheetId="4" hidden="1">#REF!</definedName>
    <definedName name="_AMO_SingleObject_315420568_ROM_F0.SEC2.Freq_1.SEC1.SEC2.HDR.TXT1" localSheetId="5" hidden="1">#REF!</definedName>
    <definedName name="_AMO_SingleObject_315420568_ROM_F0.SEC2.Freq_1.SEC1.SEC2.HDR.TXT1" localSheetId="6" hidden="1">#REF!</definedName>
    <definedName name="_AMO_SingleObject_315420568_ROM_F0.SEC2.Freq_1.SEC1.SEC2.HDR.TXT1" localSheetId="7" hidden="1">#REF!</definedName>
    <definedName name="_AMO_SingleObject_315420568_ROM_F0.SEC2.Freq_1.SEC1.SEC2.HDR.TXT1" localSheetId="8" hidden="1">#REF!</definedName>
    <definedName name="_AMO_SingleObject_315420568_ROM_F0.SEC2.Freq_1.SEC1.SEC2.HDR.TXT1" localSheetId="9" hidden="1">#REF!</definedName>
    <definedName name="_AMO_SingleObject_315420568_ROM_F0.SEC2.Freq_1.SEC1.SEC2.HDR.TXT1" localSheetId="19" hidden="1">#REF!</definedName>
    <definedName name="_AMO_SingleObject_315420568_ROM_F0.SEC2.Freq_1.SEC1.SEC2.HDR.TXT1" hidden="1">#REF!</definedName>
    <definedName name="_xlnm.Print_Area" localSheetId="1">'9-1+g1'!$A$1:$J$47</definedName>
    <definedName name="_xlnm.Print_Area" localSheetId="10">'9-10+g10'!$A$1:$K$51</definedName>
    <definedName name="_xlnm.Print_Area" localSheetId="11">'9-11+g11'!$A$1:$K$51</definedName>
    <definedName name="_xlnm.Print_Area" localSheetId="12">'9-12+g12'!$A$1:$J$59</definedName>
    <definedName name="_xlnm.Print_Area" localSheetId="13">'9-13+g13'!$A$1:$J$59</definedName>
    <definedName name="_xlnm.Print_Area" localSheetId="14">'9-14+g14'!$A$1:$J$56</definedName>
    <definedName name="_xlnm.Print_Area" localSheetId="15">'9-15+g15'!$A$1:$J$55</definedName>
    <definedName name="_xlnm.Print_Area" localSheetId="16">'9-16+g16'!$A$1:$J$57</definedName>
    <definedName name="_xlnm.Print_Area" localSheetId="17">'9-17+g17'!$A$1:$J$55</definedName>
    <definedName name="_xlnm.Print_Area" localSheetId="18">'9-18+g18'!$A$1:$J$48</definedName>
    <definedName name="_xlnm.Print_Area" localSheetId="20">'9-19+g22'!$A$1:$J$57</definedName>
    <definedName name="_xlnm.Print_Area" localSheetId="2">'9-2+g2'!$A$1:$J$48</definedName>
    <definedName name="_xlnm.Print_Area" localSheetId="21">'9-20+9-21+g23'!$A$1:$H$53</definedName>
    <definedName name="_xlnm.Print_Area" localSheetId="3">'9-3+g3'!$A$1:$J$48</definedName>
    <definedName name="_xlnm.Print_Area" localSheetId="4">'9-4+g4'!$A$1:$J$49</definedName>
    <definedName name="_xlnm.Print_Area" localSheetId="5">'9-5+g5'!$A$1:$K$52</definedName>
    <definedName name="_xlnm.Print_Area" localSheetId="6">'9-6+g6'!$A$1:$K$52</definedName>
    <definedName name="_xlnm.Print_Area" localSheetId="7">'9-7+g7'!$A$1:$K$56</definedName>
    <definedName name="_xlnm.Print_Area" localSheetId="8">'9-8+g8'!$A$1:$J$43</definedName>
    <definedName name="_xlnm.Print_Area" localSheetId="9">'9-9+g9'!$A$1:$K$52</definedName>
    <definedName name="_xlnm.Print_Area" localSheetId="19">'g19+g20+g21'!$A$1:$J$55</definedName>
  </definedNames>
  <calcPr calcId="162913"/>
</workbook>
</file>

<file path=xl/calcChain.xml><?xml version="1.0" encoding="utf-8"?>
<calcChain xmlns="http://schemas.openxmlformats.org/spreadsheetml/2006/main">
  <c r="B552" i="23" l="1"/>
  <c r="B535" i="23"/>
  <c r="B534" i="23"/>
  <c r="B531" i="23"/>
  <c r="B528" i="23"/>
  <c r="B540" i="23"/>
  <c r="B551" i="23"/>
  <c r="B532" i="23"/>
  <c r="B549" i="23"/>
  <c r="B547" i="23"/>
  <c r="B548" i="23"/>
  <c r="B546" i="23"/>
  <c r="B530" i="23"/>
  <c r="B543" i="23"/>
  <c r="B544" i="23"/>
  <c r="B538" i="23"/>
  <c r="B529" i="23"/>
  <c r="B550" i="23"/>
  <c r="B537" i="23"/>
  <c r="B541" i="23"/>
  <c r="B554" i="23"/>
  <c r="B553" i="23"/>
  <c r="B539" i="23"/>
  <c r="B536" i="23"/>
  <c r="B545" i="23"/>
  <c r="B527" i="23"/>
  <c r="B533" i="23"/>
  <c r="B542" i="23"/>
  <c r="D445" i="23" l="1"/>
  <c r="D447" i="23" l="1"/>
  <c r="D446" i="23"/>
</calcChain>
</file>

<file path=xl/sharedStrings.xml><?xml version="1.0" encoding="utf-8"?>
<sst xmlns="http://schemas.openxmlformats.org/spreadsheetml/2006/main" count="2430" uniqueCount="737">
  <si>
    <t>INFORMAČNÍ SPOLEČNOST</t>
  </si>
  <si>
    <t>INFORMATION SOCIETY</t>
  </si>
  <si>
    <t>poslech hudby</t>
  </si>
  <si>
    <t>sportovní potřeby</t>
  </si>
  <si>
    <t>Graf 9-1 Uživatelé internetu mezi muži a ženami (%)</t>
  </si>
  <si>
    <t>16–34</t>
  </si>
  <si>
    <t>35–54</t>
  </si>
  <si>
    <t>55–74</t>
  </si>
  <si>
    <t>75+</t>
  </si>
  <si>
    <t>Graf 9-2 Uživatelé internetu na mobilním telefonu mezi muži a ženami (%)</t>
  </si>
  <si>
    <t>Graf 9-3 Uživatelé sociálních sítí mezi muži a ženami (%)</t>
  </si>
  <si>
    <t xml:space="preserve"> Muži 
 Men</t>
  </si>
  <si>
    <t>Graf 9-4  Uživatelé internetového bankovnictí ve věku 16 a více let mezi muži a ženami (%)</t>
  </si>
  <si>
    <t xml:space="preserve">55+ </t>
  </si>
  <si>
    <t>Oblečení, obuv</t>
  </si>
  <si>
    <t>elektronika a software</t>
  </si>
  <si>
    <t>Potraviny</t>
  </si>
  <si>
    <t>SE</t>
  </si>
  <si>
    <t>DK</t>
  </si>
  <si>
    <t>FI</t>
  </si>
  <si>
    <t>LU</t>
  </si>
  <si>
    <t>NL</t>
  </si>
  <si>
    <t>IE</t>
  </si>
  <si>
    <t>DE</t>
  </si>
  <si>
    <t>ES</t>
  </si>
  <si>
    <t>EE</t>
  </si>
  <si>
    <t>FR</t>
  </si>
  <si>
    <t>BE</t>
  </si>
  <si>
    <t>CY</t>
  </si>
  <si>
    <t>MT</t>
  </si>
  <si>
    <t>CZ</t>
  </si>
  <si>
    <t>AT</t>
  </si>
  <si>
    <t>LV</t>
  </si>
  <si>
    <t>LT</t>
  </si>
  <si>
    <t>SK</t>
  </si>
  <si>
    <t>SI</t>
  </si>
  <si>
    <t>PL</t>
  </si>
  <si>
    <t>HU</t>
  </si>
  <si>
    <t>HR</t>
  </si>
  <si>
    <t>PT</t>
  </si>
  <si>
    <t>EL</t>
  </si>
  <si>
    <t>IT</t>
  </si>
  <si>
    <t>RO</t>
  </si>
  <si>
    <t>BG</t>
  </si>
  <si>
    <t>Average gross monthly wage of ICT professionals (thous. CZK)</t>
  </si>
  <si>
    <t>Students (only Czech citizens) of ICT fields of education at universities in Czechia</t>
  </si>
  <si>
    <t>Students (foreigners) of ICT fields of education at universities in Czechia</t>
  </si>
  <si>
    <t>Graduates from ICT fields of education in Master programmes at universities in Czechia</t>
  </si>
  <si>
    <t>EU27</t>
  </si>
  <si>
    <t>Tabulky</t>
  </si>
  <si>
    <t>9 - 1.</t>
  </si>
  <si>
    <t>Osoby ve věku 16 a více let používající internet</t>
  </si>
  <si>
    <t>Osoby ve věku 16 a více let používající internet na mobilním telefonu</t>
  </si>
  <si>
    <t>9 - 5.</t>
  </si>
  <si>
    <t>9 - 6.</t>
  </si>
  <si>
    <t>9 - 7.</t>
  </si>
  <si>
    <t>9 - 8.</t>
  </si>
  <si>
    <t>9 - 9.</t>
  </si>
  <si>
    <t>9 - 11.</t>
  </si>
  <si>
    <t>9 - 12.</t>
  </si>
  <si>
    <t>9 - 13.</t>
  </si>
  <si>
    <t>9 - 14.</t>
  </si>
  <si>
    <t>9 - 16.</t>
  </si>
  <si>
    <t>Studenti a absolventi ICT oborů vzdělání na vysokých školách v Česku</t>
  </si>
  <si>
    <t>9 - 19.</t>
  </si>
  <si>
    <t>9 - 20.</t>
  </si>
  <si>
    <t>9 - 21.</t>
  </si>
  <si>
    <t xml:space="preserve">Osoby ve věku 16 a více let používající na internetu sociální sítě </t>
  </si>
  <si>
    <t>Osoby ve věku 16 a více let nakupující na internetu</t>
  </si>
  <si>
    <t>ICT odborníci</t>
  </si>
  <si>
    <t>Průměrná hrubá měsíční mzda ICT odborníků</t>
  </si>
  <si>
    <t>Grafy</t>
  </si>
  <si>
    <t>9 - 10.</t>
  </si>
  <si>
    <t>9 - 15.</t>
  </si>
  <si>
    <t>9 - 17.</t>
  </si>
  <si>
    <t>9 - 18.</t>
  </si>
  <si>
    <t>9 - 2.</t>
  </si>
  <si>
    <t>9 - 3.</t>
  </si>
  <si>
    <t>9 - 4.</t>
  </si>
  <si>
    <t>Studenti (pouze občané ČR) ICT oborů vzdělání na vysokých školách v Česku</t>
  </si>
  <si>
    <t>Studenti (cizinci) ICT oborů vzdělání na vysokých školách v Česku</t>
  </si>
  <si>
    <t>Absolventi ICT oborů vzdělání magisterských programů VŠ v Česku</t>
  </si>
  <si>
    <t>Tables</t>
  </si>
  <si>
    <t>Persons aged 16+ years using the Internet</t>
  </si>
  <si>
    <t>Persons aged 16+ years using a mobile phone to access the Internet</t>
  </si>
  <si>
    <t>Persons aged 16+ years using social networks on the Internet</t>
  </si>
  <si>
    <t>Persons aged 16+ years purchasing on the Internet</t>
  </si>
  <si>
    <t>Students of and graduates from ICT fields of education at universities in Czechia</t>
  </si>
  <si>
    <t>Average gross monthly wage of ICT specialists</t>
  </si>
  <si>
    <t>9 - 1. Osoby ve věku 16 a více let používající internet</t>
  </si>
  <si>
    <t xml:space="preserve">         Persons aged 16+ years using the Internet</t>
  </si>
  <si>
    <t>Pramen: ČSÚ, Roční výběrové šetření o ICT v domácnostech</t>
  </si>
  <si>
    <t>Source: CZSO, Annual households ICT usage survey</t>
  </si>
  <si>
    <r>
      <t>v procentech</t>
    </r>
    <r>
      <rPr>
        <vertAlign val="superscript"/>
        <sz val="8"/>
        <rFont val="Arial"/>
        <family val="2"/>
        <charset val="238"/>
      </rPr>
      <t>1)</t>
    </r>
  </si>
  <si>
    <r>
      <t>Percentage</t>
    </r>
    <r>
      <rPr>
        <i/>
        <vertAlign val="superscript"/>
        <sz val="8"/>
        <rFont val="Arial"/>
        <family val="2"/>
        <charset val="238"/>
      </rPr>
      <t>1)</t>
    </r>
  </si>
  <si>
    <t>Ukazatel</t>
  </si>
  <si>
    <t>Indicator</t>
  </si>
  <si>
    <t>ženy</t>
  </si>
  <si>
    <t xml:space="preserve">muži </t>
  </si>
  <si>
    <t>Women</t>
  </si>
  <si>
    <t>Men</t>
  </si>
  <si>
    <t xml:space="preserve">Celkem </t>
  </si>
  <si>
    <t xml:space="preserve">Total </t>
  </si>
  <si>
    <t>z toho používající 
  internet denně</t>
  </si>
  <si>
    <t>of which daily 
  Internet users</t>
  </si>
  <si>
    <t xml:space="preserve">Věková skupina </t>
  </si>
  <si>
    <t xml:space="preserve">Age group </t>
  </si>
  <si>
    <t>16–34 let</t>
  </si>
  <si>
    <t>16–34 years</t>
  </si>
  <si>
    <t>35–54 let</t>
  </si>
  <si>
    <t>35–54 years</t>
  </si>
  <si>
    <t>55–74 let</t>
  </si>
  <si>
    <t>55–74 years</t>
  </si>
  <si>
    <t>75+ let</t>
  </si>
  <si>
    <t>75+ years</t>
  </si>
  <si>
    <t>Vzdělání 
  (25-64 let)</t>
  </si>
  <si>
    <t>Education 
  (25-64 years)</t>
  </si>
  <si>
    <t>střední
  s maturitou</t>
  </si>
  <si>
    <t>Secondary with 
  A-level exam.</t>
  </si>
  <si>
    <t>vysokoškolské</t>
  </si>
  <si>
    <t>Higher</t>
  </si>
  <si>
    <t>Ekonomická 
  aktivita</t>
  </si>
  <si>
    <t>Economic 
  activity</t>
  </si>
  <si>
    <t>zaměstnaní</t>
  </si>
  <si>
    <t>The employed</t>
  </si>
  <si>
    <t>mateřská / 
  rodičovská dov.</t>
  </si>
  <si>
    <t>.</t>
  </si>
  <si>
    <t>On maternity or 
  parental leave</t>
  </si>
  <si>
    <t>studenti</t>
  </si>
  <si>
    <t>Students</t>
  </si>
  <si>
    <t xml:space="preserve">starobní 
  důchodci </t>
  </si>
  <si>
    <t>Old-age 
  pensioners</t>
  </si>
  <si>
    <r>
      <t>Graf 9-1 Ženy a muži používající internet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</si>
  <si>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the Internet (%)</t>
    </r>
    <r>
      <rPr>
        <i/>
        <vertAlign val="superscript"/>
        <sz val="10"/>
        <rFont val="Arial"/>
        <family val="2"/>
        <charset val="238"/>
      </rPr>
      <t>1)</t>
    </r>
  </si>
  <si>
    <t xml:space="preserve">a) ve věku 16 a více let celkem  </t>
  </si>
  <si>
    <t>Aged 16+ years, total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</si>
  <si>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žen a mužů v dané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</si>
  <si>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group</t>
    </r>
  </si>
  <si>
    <t>9 - 2. Osoby ve věku 16 a více let používající internet na mobilním telefonu</t>
  </si>
  <si>
    <t xml:space="preserve">         Persons aged 16+ years using a mobile phone to access the Internet</t>
  </si>
  <si>
    <r>
      <t>Graf 9-2 Ženy a muži používající internet na mobilním telefonu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</si>
  <si>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a mobile phone to access the Internet (%)</t>
    </r>
    <r>
      <rPr>
        <i/>
        <vertAlign val="superscript"/>
        <sz val="10"/>
        <rFont val="Arial"/>
        <family val="2"/>
        <charset val="238"/>
      </rPr>
      <t>1)</t>
    </r>
  </si>
  <si>
    <t>a) ve věku 16 a více let celkem</t>
  </si>
  <si>
    <t xml:space="preserve"> Aged 16+ years, total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</si>
  <si>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podíl z celkového počtu žen a mužů v dané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</si>
  <si>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</t>
    </r>
    <r>
      <rPr>
        <i/>
        <sz val="8"/>
        <rFont val="Arial"/>
        <family val="2"/>
      </rPr>
      <t>ercentage of all women and men in a given group</t>
    </r>
  </si>
  <si>
    <t xml:space="preserve">9 - 3.  Osoby ve věku 16 a více let používající na internetu sociální sítě </t>
  </si>
  <si>
    <t xml:space="preserve">           Persons aged 16+ years using social networks on the Internet</t>
  </si>
  <si>
    <t>-</t>
  </si>
  <si>
    <r>
      <t>Graf 9-3 Ženy a muži používající na internetu sociální sítě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</si>
  <si>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social networks on the Internet (%)</t>
    </r>
    <r>
      <rPr>
        <i/>
        <vertAlign val="superscript"/>
        <sz val="10"/>
        <rFont val="Arial"/>
        <family val="2"/>
        <charset val="238"/>
      </rPr>
      <t>1)</t>
    </r>
  </si>
  <si>
    <r>
      <t xml:space="preserve">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</t>
    </r>
    <r>
      <rPr>
        <i/>
        <sz val="8"/>
        <rFont val="Arial"/>
        <family val="2"/>
      </rPr>
      <t>ercentage of all women and men in a given group</t>
    </r>
  </si>
  <si>
    <t>9 - 4.   Osoby ve věku 16 a více let používající internetové bankovnictví</t>
  </si>
  <si>
    <t xml:space="preserve">           Persons aged 16+ years using internet banking </t>
  </si>
  <si>
    <r>
      <t>Graf 9-4 Ženy a muži používající internetové bankovnictví (%)</t>
    </r>
    <r>
      <rPr>
        <b/>
        <vertAlign val="superscript"/>
        <sz val="10"/>
        <rFont val="Arial"/>
        <family val="2"/>
      </rPr>
      <t>1)</t>
    </r>
  </si>
  <si>
    <r>
      <t>Women and men using internet banking (%)</t>
    </r>
    <r>
      <rPr>
        <i/>
        <vertAlign val="superscript"/>
        <sz val="10"/>
        <rFont val="Arial"/>
        <family val="2"/>
      </rPr>
      <t>1)</t>
    </r>
  </si>
  <si>
    <t>v procentech</t>
  </si>
  <si>
    <t>Percentage</t>
  </si>
  <si>
    <t>Informace o</t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</si>
  <si>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</si>
  <si>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ve věkových skupinách         </t>
    </r>
    <r>
      <rPr>
        <i/>
        <sz val="8"/>
        <rFont val="Arial"/>
        <family val="2"/>
        <charset val="238"/>
      </rPr>
      <t xml:space="preserve">By age group </t>
    </r>
  </si>
  <si>
    <t>Information 
about</t>
  </si>
  <si>
    <r>
      <t xml:space="preserve">16–34 let / </t>
    </r>
    <r>
      <rPr>
        <i/>
        <sz val="8"/>
        <rFont val="Arial"/>
        <family val="2"/>
        <charset val="238"/>
      </rPr>
      <t>years</t>
    </r>
  </si>
  <si>
    <r>
      <t xml:space="preserve">35–54 let / </t>
    </r>
    <r>
      <rPr>
        <i/>
        <sz val="8"/>
        <rFont val="Arial"/>
        <family val="2"/>
        <charset val="238"/>
      </rPr>
      <t>years</t>
    </r>
  </si>
  <si>
    <r>
      <t xml:space="preserve">55+ let / </t>
    </r>
    <r>
      <rPr>
        <i/>
        <sz val="8"/>
        <rFont val="Arial"/>
        <family val="2"/>
        <charset val="238"/>
      </rPr>
      <t>years</t>
    </r>
  </si>
  <si>
    <t>a</t>
  </si>
  <si>
    <t>Goods and 
  services</t>
  </si>
  <si>
    <t>b</t>
  </si>
  <si>
    <t>cestování 
  a ubytování</t>
  </si>
  <si>
    <t>Travel and 
  accommodation</t>
  </si>
  <si>
    <t xml:space="preserve">zdraví </t>
  </si>
  <si>
    <t>čtení online 
  zpravodajství</t>
  </si>
  <si>
    <t>Reading online 
  news sites</t>
  </si>
  <si>
    <t>a) podíl z celkového počtu žen a mužů v dané věkové skupině</t>
  </si>
  <si>
    <t>a) percentage of all women and men in a given age group</t>
  </si>
  <si>
    <t>b) podíl z uživatelů internetu žen a mužů v dané 
    věkové skupině</t>
  </si>
  <si>
    <t>b) percentage of women and men Internet users in a given 
    age group</t>
  </si>
  <si>
    <t>a) o zboží či službách</t>
  </si>
  <si>
    <r>
      <t>b) o cestování a ubytování</t>
    </r>
    <r>
      <rPr>
        <i/>
        <sz val="9"/>
        <rFont val="Arial"/>
        <family val="2"/>
        <charset val="238"/>
      </rPr>
      <t/>
    </r>
  </si>
  <si>
    <t>About goods and services</t>
  </si>
  <si>
    <t>About travel and accommodation</t>
  </si>
  <si>
    <t>c) o zdraví</t>
  </si>
  <si>
    <t>d) čtení online zpravodajství</t>
  </si>
  <si>
    <t xml:space="preserve"> About health-related matters</t>
  </si>
  <si>
    <t>Reading online news sites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</si>
  <si>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žen a mužů v dané věkové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</si>
  <si>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</t>
    </r>
  </si>
  <si>
    <t>Činnosti</t>
  </si>
  <si>
    <t>Activity</t>
  </si>
  <si>
    <t>hraní her</t>
  </si>
  <si>
    <t>Playing games</t>
  </si>
  <si>
    <t>Listening to music</t>
  </si>
  <si>
    <t>Watching Youtube 
  or similar sites</t>
  </si>
  <si>
    <t>b) podíl z uživatelů internetu žen a mužů v dané věkové skupině</t>
  </si>
  <si>
    <t>b) percentage of women and men Internet users 
    in a given age group</t>
  </si>
  <si>
    <t>a) hraní her</t>
  </si>
  <si>
    <t>b) poslech hudby</t>
  </si>
  <si>
    <t xml:space="preserve"> Listening to music</t>
  </si>
  <si>
    <t>c) sledování Youtube či podobných stránek</t>
  </si>
  <si>
    <t>d) sledování placených pořadů (např. na Netflixu)</t>
  </si>
  <si>
    <t>Watching Youtube or similar sites</t>
  </si>
  <si>
    <t>Watching paid channels (e.g. Netflix)</t>
  </si>
  <si>
    <r>
      <t xml:space="preserve">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</t>
    </r>
  </si>
  <si>
    <t xml:space="preserve">Druh 
online služeb </t>
  </si>
  <si>
    <t xml:space="preserve">Type of 
online service </t>
  </si>
  <si>
    <t>Making an appointment with a practitioner online</t>
  </si>
  <si>
    <t>9 - 8. Osoby ve věku 16 a více let nakupující na internetu</t>
  </si>
  <si>
    <t xml:space="preserve">         Persons aged 16+ years purchasing on the Internet</t>
  </si>
  <si>
    <r>
      <t>Graf 9-8 Ženy a muži nakupující na internetu (%)</t>
    </r>
    <r>
      <rPr>
        <b/>
        <vertAlign val="superscript"/>
        <sz val="10"/>
        <rFont val="Arial"/>
        <family val="2"/>
      </rPr>
      <t>1)</t>
    </r>
  </si>
  <si>
    <r>
      <t>Women and men purchasing on the Internet (%)</t>
    </r>
    <r>
      <rPr>
        <i/>
        <vertAlign val="superscript"/>
        <sz val="10"/>
        <rFont val="Arial"/>
        <family val="2"/>
      </rPr>
      <t>1)</t>
    </r>
  </si>
  <si>
    <t>Druh zboží</t>
  </si>
  <si>
    <t xml:space="preserve">Type of goods </t>
  </si>
  <si>
    <t>oblečení, obuv</t>
  </si>
  <si>
    <t>Clothes or shoes</t>
  </si>
  <si>
    <t>elektronika 
  a počítače</t>
  </si>
  <si>
    <t>Electronic 
  equipment</t>
  </si>
  <si>
    <t>Sports goods</t>
  </si>
  <si>
    <t>potraviny</t>
  </si>
  <si>
    <t xml:space="preserve">Food and 
  beverages </t>
  </si>
  <si>
    <t>b) podíl z žen a mužů nakupujících online v dané věkové 
    skupině</t>
  </si>
  <si>
    <t>b) percentage of women and men shopping online 
    in a given age group</t>
  </si>
  <si>
    <r>
      <t>a) oblečení, obuv</t>
    </r>
    <r>
      <rPr>
        <sz val="9"/>
        <rFont val="Arial"/>
        <family val="2"/>
        <charset val="238"/>
      </rPr>
      <t/>
    </r>
  </si>
  <si>
    <r>
      <t>b) elektronika a počítače</t>
    </r>
    <r>
      <rPr>
        <i/>
        <sz val="9"/>
        <rFont val="Arial"/>
        <family val="2"/>
        <charset val="238"/>
      </rPr>
      <t/>
    </r>
  </si>
  <si>
    <t>Electronics or computers</t>
  </si>
  <si>
    <t>c) sportovní potřeby</t>
  </si>
  <si>
    <r>
      <t>d) potraviny</t>
    </r>
    <r>
      <rPr>
        <i/>
        <sz val="9"/>
        <rFont val="Arial"/>
        <family val="2"/>
        <charset val="238"/>
      </rPr>
      <t/>
    </r>
  </si>
  <si>
    <t>Food and beverages</t>
  </si>
  <si>
    <t>Druh služby</t>
  </si>
  <si>
    <t xml:space="preserve">Type of service </t>
  </si>
  <si>
    <t>jízdenky</t>
  </si>
  <si>
    <t>Transport tickets</t>
  </si>
  <si>
    <t>ubytování</t>
  </si>
  <si>
    <t>Accommodation</t>
  </si>
  <si>
    <t>pojištění</t>
  </si>
  <si>
    <t>Insurance</t>
  </si>
  <si>
    <t>b) jízdenky</t>
  </si>
  <si>
    <t xml:space="preserve"> Transport tickets</t>
  </si>
  <si>
    <t>c) ubytování</t>
  </si>
  <si>
    <t>d) pojištění</t>
  </si>
  <si>
    <t xml:space="preserve"> Accommodation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</si>
  <si>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žen a mužů v dané věkové skupině</t>
    </r>
  </si>
  <si>
    <r>
      <t xml:space="preserve"> 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</t>
    </r>
  </si>
  <si>
    <t>Dovednosti</t>
  </si>
  <si>
    <t>Skills</t>
  </si>
  <si>
    <t>b) podíl z uživatelů internetu žen a mužů v dané věkové 
    skupině</t>
  </si>
  <si>
    <t>Pramen: Eurostat</t>
  </si>
  <si>
    <t>Source: Eurostat</t>
  </si>
  <si>
    <t>Území,
země</t>
  </si>
  <si>
    <t>Celkem (16–74 let)</t>
  </si>
  <si>
    <r>
      <t xml:space="preserve">ve věkových skupinách        </t>
    </r>
    <r>
      <rPr>
        <i/>
        <sz val="8"/>
        <rFont val="Arial"/>
        <family val="2"/>
      </rPr>
      <t xml:space="preserve">By age group </t>
    </r>
  </si>
  <si>
    <t>Territory,
country</t>
  </si>
  <si>
    <t>Total (16–74 years)</t>
  </si>
  <si>
    <r>
      <t xml:space="preserve">16–24 let / </t>
    </r>
    <r>
      <rPr>
        <i/>
        <sz val="8"/>
        <rFont val="Arial"/>
        <family val="2"/>
      </rPr>
      <t>years</t>
    </r>
  </si>
  <si>
    <r>
      <t xml:space="preserve">25–54 let / </t>
    </r>
    <r>
      <rPr>
        <i/>
        <sz val="8"/>
        <rFont val="Arial"/>
        <family val="2"/>
      </rPr>
      <t>years</t>
    </r>
  </si>
  <si>
    <r>
      <t xml:space="preserve">55–74 let / </t>
    </r>
    <r>
      <rPr>
        <i/>
        <sz val="8"/>
        <rFont val="Arial"/>
        <family val="2"/>
      </rPr>
      <t>years</t>
    </r>
  </si>
  <si>
    <t>EU 27 průměr</t>
  </si>
  <si>
    <t>EU27 average</t>
  </si>
  <si>
    <t>Belgie (BE)</t>
  </si>
  <si>
    <t>Belgium (BE)</t>
  </si>
  <si>
    <t>Bulharsko (BG)</t>
  </si>
  <si>
    <t>Bulgaria (BG)</t>
  </si>
  <si>
    <t>Česko (CZ)</t>
  </si>
  <si>
    <t>Czechia (CZ)</t>
  </si>
  <si>
    <t>Dánsko (DK)</t>
  </si>
  <si>
    <t>Denmark (DK)</t>
  </si>
  <si>
    <t>Estonsko (EE)</t>
  </si>
  <si>
    <t>Estonia (EE)</t>
  </si>
  <si>
    <t>Finsko (FI)</t>
  </si>
  <si>
    <t>Finland (FI)</t>
  </si>
  <si>
    <t>Francie (FR)</t>
  </si>
  <si>
    <t>France (FR)</t>
  </si>
  <si>
    <t>Chorvatsko (HR)</t>
  </si>
  <si>
    <t>Croatia (HR)</t>
  </si>
  <si>
    <t>Irsko (IE)</t>
  </si>
  <si>
    <t>Ireland (IE)</t>
  </si>
  <si>
    <t>Itálie (IT)</t>
  </si>
  <si>
    <t>Italy (IT)</t>
  </si>
  <si>
    <t>Kypr (CY)</t>
  </si>
  <si>
    <t>Cyprus (CY)</t>
  </si>
  <si>
    <t>Litva (LT)</t>
  </si>
  <si>
    <t>Lithuania (LT)</t>
  </si>
  <si>
    <t>Lotyšsko (LV)</t>
  </si>
  <si>
    <t>Latvia (LV)</t>
  </si>
  <si>
    <t>Lucembursko (LU)</t>
  </si>
  <si>
    <t>Luxembourg (LU)</t>
  </si>
  <si>
    <t>Maďarsko (HU)</t>
  </si>
  <si>
    <t>Hungary (HU)</t>
  </si>
  <si>
    <t>Malta (MT)</t>
  </si>
  <si>
    <t>Německo (DE)</t>
  </si>
  <si>
    <t>Germany (DE)</t>
  </si>
  <si>
    <t>Nizozemsko (NL)</t>
  </si>
  <si>
    <t>Netherlands (NL)</t>
  </si>
  <si>
    <t>Polsko (PL)</t>
  </si>
  <si>
    <t>Poland (PL)</t>
  </si>
  <si>
    <t>Portugalsko (PT)</t>
  </si>
  <si>
    <t>Portugal (PT)</t>
  </si>
  <si>
    <t>Rakousko (AT)</t>
  </si>
  <si>
    <t>Austria (AT)</t>
  </si>
  <si>
    <t>Rumunsko (RO)</t>
  </si>
  <si>
    <t>Romania (RO)</t>
  </si>
  <si>
    <t>Řecko (EL)</t>
  </si>
  <si>
    <t>Greece (EL)</t>
  </si>
  <si>
    <t>Slovensko (SK)</t>
  </si>
  <si>
    <t>Slovakia (SK)</t>
  </si>
  <si>
    <t>Slovinsko (SI)</t>
  </si>
  <si>
    <t>Slovenia (SI)</t>
  </si>
  <si>
    <t>Španělsko (ES)</t>
  </si>
  <si>
    <t>Spain (ES)</t>
  </si>
  <si>
    <t>Švédsko (SE)</t>
  </si>
  <si>
    <t>Sweden (SE)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</si>
  <si>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</t>
    </r>
    <r>
      <rPr>
        <sz val="8"/>
        <rFont val="Arial"/>
        <family val="2"/>
      </rPr>
      <t>odíl z celkového počtu žen a mužů v dané věkové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</si>
  <si>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percentage of all women and men in a given age group</t>
    </r>
  </si>
  <si>
    <t>Území, 
země</t>
  </si>
  <si>
    <r>
      <t xml:space="preserve">ve věkových skupinách        </t>
    </r>
    <r>
      <rPr>
        <i/>
        <sz val="8"/>
        <rFont val="Arial"/>
        <family val="2"/>
        <charset val="238"/>
      </rPr>
      <t xml:space="preserve">By age group </t>
    </r>
  </si>
  <si>
    <t>Territory, 
country</t>
  </si>
  <si>
    <r>
      <t xml:space="preserve">16–24 let / </t>
    </r>
    <r>
      <rPr>
        <i/>
        <sz val="8"/>
        <rFont val="Arial"/>
        <family val="2"/>
        <charset val="238"/>
      </rPr>
      <t>years</t>
    </r>
  </si>
  <si>
    <r>
      <t xml:space="preserve">25–54 let / </t>
    </r>
    <r>
      <rPr>
        <i/>
        <sz val="8"/>
        <rFont val="Arial"/>
        <family val="2"/>
        <charset val="238"/>
      </rPr>
      <t>years</t>
    </r>
  </si>
  <si>
    <r>
      <t xml:space="preserve">55–74 let / </t>
    </r>
    <r>
      <rPr>
        <i/>
        <sz val="8"/>
        <rFont val="Arial"/>
        <family val="2"/>
        <charset val="238"/>
      </rPr>
      <t>years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</si>
  <si>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percentage of all women and men in a given age group</t>
    </r>
  </si>
  <si>
    <r>
      <t xml:space="preserve"> 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percentage of all women and men in a given age group</t>
    </r>
  </si>
  <si>
    <t xml:space="preserve">Vyhledávání 
informací o zdraví </t>
  </si>
  <si>
    <t>Seeking health 
information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</si>
  <si>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</t>
    </r>
    <r>
      <rPr>
        <sz val="8"/>
        <rFont val="Arial"/>
        <family val="2"/>
      </rPr>
      <t>odíl z celkového počtu žen a mužů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</si>
  <si>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</t>
    </r>
  </si>
  <si>
    <t xml:space="preserve">           Students of and graduates from ICT fields of education at universities in Czechia</t>
  </si>
  <si>
    <t xml:space="preserve">Pramen: Ministerstvo školství, mládeže a tělovýchovy </t>
  </si>
  <si>
    <t>Source:  Ministry of Education, Youth and Sports</t>
  </si>
  <si>
    <r>
      <t>Celkem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</si>
  <si>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 Total</t>
    </r>
    <r>
      <rPr>
        <b/>
        <i/>
        <vertAlign val="superscript"/>
        <sz val="8"/>
        <rFont val="Arial"/>
        <family val="2"/>
        <charset val="238"/>
      </rPr>
      <t>1)</t>
    </r>
  </si>
  <si>
    <t>občané ČR</t>
  </si>
  <si>
    <t>Czech citizens</t>
  </si>
  <si>
    <t>cizinci</t>
  </si>
  <si>
    <t>Foreigners</t>
  </si>
  <si>
    <t>Studijní programy</t>
  </si>
  <si>
    <t>Study Programmes</t>
  </si>
  <si>
    <t xml:space="preserve">bakalářský </t>
  </si>
  <si>
    <t xml:space="preserve">Bachelor </t>
  </si>
  <si>
    <t xml:space="preserve">magisterský </t>
  </si>
  <si>
    <t xml:space="preserve">Master </t>
  </si>
  <si>
    <t>doktorský</t>
  </si>
  <si>
    <t xml:space="preserve">Doctoral </t>
  </si>
  <si>
    <t>Obory vzdělání</t>
  </si>
  <si>
    <t>Fields of education</t>
  </si>
  <si>
    <t>Návrhy a správa 
  databází a sítí</t>
  </si>
  <si>
    <t>Database 
  and network design</t>
  </si>
  <si>
    <t>Vývoj a analýzy 
  softwaru 
  a aplikací</t>
  </si>
  <si>
    <t>Software and apps 
  development and 
  analysis</t>
  </si>
  <si>
    <t>Interdisciplinární 
  programy 
  a kvalifikace</t>
  </si>
  <si>
    <t xml:space="preserve">Interdisciplinary 
  programmes 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</si>
  <si>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celkový součet nemusí souhlasit se součtem 
   za studijní programy a obory vzdělání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</si>
  <si>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The total may not be equal to the sum for
    study programmes and fields of education.</t>
    </r>
  </si>
  <si>
    <r>
      <t xml:space="preserve">a) občané ČR    </t>
    </r>
    <r>
      <rPr>
        <i/>
        <sz val="9"/>
        <color theme="1"/>
        <rFont val="Arial"/>
        <family val="2"/>
        <charset val="238"/>
      </rPr>
      <t>Czech citizens</t>
    </r>
  </si>
  <si>
    <r>
      <t xml:space="preserve">b) cizinci    </t>
    </r>
    <r>
      <rPr>
        <i/>
        <sz val="9"/>
        <color theme="1"/>
        <rFont val="Arial"/>
        <family val="2"/>
        <charset val="238"/>
      </rPr>
      <t>Foreigners</t>
    </r>
  </si>
  <si>
    <r>
      <t>Celkem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Total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</si>
  <si>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Studijní programy         </t>
    </r>
    <r>
      <rPr>
        <i/>
        <sz val="8"/>
        <rFont val="Arial"/>
        <family val="2"/>
        <charset val="238"/>
      </rPr>
      <t>Study Programmes</t>
    </r>
  </si>
  <si>
    <t>Řecko (GR)</t>
  </si>
  <si>
    <t>Greece (GR)</t>
  </si>
  <si>
    <r>
      <t xml:space="preserve">     ICT specialists</t>
    </r>
    <r>
      <rPr>
        <i/>
        <vertAlign val="superscript"/>
        <sz val="10"/>
        <rFont val="Arial"/>
        <family val="2"/>
        <charset val="238"/>
      </rPr>
      <t>1)</t>
    </r>
  </si>
  <si>
    <t>Pramen: Výběrové šetření pracovních sil ČSÚ</t>
  </si>
  <si>
    <t xml:space="preserve">Source: Labour Force Sample Survey CZSO </t>
  </si>
  <si>
    <t>v tis. fyzických osob</t>
  </si>
  <si>
    <t>Thousand persons (headcount)</t>
  </si>
  <si>
    <t>Celkem</t>
  </si>
  <si>
    <t>Total</t>
  </si>
  <si>
    <t>ICT specialisté</t>
  </si>
  <si>
    <t>ICT professionals</t>
  </si>
  <si>
    <t>ICT technici</t>
  </si>
  <si>
    <t>ICT technicians</t>
  </si>
  <si>
    <t>Věková skupina</t>
  </si>
  <si>
    <t>Age group</t>
  </si>
  <si>
    <t>25‒34 let</t>
  </si>
  <si>
    <t>25–34 years</t>
  </si>
  <si>
    <t>35‒44 let</t>
  </si>
  <si>
    <t>35–44 years</t>
  </si>
  <si>
    <t>45‒54 let</t>
  </si>
  <si>
    <t>45–54 years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</si>
  <si>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tříleté klouzavé průměry, viz metodický úvod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</si>
  <si>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three-year moving averages, see the methodological notes</t>
    </r>
  </si>
  <si>
    <t xml:space="preserve">     Average gross monthly wage of ICT specialists</t>
  </si>
  <si>
    <t>Pramen: Strukturální mzdová statistika</t>
  </si>
  <si>
    <t>Source: Structural Wage Statistics</t>
  </si>
  <si>
    <t>v Kč</t>
  </si>
  <si>
    <t>CZK</t>
  </si>
  <si>
    <t>Sféra působení</t>
  </si>
  <si>
    <t>Remuneration sphere</t>
  </si>
  <si>
    <t>podnikatelská (mzdová)</t>
  </si>
  <si>
    <t>Business (wage) sphere</t>
  </si>
  <si>
    <t>veřejná (platová)</t>
  </si>
  <si>
    <t>Government (salary) sphere</t>
  </si>
  <si>
    <t>25–34 let</t>
  </si>
  <si>
    <t>35–44 let</t>
  </si>
  <si>
    <t>45–54 let</t>
  </si>
  <si>
    <t>a) v podnikatelské (mzdové) sféře</t>
  </si>
  <si>
    <t>b) ve veřejné (platové) sféře</t>
  </si>
  <si>
    <t xml:space="preserve">    Business (wage) sphere</t>
  </si>
  <si>
    <t xml:space="preserve">           ICT specialists in the EU countries</t>
  </si>
  <si>
    <t>Území,                                                země</t>
  </si>
  <si>
    <t>Territory,                                       country</t>
  </si>
  <si>
    <t>EU 27</t>
  </si>
  <si>
    <t>Graphs</t>
  </si>
  <si>
    <t xml:space="preserve">Persons aged 16+ years using internet banking </t>
  </si>
  <si>
    <t>Graf 9-1</t>
  </si>
  <si>
    <t>Graf 9-2</t>
  </si>
  <si>
    <t>Graf 9-3</t>
  </si>
  <si>
    <t>Graf 9-4</t>
  </si>
  <si>
    <t>Graf 9-5</t>
  </si>
  <si>
    <t>Graf 9-6</t>
  </si>
  <si>
    <t>Graf 9-7</t>
  </si>
  <si>
    <t>Graf 9-8</t>
  </si>
  <si>
    <t>Graf 9-9</t>
  </si>
  <si>
    <t>Graf 9-10</t>
  </si>
  <si>
    <t>Graf 9-11</t>
  </si>
  <si>
    <t>Graf 9-12</t>
  </si>
  <si>
    <t>Graf 9-13</t>
  </si>
  <si>
    <t>Graf 9-14</t>
  </si>
  <si>
    <t>Graf 9-15</t>
  </si>
  <si>
    <t>Graf 9-16</t>
  </si>
  <si>
    <t>Graf 9-17</t>
  </si>
  <si>
    <t>Graf 9-18</t>
  </si>
  <si>
    <t>Graf 9-19</t>
  </si>
  <si>
    <t>Graf 9-20</t>
  </si>
  <si>
    <t>Graf 9-21</t>
  </si>
  <si>
    <t>Graf 9-22</t>
  </si>
  <si>
    <t>Graf 9-23</t>
  </si>
  <si>
    <t>Graph 9-1</t>
  </si>
  <si>
    <t>Graph 9-2</t>
  </si>
  <si>
    <t>Graph 9-3</t>
  </si>
  <si>
    <t>Graph 9-4</t>
  </si>
  <si>
    <t>Graph 9-5</t>
  </si>
  <si>
    <t>Graph 9-6</t>
  </si>
  <si>
    <t>Graph 9-7</t>
  </si>
  <si>
    <t>Graph 9-8</t>
  </si>
  <si>
    <t>Graph 9-9</t>
  </si>
  <si>
    <t>Graph 9-10</t>
  </si>
  <si>
    <t>Graph 9-11</t>
  </si>
  <si>
    <t>Graph 9-12</t>
  </si>
  <si>
    <t>Graph 9-13</t>
  </si>
  <si>
    <t>Graph 9-14</t>
  </si>
  <si>
    <t>Graph 9-15</t>
  </si>
  <si>
    <t>Graph 9-16</t>
  </si>
  <si>
    <t>Graph 9-17</t>
  </si>
  <si>
    <t>Graph 9-18</t>
  </si>
  <si>
    <t>Graph 9-19</t>
  </si>
  <si>
    <t>Graph 9-20</t>
  </si>
  <si>
    <t>Graph 9-21</t>
  </si>
  <si>
    <t>Graph 9-22</t>
  </si>
  <si>
    <t>Graph 9-23</t>
  </si>
  <si>
    <t>Obsah</t>
  </si>
  <si>
    <t>Osoby ve věku 16 a více let používající internetové bankovnictví</t>
  </si>
  <si>
    <t xml:space="preserve">Ženy a muži používající internet </t>
  </si>
  <si>
    <t xml:space="preserve">Ženy a muži používající internet na mobilním telefonu </t>
  </si>
  <si>
    <t>Ženy a muži používající na internetu sociální sítě</t>
  </si>
  <si>
    <t xml:space="preserve">Ženy a muži používající internetové bankovnictví </t>
  </si>
  <si>
    <t>Ženy a muži nakupující na internetu</t>
  </si>
  <si>
    <t xml:space="preserve">Women and men using the Internet </t>
  </si>
  <si>
    <t xml:space="preserve">Women and men using a mobile phone to access the Internet </t>
  </si>
  <si>
    <t xml:space="preserve">Women and men using social networks on the Internet </t>
  </si>
  <si>
    <t>Women and men using internet banking</t>
  </si>
  <si>
    <t>Women and men purchasing on the Internet</t>
  </si>
  <si>
    <t>ve fyz. osobách</t>
  </si>
  <si>
    <t>Persons (headcount)</t>
  </si>
  <si>
    <t>Bachelor (ISCED 6)</t>
  </si>
  <si>
    <t>Master (ISCED 7)</t>
  </si>
  <si>
    <t>Doctoral (ISCED 8)</t>
  </si>
  <si>
    <t>b) podle věkových skupin v roce 2022</t>
  </si>
  <si>
    <t>By age group in 2022</t>
  </si>
  <si>
    <t>9 - 5. Osoby ve věku 16 a více let používající internet k vyhledávání vybraných informací v roce 2022</t>
  </si>
  <si>
    <t xml:space="preserve">         Persons aged 16+ using the Internet for searching selected information in 2022</t>
  </si>
  <si>
    <r>
      <t>Graf 9-5 Ženy a muži používající internet k vyhledávání vybraných informací v roce 2022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</si>
  <si>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the Internet for searching selected information in 2022 (%)</t>
    </r>
    <r>
      <rPr>
        <i/>
        <vertAlign val="superscript"/>
        <sz val="10"/>
        <rFont val="Arial"/>
        <family val="2"/>
        <charset val="238"/>
      </rPr>
      <t>1)</t>
    </r>
  </si>
  <si>
    <t>9 - 6. Osoby ve věku 16 a více let používající internet k činnostem v oblasti zábavy v roce 2022</t>
  </si>
  <si>
    <t xml:space="preserve">          Persons aged 16+ years using the Internet for selected leisure activities in 2022</t>
  </si>
  <si>
    <r>
      <t>Graf 9-6 Ženy a muži používající internet k vybraným činnostem v oblasti zábavy v roce 2022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</si>
  <si>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the Internet for selected leisure activities in 2022 (%)</t>
    </r>
    <r>
      <rPr>
        <i/>
        <vertAlign val="superscript"/>
        <sz val="10"/>
        <rFont val="Arial"/>
        <family val="2"/>
        <charset val="238"/>
      </rPr>
      <t>1)</t>
    </r>
  </si>
  <si>
    <t xml:space="preserve"> By age group in 2022</t>
  </si>
  <si>
    <t>9 - 9. Osoby ve věku 16 a více let nakupující na internetu vybrané zboží v roce 2022</t>
  </si>
  <si>
    <t xml:space="preserve">         Persons aged 16+ years purchasing selected goods on the Internet in 2022</t>
  </si>
  <si>
    <r>
      <t>Graf 9-9 Ženy a muži nakupující na internetu vybrané zboží v roce 2022 (%)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</si>
  <si>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 xml:space="preserve"> </t>
    </r>
    <r>
      <rPr>
        <i/>
        <sz val="10"/>
        <color rgb="FF000000"/>
        <rFont val="Arial"/>
        <family val="2"/>
        <charset val="238"/>
      </rPr>
      <t>Women and men purchasing selected goods on the Internet in 2022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</si>
  <si>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t>9 - 10. Osoby ve věku 16 a více let nakupující na internetu vybrané služby v roce 2022</t>
  </si>
  <si>
    <t xml:space="preserve">          Persons aged 16+ years purchasing selected services on the Internet in 2022</t>
  </si>
  <si>
    <r>
      <t>Graf 9-10 Ženy a muži nakupující na internetu vybrané služby v roce 2022 (%)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</si>
  <si>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>Women and men purchasing selected services on the Internet in 2022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</si>
  <si>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t>9 - 12. Osoby ve věku 16–74 let v zemích EU používající internet v roce 2021</t>
  </si>
  <si>
    <t xml:space="preserve">    Persons aged 16–74 years in the EU countries using the Internet in 2021</t>
  </si>
  <si>
    <r>
      <t>Graf 9-12 Ženy a muži ve věku 16–74 let používající internet v roce 2021 (%)</t>
    </r>
    <r>
      <rPr>
        <vertAlign val="superscript"/>
        <sz val="10"/>
        <rFont val="Arial"/>
        <family val="2"/>
        <charset val="238"/>
      </rPr>
      <t>1)</t>
    </r>
  </si>
  <si>
    <r>
      <t xml:space="preserve">Women and men aged 16–74 years using the Internet in </t>
    </r>
    <r>
      <rPr>
        <i/>
        <sz val="10"/>
        <rFont val="Arial CE"/>
        <charset val="238"/>
      </rPr>
      <t>2021 (%)</t>
    </r>
    <r>
      <rPr>
        <i/>
        <vertAlign val="superscript"/>
        <sz val="10"/>
        <rFont val="Arial CE"/>
        <charset val="238"/>
      </rPr>
      <t>1)</t>
    </r>
  </si>
  <si>
    <t xml:space="preserve">           Persons aged 16–74 years in the EU countries using social networks on the Internet in 2021</t>
  </si>
  <si>
    <r>
      <t>Women and men aged 16–74 years using social networks on the Internet in 2021 (%)</t>
    </r>
    <r>
      <rPr>
        <i/>
        <vertAlign val="superscript"/>
        <sz val="10"/>
        <rFont val="Arial"/>
        <family val="2"/>
        <charset val="238"/>
      </rPr>
      <t>1)</t>
    </r>
  </si>
  <si>
    <t xml:space="preserve">    Persons aged 16–74 years in the EU countries using internet banking in 2021</t>
  </si>
  <si>
    <r>
      <t xml:space="preserve">Women and men aged 16–74 years using internet banking in </t>
    </r>
    <r>
      <rPr>
        <i/>
        <sz val="10"/>
        <rFont val="Arial CE"/>
        <charset val="238"/>
      </rPr>
      <t>2021 (%)</t>
    </r>
    <r>
      <rPr>
        <i/>
        <vertAlign val="superscript"/>
        <sz val="10"/>
        <rFont val="Arial CE"/>
        <charset val="238"/>
      </rPr>
      <t>1)</t>
    </r>
  </si>
  <si>
    <t xml:space="preserve">           Persons aged 16–74 years in the EU countries purchasing on the Internet in 2021</t>
  </si>
  <si>
    <t xml:space="preserve">          Selected activities carried out by persons aged 16-74 years on the Internet in the EU countries in 2021</t>
  </si>
  <si>
    <t>Students from ICT fields of education at universities by study programmes in 2021</t>
  </si>
  <si>
    <t xml:space="preserve">           Students of ICT fields of education at universities in EU countries in 2020</t>
  </si>
  <si>
    <t>Share of women among all students of ICT fields of education at universities in 2020</t>
  </si>
  <si>
    <t>Percentage of ICT specialists in total women and men employment in 2021</t>
  </si>
  <si>
    <r>
      <t xml:space="preserve">a) o zboží či službách / </t>
    </r>
    <r>
      <rPr>
        <i/>
        <sz val="9"/>
        <rFont val="Arial CE"/>
        <charset val="238"/>
      </rPr>
      <t>About goods and services</t>
    </r>
  </si>
  <si>
    <r>
      <t xml:space="preserve">b) o cestování a ubytování / </t>
    </r>
    <r>
      <rPr>
        <i/>
        <sz val="9"/>
        <rFont val="Arial CE"/>
        <charset val="238"/>
      </rPr>
      <t>About</t>
    </r>
    <r>
      <rPr>
        <sz val="9"/>
        <rFont val="Arial CE"/>
        <charset val="238"/>
      </rPr>
      <t xml:space="preserve"> t</t>
    </r>
    <r>
      <rPr>
        <i/>
        <sz val="9"/>
        <rFont val="Arial CE"/>
        <charset val="238"/>
      </rPr>
      <t>ravel and accommod.</t>
    </r>
  </si>
  <si>
    <r>
      <t xml:space="preserve">c) o zdraví / </t>
    </r>
    <r>
      <rPr>
        <i/>
        <sz val="9"/>
        <rFont val="Arial CE"/>
        <charset val="238"/>
      </rPr>
      <t>About health-related matters</t>
    </r>
  </si>
  <si>
    <r>
      <t xml:space="preserve">d) čtení online zpravodajství / </t>
    </r>
    <r>
      <rPr>
        <sz val="9"/>
        <rFont val="Arial CE"/>
        <charset val="238"/>
      </rPr>
      <t>Reading online news sites</t>
    </r>
  </si>
  <si>
    <r>
      <t xml:space="preserve">a) Ve věku 16 a více let celkem / </t>
    </r>
    <r>
      <rPr>
        <i/>
        <sz val="9"/>
        <rFont val="Arial"/>
        <family val="2"/>
        <charset val="238"/>
      </rPr>
      <t>Aged 16 + years, total</t>
    </r>
  </si>
  <si>
    <r>
      <t xml:space="preserve">a) oblečení, obuv / </t>
    </r>
    <r>
      <rPr>
        <sz val="9"/>
        <rFont val="Arial CE"/>
        <charset val="238"/>
      </rPr>
      <t>C</t>
    </r>
    <r>
      <rPr>
        <i/>
        <sz val="9"/>
        <rFont val="Arial CE"/>
        <charset val="238"/>
      </rPr>
      <t>lothes or shoes</t>
    </r>
  </si>
  <si>
    <r>
      <t xml:space="preserve">b) elektronika a software / </t>
    </r>
    <r>
      <rPr>
        <i/>
        <sz val="9"/>
        <rFont val="Arial CE"/>
        <charset val="238"/>
      </rPr>
      <t>Electronic equipment or software</t>
    </r>
  </si>
  <si>
    <r>
      <t xml:space="preserve">c) sportovní potřeby / </t>
    </r>
    <r>
      <rPr>
        <i/>
        <sz val="9"/>
        <rFont val="Arial CE"/>
        <charset val="238"/>
      </rPr>
      <t>Sports goods</t>
    </r>
  </si>
  <si>
    <r>
      <t xml:space="preserve">d) potraviny / </t>
    </r>
    <r>
      <rPr>
        <i/>
        <sz val="9"/>
        <rFont val="Arial CE"/>
        <charset val="238"/>
      </rPr>
      <t>Food and beverages</t>
    </r>
  </si>
  <si>
    <r>
      <t xml:space="preserve">a) vstupenky / </t>
    </r>
    <r>
      <rPr>
        <i/>
        <sz val="9"/>
        <rFont val="Arial CE"/>
        <charset val="238"/>
      </rPr>
      <t>Tickets to culture or sport events</t>
    </r>
  </si>
  <si>
    <r>
      <t xml:space="preserve">b) jízdenky / </t>
    </r>
    <r>
      <rPr>
        <i/>
        <sz val="9"/>
        <rFont val="Arial CE"/>
        <charset val="238"/>
      </rPr>
      <t>Transport tickets</t>
    </r>
  </si>
  <si>
    <r>
      <t xml:space="preserve">c) ubytování / </t>
    </r>
    <r>
      <rPr>
        <i/>
        <sz val="9"/>
        <rFont val="Arial CE"/>
        <charset val="238"/>
      </rPr>
      <t>Accommodation</t>
    </r>
  </si>
  <si>
    <r>
      <t xml:space="preserve">d) pojištění / </t>
    </r>
    <r>
      <rPr>
        <i/>
        <sz val="9"/>
        <rFont val="Arial CE"/>
        <charset val="238"/>
      </rPr>
      <t>Insurance</t>
    </r>
  </si>
  <si>
    <r>
      <t xml:space="preserve"> Ženy 
 </t>
    </r>
    <r>
      <rPr>
        <i/>
        <sz val="9"/>
        <rFont val="Arial CE"/>
        <charset val="238"/>
      </rPr>
      <t>Women</t>
    </r>
  </si>
  <si>
    <r>
      <t xml:space="preserve"> Muži 
 </t>
    </r>
    <r>
      <rPr>
        <i/>
        <sz val="9"/>
        <rFont val="Arial CE"/>
        <charset val="238"/>
      </rPr>
      <t>Men</t>
    </r>
  </si>
  <si>
    <r>
      <t xml:space="preserve">Rok
 </t>
    </r>
    <r>
      <rPr>
        <i/>
        <sz val="9"/>
        <rFont val="Arial CE"/>
        <charset val="238"/>
      </rPr>
      <t>Year</t>
    </r>
  </si>
  <si>
    <r>
      <t xml:space="preserve">         </t>
    </r>
    <r>
      <rPr>
        <i/>
        <sz val="9"/>
        <rFont val="Arial CE"/>
        <charset val="238"/>
      </rPr>
      <t>Women and men using the Internet (%)</t>
    </r>
  </si>
  <si>
    <t xml:space="preserve">         Women and men using a mobile phone to access the Internet (%)</t>
  </si>
  <si>
    <r>
      <t xml:space="preserve">a) Ve věku 16 a více let celkem / </t>
    </r>
    <r>
      <rPr>
        <i/>
        <sz val="9"/>
        <rFont val="Arial CE"/>
        <charset val="238"/>
      </rPr>
      <t>Aged 16 + years, total</t>
    </r>
  </si>
  <si>
    <r>
      <t xml:space="preserve">b) Ve věkových skupinách, 2022 / </t>
    </r>
    <r>
      <rPr>
        <i/>
        <sz val="9"/>
        <rFont val="Arial CE"/>
        <charset val="238"/>
      </rPr>
      <t>By age group, 2022</t>
    </r>
  </si>
  <si>
    <r>
      <t xml:space="preserve">b) Ve věkových skupinách, 2022 / </t>
    </r>
    <r>
      <rPr>
        <i/>
        <sz val="9"/>
        <rFont val="Arial"/>
        <family val="2"/>
        <charset val="238"/>
      </rPr>
      <t>By age group, 2022</t>
    </r>
  </si>
  <si>
    <r>
      <t>b) Ve věkových skupinách, 2022 /</t>
    </r>
    <r>
      <rPr>
        <i/>
        <sz val="9"/>
        <rFont val="Arial CE"/>
        <charset val="238"/>
      </rPr>
      <t xml:space="preserve"> By age group, 2022</t>
    </r>
  </si>
  <si>
    <t xml:space="preserve">         Women and men using internet banking (%)</t>
  </si>
  <si>
    <r>
      <t xml:space="preserve">Věk (v letech)
 </t>
    </r>
    <r>
      <rPr>
        <i/>
        <sz val="9"/>
        <rFont val="Arial CE"/>
        <charset val="238"/>
      </rPr>
      <t>Age group (years)</t>
    </r>
  </si>
  <si>
    <t xml:space="preserve">       Women and men using the Internet for searching selected information in 2022 (%)</t>
  </si>
  <si>
    <t>Graf 9-5  Uživatelé internetu ve věku 16 a více let hledající vybrané informace online, 2022 (%)</t>
  </si>
  <si>
    <r>
      <t xml:space="preserve">b) Ve věkových skupinách, 2022/ </t>
    </r>
    <r>
      <rPr>
        <i/>
        <sz val="9"/>
        <rFont val="Arial CE"/>
        <charset val="238"/>
      </rPr>
      <t>By age group, 2021</t>
    </r>
  </si>
  <si>
    <t>Graf 9-6 Uživatelé internetu používající internet k vybraným činnostem v oblasti zábavy, 2022 (%)</t>
  </si>
  <si>
    <t xml:space="preserve">         Women and men using the Internet for selected leisure activities in 2022</t>
  </si>
  <si>
    <r>
      <t xml:space="preserve">poslech hudby / </t>
    </r>
    <r>
      <rPr>
        <i/>
        <sz val="9"/>
        <rFont val="Arial CE"/>
        <charset val="238"/>
      </rPr>
      <t>listening to music</t>
    </r>
  </si>
  <si>
    <r>
      <t>hraní/stahování her  /</t>
    </r>
    <r>
      <rPr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Playing games</t>
    </r>
  </si>
  <si>
    <r>
      <t xml:space="preserve">sledování Youtube / </t>
    </r>
    <r>
      <rPr>
        <i/>
        <sz val="9"/>
        <rFont val="Arial CE"/>
        <charset val="238"/>
      </rPr>
      <t>Watching Youtube or similar sites</t>
    </r>
  </si>
  <si>
    <r>
      <t xml:space="preserve">sledování placených pořadů / </t>
    </r>
    <r>
      <rPr>
        <i/>
        <sz val="9"/>
        <rFont val="Arial CE"/>
        <charset val="238"/>
      </rPr>
      <t>Watching paid channels (e.g. Netflix)</t>
    </r>
  </si>
  <si>
    <t>Graf 9-8  Online nakupující  ve věku 16 a více let mezi muži a ženami (%)</t>
  </si>
  <si>
    <t xml:space="preserve">        Women and men purchasing on the Internet (%)</t>
  </si>
  <si>
    <r>
      <t>b) Ve věkových skupinách, 2022 /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By age group, 2022</t>
    </r>
  </si>
  <si>
    <t>Graf 9-9  Osoby ve věku 16 a více let, které v posl. 3 měsících nakoupily online vybrané druhy zboží, 2022 (%)</t>
  </si>
  <si>
    <r>
      <t xml:space="preserve">       </t>
    </r>
    <r>
      <rPr>
        <i/>
        <sz val="9"/>
        <rFont val="Arial CE"/>
        <charset val="238"/>
      </rPr>
      <t xml:space="preserve"> Women and men purchasing selected goods on the Internet in 2022 (%)</t>
    </r>
  </si>
  <si>
    <t>Graf 9-10  Osoby ve věku 16 a více let, které v posledních 3 měsících online nakoupili vybrané služby, 2022 (%)</t>
  </si>
  <si>
    <t xml:space="preserve">         Women and men purchasing selected services on the Internet in 2022 (%)</t>
  </si>
  <si>
    <r>
      <t xml:space="preserve">Území, země 
    </t>
    </r>
    <r>
      <rPr>
        <i/>
        <sz val="9"/>
        <rFont val="Arial CE"/>
        <charset val="238"/>
      </rPr>
      <t>Territory, country</t>
    </r>
  </si>
  <si>
    <t xml:space="preserve">         Women and men aged 16–74 years using the Internet in 2021 (%)</t>
  </si>
  <si>
    <t>Graf 9-12 Ženy a muži ve věku 16–74 let používající internet v roce 2021 (%)</t>
  </si>
  <si>
    <r>
      <t xml:space="preserve">         </t>
    </r>
    <r>
      <rPr>
        <i/>
        <sz val="9"/>
        <rFont val="Arial CE"/>
        <charset val="238"/>
      </rPr>
      <t>Women and men aged 16–74 years using social networks on the Internet in 2021</t>
    </r>
  </si>
  <si>
    <t xml:space="preserve">         Women and men aged 16–74 years using internet banking in 2021 (%)</t>
  </si>
  <si>
    <t xml:space="preserve">         Women and men aged 16–74 years purchasing on the Internet in the last 3 months in 2021 (%)</t>
  </si>
  <si>
    <r>
      <t xml:space="preserve">         </t>
    </r>
    <r>
      <rPr>
        <i/>
        <sz val="9"/>
        <rFont val="Arial CE"/>
        <charset val="238"/>
      </rPr>
      <t xml:space="preserve"> Women and men aged 16–74 years in the EU countries seeking health information online in 2021 (%)</t>
    </r>
  </si>
  <si>
    <r>
      <t xml:space="preserve">doktorský
</t>
    </r>
    <r>
      <rPr>
        <i/>
        <sz val="9"/>
        <rFont val="Arial CE"/>
        <charset val="238"/>
      </rPr>
      <t xml:space="preserve">Doctoral </t>
    </r>
  </si>
  <si>
    <r>
      <t xml:space="preserve">magisterský
</t>
    </r>
    <r>
      <rPr>
        <i/>
        <sz val="9"/>
        <rFont val="Arial CE"/>
        <charset val="238"/>
      </rPr>
      <t xml:space="preserve">Master </t>
    </r>
  </si>
  <si>
    <r>
      <t xml:space="preserve">bakalářský
</t>
    </r>
    <r>
      <rPr>
        <i/>
        <sz val="9"/>
        <rFont val="Arial CE"/>
        <charset val="238"/>
      </rPr>
      <t>Bachelor</t>
    </r>
  </si>
  <si>
    <r>
      <t xml:space="preserve"> Ženy / </t>
    </r>
    <r>
      <rPr>
        <i/>
        <sz val="9"/>
        <rFont val="Arial CE"/>
        <charset val="238"/>
      </rPr>
      <t>Women</t>
    </r>
  </si>
  <si>
    <r>
      <t xml:space="preserve"> Muži / </t>
    </r>
    <r>
      <rPr>
        <i/>
        <sz val="9"/>
        <rFont val="Arial CE"/>
        <charset val="238"/>
      </rPr>
      <t>Men</t>
    </r>
  </si>
  <si>
    <r>
      <t xml:space="preserve"> podíl žen / </t>
    </r>
    <r>
      <rPr>
        <i/>
        <sz val="9"/>
        <rFont val="Arial CE"/>
        <charset val="238"/>
      </rPr>
      <t>Share of women</t>
    </r>
  </si>
  <si>
    <r>
      <t xml:space="preserve">         </t>
    </r>
    <r>
      <rPr>
        <i/>
        <sz val="9"/>
        <rFont val="Arial CE"/>
        <charset val="238"/>
      </rPr>
      <t>Students from ICT fields of education at universities by study programmes in 2021</t>
    </r>
  </si>
  <si>
    <t xml:space="preserve">         Students (only Czech citizens) of ICT fields of education at universities in Czechia</t>
  </si>
  <si>
    <r>
      <t xml:space="preserve"> ženy – fyzické osoby v tisících
 </t>
    </r>
    <r>
      <rPr>
        <i/>
        <sz val="9"/>
        <rFont val="Arial"/>
        <family val="2"/>
        <charset val="238"/>
      </rPr>
      <t>Women – persons in thousand</t>
    </r>
  </si>
  <si>
    <r>
      <t xml:space="preserve"> muži – fyzické osoby v tisících
 </t>
    </r>
    <r>
      <rPr>
        <i/>
        <sz val="9"/>
        <rFont val="Arial"/>
        <family val="2"/>
        <charset val="238"/>
      </rPr>
      <t>Men –  persons in thousand</t>
    </r>
  </si>
  <si>
    <r>
      <t xml:space="preserve"> ženy – % ze studentek VŠ celkem
 </t>
    </r>
    <r>
      <rPr>
        <i/>
        <sz val="9"/>
        <rFont val="Arial"/>
        <family val="2"/>
        <charset val="238"/>
      </rPr>
      <t>Women – % of all university students (women)</t>
    </r>
  </si>
  <si>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muži – % ze studentů (mužů) VŠ celkem</t>
    </r>
    <r>
      <rPr>
        <i/>
        <sz val="9"/>
        <rFont val="Arial"/>
        <family val="2"/>
        <charset val="238"/>
      </rPr>
      <t xml:space="preserve">
 Men – % of all university students (men)</t>
    </r>
  </si>
  <si>
    <t xml:space="preserve">        Students (foreigners) of ICT fields of education at universities in Czechia</t>
  </si>
  <si>
    <t xml:space="preserve">        Graduates from ICT fields of education in Master programmes at universities in Czechia</t>
  </si>
  <si>
    <r>
      <t xml:space="preserve"> ženy / </t>
    </r>
    <r>
      <rPr>
        <i/>
        <sz val="9"/>
        <rFont val="Arial"/>
        <family val="2"/>
        <charset val="238"/>
      </rPr>
      <t xml:space="preserve">Women </t>
    </r>
  </si>
  <si>
    <r>
      <t xml:space="preserve"> muži / </t>
    </r>
    <r>
      <rPr>
        <i/>
        <sz val="9"/>
        <rFont val="Arial"/>
        <family val="2"/>
        <charset val="238"/>
      </rPr>
      <t>Men</t>
    </r>
  </si>
  <si>
    <r>
      <t xml:space="preserve">a) občané ČR / </t>
    </r>
    <r>
      <rPr>
        <i/>
        <sz val="9"/>
        <color theme="1"/>
        <rFont val="Arial"/>
        <family val="2"/>
        <charset val="238"/>
      </rPr>
      <t>Czech citizens</t>
    </r>
  </si>
  <si>
    <r>
      <t xml:space="preserve">b) cizinci / </t>
    </r>
    <r>
      <rPr>
        <i/>
        <sz val="9"/>
        <color theme="1"/>
        <rFont val="Arial"/>
        <family val="2"/>
        <charset val="238"/>
      </rPr>
      <t>Foreigners</t>
    </r>
  </si>
  <si>
    <r>
      <t xml:space="preserve">        </t>
    </r>
    <r>
      <rPr>
        <i/>
        <sz val="9"/>
        <rFont val="Arial CE"/>
        <charset val="238"/>
      </rPr>
      <t xml:space="preserve"> Average gross monthly wage of ICT professionals (thous. CZK)</t>
    </r>
  </si>
  <si>
    <r>
      <t xml:space="preserve">a) v podnikatelské (mzdové) sféře
  </t>
    </r>
    <r>
      <rPr>
        <i/>
        <sz val="9"/>
        <color theme="1"/>
        <rFont val="Arial"/>
        <family val="2"/>
        <charset val="238"/>
      </rPr>
      <t xml:space="preserve">  Business (wage) sphere</t>
    </r>
  </si>
  <si>
    <r>
      <t xml:space="preserve"> ženy / </t>
    </r>
    <r>
      <rPr>
        <i/>
        <sz val="9"/>
        <rFont val="Arial"/>
        <family val="2"/>
        <charset val="238"/>
      </rPr>
      <t>Women</t>
    </r>
  </si>
  <si>
    <r>
      <t xml:space="preserve"> muži /</t>
    </r>
    <r>
      <rPr>
        <i/>
        <sz val="9"/>
        <rFont val="Arial"/>
        <family val="2"/>
        <charset val="238"/>
      </rPr>
      <t xml:space="preserve"> Men</t>
    </r>
  </si>
  <si>
    <r>
      <t xml:space="preserve">b) ve veřejné (platové) sféře
   </t>
    </r>
    <r>
      <rPr>
        <i/>
        <sz val="9"/>
        <color theme="1"/>
        <rFont val="Arial"/>
        <family val="2"/>
        <charset val="238"/>
      </rPr>
      <t xml:space="preserve"> Government (salary) sphere</t>
    </r>
  </si>
  <si>
    <t xml:space="preserve">         Share of women among all students of ICT fields of education at universities in 2020</t>
  </si>
  <si>
    <r>
      <t xml:space="preserve">Území, země    
 </t>
    </r>
    <r>
      <rPr>
        <i/>
        <sz val="9"/>
        <rFont val="Arial CE"/>
        <charset val="238"/>
      </rPr>
      <t>Territory, country</t>
    </r>
  </si>
  <si>
    <t xml:space="preserve">         Percentage of ICT specialists in total women and men employment in 2021</t>
  </si>
  <si>
    <t xml:space="preserve">    Persons aged 16–74 years in the EU countries using a mobile phone to access the Internet in 2021</t>
  </si>
  <si>
    <t>EU27 průměr</t>
  </si>
  <si>
    <r>
      <t xml:space="preserve">Women and men aged 16–74 years using a mobile phone to access the Internet in </t>
    </r>
    <r>
      <rPr>
        <i/>
        <sz val="10"/>
        <rFont val="Arial CE"/>
        <charset val="238"/>
      </rPr>
      <t>2021 (%)</t>
    </r>
    <r>
      <rPr>
        <i/>
        <vertAlign val="superscript"/>
        <sz val="10"/>
        <rFont val="Arial CE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</si>
  <si>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</t>
    </r>
    <r>
      <rPr>
        <sz val="8"/>
        <rFont val="Arial"/>
        <family val="2"/>
      </rPr>
      <t>odíl z celkového počtu žen a mužů v dané věkové skupině.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</si>
  <si>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Percentage of all women and men in a given age group.</t>
    </r>
  </si>
  <si>
    <r>
      <t>Graf 9-13 Ženy a muži ve věku 16–74 let používající internet na mobilním telefonu v roce 2021 (%)</t>
    </r>
    <r>
      <rPr>
        <vertAlign val="superscript"/>
        <sz val="10"/>
        <rFont val="Arial"/>
        <family val="2"/>
        <charset val="238"/>
      </rPr>
      <t>1)</t>
    </r>
  </si>
  <si>
    <t>Graf 9-13 Ženy a muži ve věku 16–74 let používající internet na mobilním telefonu v roce 2021 (%)</t>
  </si>
  <si>
    <t>Women and men aged 16–74 years using a mobile phone to access the Internet in 2021 (%)1)</t>
  </si>
  <si>
    <t>9 - 14. Osoby ve věku 16–74 let v zemích EU používající na internetu sociální sítě v roce 2021</t>
  </si>
  <si>
    <r>
      <t>Graf 9-14 Ženy a muži ve věku 16–74 let používající na internetu sociální sítě v roce 2021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
</t>
    </r>
  </si>
  <si>
    <t>Graf 9-14 Ženy a muži ve věku 16–74 let používající na internetu sociální sítě v roce 2021 (%)</t>
  </si>
  <si>
    <t>9 - 15. Osoby ve věku 16–74 let v zemích EU používající internetové bankovnictví v roce 2021</t>
  </si>
  <si>
    <r>
      <t>Graf 9-15 Ženy a muži ve věku 16–74 let používající internetové bankovnictví v roce 2021 (%)</t>
    </r>
    <r>
      <rPr>
        <b/>
        <vertAlign val="superscript"/>
        <sz val="10"/>
        <rFont val="Arial"/>
        <family val="2"/>
        <charset val="238"/>
      </rPr>
      <t>1)</t>
    </r>
  </si>
  <si>
    <t>Graf 9-15 Ženy a muži ve věku 16–74 let používající internetové bankovnictví v roce 2021 (%)</t>
  </si>
  <si>
    <t>Graf 9-16 Ženy a muži ve věku 16–74 let, kteří v posledních 3 měsících nakoupili na internetu v roce 2021 (%)</t>
  </si>
  <si>
    <t>9 - 16. Osoby ve věku 16–74 let v zemích EU nakupující na internetu v roce 2021</t>
  </si>
  <si>
    <t>Seeking information on goods or services</t>
  </si>
  <si>
    <t>9 - 17. Osoby ve věku 16–74 let v zemích EU používající internet pro vybrané činnosti v roce 2021</t>
  </si>
  <si>
    <r>
      <t>Graf 9-17 Ženy a muži ve věku 16–74 let hledající na internetu informace o zdraví v roce 2021 (%)</t>
    </r>
    <r>
      <rPr>
        <vertAlign val="superscript"/>
        <sz val="10"/>
        <color rgb="FF000000"/>
        <rFont val="Arial"/>
        <family val="2"/>
        <charset val="238"/>
      </rPr>
      <t>1)</t>
    </r>
  </si>
  <si>
    <t>Graf 9-17 Ženy a muži ve věku 16–74 let hledající na internetu informace o zdraví v roce 2021 (%)</t>
  </si>
  <si>
    <t>9 - 11. Osoby ve věku 16 a více let používající chytrá zařízení připojená k internetu nebo k telefonu v roce 2022</t>
  </si>
  <si>
    <t>chytrá televize</t>
  </si>
  <si>
    <t>bluetooth reproduktory</t>
  </si>
  <si>
    <t>Smart TV</t>
  </si>
  <si>
    <t>Wearable electronics</t>
  </si>
  <si>
    <t>Bluetooth speakers</t>
  </si>
  <si>
    <t>a) chytrá televize</t>
  </si>
  <si>
    <t xml:space="preserve"> Smart TV</t>
  </si>
  <si>
    <t>b) chytrá herní konzole</t>
  </si>
  <si>
    <t xml:space="preserve"> Smart game console</t>
  </si>
  <si>
    <t>c) nositelná elektronika</t>
  </si>
  <si>
    <t>d) bluetooth reproduktory</t>
  </si>
  <si>
    <t xml:space="preserve">        Men and women using smart devices connected to the Internet or to the mobile phone in 2022 (%)</t>
  </si>
  <si>
    <t>Graf 9-11 Muži a ženy používající chytrá zařízení připojená k internetu nebo telefonu, v roce 2022</t>
  </si>
  <si>
    <t>a) chytrá televize / Smart TV</t>
  </si>
  <si>
    <t>b) chytrá herní konzole / Smart game console</t>
  </si>
  <si>
    <t>c) nositelná elektronika / Wearable electronics</t>
  </si>
  <si>
    <t>d) bluetooth reproduktory / Bluetooth speakers</t>
  </si>
  <si>
    <t>9 - 7. Osoby ve věku 16 a více let komunikující s veřejnou správou online v roce 2022</t>
  </si>
  <si>
    <t xml:space="preserve">   Persons aged 16+ years communicating with public authorities or public services online in 2022</t>
  </si>
  <si>
    <r>
      <t>Graf 9-7 Ženy a muži komunikující s veřejnou správou online v roce 2022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</si>
  <si>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communicating with public authorities or public services online in 2022 (%)</t>
    </r>
    <r>
      <rPr>
        <i/>
        <vertAlign val="superscript"/>
        <sz val="10"/>
        <rFont val="Arial"/>
        <family val="2"/>
        <charset val="238"/>
      </rPr>
      <t>1)</t>
    </r>
  </si>
  <si>
    <t>Submitting tax declaration online</t>
  </si>
  <si>
    <t>Usage of data boxes</t>
  </si>
  <si>
    <t>a) podání daňového přiznání elektronicky</t>
  </si>
  <si>
    <t>b) používání datové schránky</t>
  </si>
  <si>
    <t>d)  objednání k lékaři online</t>
  </si>
  <si>
    <t>c) objednání na úřad online</t>
  </si>
  <si>
    <t>Making appointment with public authorities online</t>
  </si>
  <si>
    <t>a)  podání daňového přiznání elektronicky</t>
  </si>
  <si>
    <t>b)  používání datové schránky</t>
  </si>
  <si>
    <t>c)  objednání na úřad online</t>
  </si>
  <si>
    <t>d) objednání k lékaři online</t>
  </si>
  <si>
    <t>Purchase of insurance</t>
  </si>
  <si>
    <t xml:space="preserve"> Ženy 
 Women</t>
  </si>
  <si>
    <t>Graf 9-18  Studenti ICT oborů vzdělání na VŠ podle studijních programů v roce 2021</t>
  </si>
  <si>
    <t>Graf 9-19: Studenti (pouze občané ČR) ICT oborů vzdělání na vysokých školách v Česku</t>
  </si>
  <si>
    <t>Graf 9-20: Studenti (cizinci) ICT oborů vzdělání na vysokých školách v Česku</t>
  </si>
  <si>
    <t>Graf 9-21: Absolventi ICT oborů vzdělání magisterských programů VŠ v Česku</t>
  </si>
  <si>
    <t>Graf 9-22: Podíl žen mezi studenty ICT oborů vzdělání na VŠ v zemích EU, 2020</t>
  </si>
  <si>
    <t>GR</t>
  </si>
  <si>
    <t>Graf 9-23: Průměrná hrubá měsíční mzda ICT specialistů (tis. Kč)</t>
  </si>
  <si>
    <t>Graf 9-24  ICT odborníci v zaměstnané populaci žen a mužů v roce 2021 (%)</t>
  </si>
  <si>
    <t xml:space="preserve">          Persons aged 16+ years using smart devices connected to the Internet or to the mobile phone in 2022</t>
  </si>
  <si>
    <t>Osoby ve věku 16 a více let používající internet k vyhledávání vybraných informací v roce 2022</t>
  </si>
  <si>
    <t>Persons aged 16+ using the Internet for searching selected information in 2022</t>
  </si>
  <si>
    <t>Osoby ve věku 16 a více let používající internet k činnostem v oblasti zábavy v roce 2022</t>
  </si>
  <si>
    <t>Persons aged 16+ years using the Internet for selected leisure activities in 2022</t>
  </si>
  <si>
    <t>Osoby ve věku 16 a více let využívající na internetu vybrané služby v roce 2022</t>
  </si>
  <si>
    <t>Persons aged 16+ years using the Internet for selected services in 2022</t>
  </si>
  <si>
    <t>Osoby ve věku 16 a více let nakupující na internetu vybrané zboží v roce 2022</t>
  </si>
  <si>
    <t>Persons aged 16+ years purchasing selected goods on the Internet in 2022</t>
  </si>
  <si>
    <t>Osoby ve věku 16 a více let nakupující na internetu vybrané služby v roce 2022</t>
  </si>
  <si>
    <t>Persons aged 16+ years purchasing selected services on the Internet in 2022</t>
  </si>
  <si>
    <t>Digitální dovednosti osob ve věku 16 a více let v roce 2022</t>
  </si>
  <si>
    <t>Digital skills of persons aged 16+ years in 2022</t>
  </si>
  <si>
    <t>Persons aged 16–74 years in the EU countries using the Internet in 2021</t>
  </si>
  <si>
    <t>Osoby ve věku 16–74 let v zemích EU používající internet v roce 2021</t>
  </si>
  <si>
    <t>Osoby ve věku 16–74 let v zemích EU používající na internetu sociální sítě v roce 2021</t>
  </si>
  <si>
    <t>Persons aged 16–74 years in the EU countries using social networks on the Internet in 2021</t>
  </si>
  <si>
    <t>Osoby ve věku 16–74 let v zemích EU používající internetové bankovnictví v roce 2021</t>
  </si>
  <si>
    <t>Osoby ve věku 16–74 let v zemích EU nakupující na internetu v roce 2021</t>
  </si>
  <si>
    <t>Osoby ve věku 16–74 let v zemích EU používající internet pro vybrané činnosti v roce 2021</t>
  </si>
  <si>
    <t>Persons aged 16–74 years in the EU countries using internet banking in 2021</t>
  </si>
  <si>
    <t>Persons aged 16–74 years in the EU countries purchasing on the Internet in 2021</t>
  </si>
  <si>
    <t>Selected activities carried out by persons aged 16-74 years on the Internet in the EU countries in 2021</t>
  </si>
  <si>
    <t>Osoby ve věku 16–74 let v zemích Evropské unie používající internet na mobilním telefonu v roce 2021</t>
  </si>
  <si>
    <t>Persons aged 16–74 years in the EU countries using a mobile phone to access the Internet in 2021</t>
  </si>
  <si>
    <t>9 - 18. Studenti a absolventi ICT oborů vzdělání na vysokých školách v Česku</t>
  </si>
  <si>
    <t>9 - 19. Studenti ICT oborů vzdělání na vysokých školách v zemích EU v roce 2020</t>
  </si>
  <si>
    <t>Studenti ICT oborů vzdělání na vysokých školách v zemích EU v roce 2020</t>
  </si>
  <si>
    <t>Students of ICT fields of education at universities in EU countries in 2020</t>
  </si>
  <si>
    <r>
      <t>9 - 20. ICT odborníci</t>
    </r>
    <r>
      <rPr>
        <b/>
        <vertAlign val="superscript"/>
        <sz val="10"/>
        <rFont val="Arial"/>
        <family val="2"/>
        <charset val="238"/>
      </rPr>
      <t>1)</t>
    </r>
  </si>
  <si>
    <t>9 - 21. Průměrná hrubá měsíční mzda ICT odborníků</t>
  </si>
  <si>
    <t xml:space="preserve"> ICT specialists</t>
  </si>
  <si>
    <t>Ženy a muži používající internet k vyhledávání vybraných informací v roce 2022</t>
  </si>
  <si>
    <t>Ženy a muži používající internet k vybraným činnostem v oblasti zábavy v roce 2022</t>
  </si>
  <si>
    <t>Ženy a muži využívající vybrané služby na internetu v roce 2022</t>
  </si>
  <si>
    <t>Ženy a muži nakupující na internetu vybrané zboží v roce 2022</t>
  </si>
  <si>
    <t>Ženy a muži nakupující na internetu vybrané služby v roce 2022</t>
  </si>
  <si>
    <t xml:space="preserve">Women and men using the Internet for searching selected information in 2022 </t>
  </si>
  <si>
    <t>Women and men using the Internet for selected leisure activities in 2022</t>
  </si>
  <si>
    <t>Women and men using the Internet for selected services in 2022</t>
  </si>
  <si>
    <t>Women and men purchasing selected goods on the Internet in 2022</t>
  </si>
  <si>
    <t>Women and men purchasing selected services on the Internet in 2022</t>
  </si>
  <si>
    <t>Studenti ICT oborů vzdělání na VŠ podle studijních programů v roce 2021</t>
  </si>
  <si>
    <t>Ženy a muži používající chytrá zařízení připojená k internetu nebo telefonu v roce 2022 (%)</t>
  </si>
  <si>
    <t>Women and men using smart devices connected to the Internet or to the mobile phone in 2022 (%)</t>
  </si>
  <si>
    <t>Ženy a muži ve věku 16–74 let používající internet v roce 2021 (%)</t>
  </si>
  <si>
    <t>Women and men aged 16–74 years using the Internet in 2021 (%)</t>
  </si>
  <si>
    <r>
      <t>Graf 9-11 Ženy a muži používající chytrá zařízení připojená k internetu nebo telefonu v roce 2022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</si>
  <si>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smart devices connected to the Internet or to the mobile phone in 2022 (%)</t>
    </r>
    <r>
      <rPr>
        <i/>
        <vertAlign val="superscript"/>
        <sz val="10"/>
        <rFont val="Arial"/>
        <family val="2"/>
        <charset val="238"/>
      </rPr>
      <t>1)</t>
    </r>
  </si>
  <si>
    <t>Ženy a muži ve věku 16–74 let používající internet na mobilním telefonu v roce 2021 (%</t>
  </si>
  <si>
    <t>Women and men aged 16–74 years using a mobile phone to access the Internet in 2021 (%)</t>
  </si>
  <si>
    <t>Ženy a muži ve věku 16–74 let používající na internetu sociální sítě v roce 2021</t>
  </si>
  <si>
    <t>Women and men aged 16–74 years using social networks on the Internet in 2021 (%)</t>
  </si>
  <si>
    <t>Ženy a muži ve věku 16–74 let používající internetové bankovnictví v roce 2021 (%)</t>
  </si>
  <si>
    <t>Women and men aged 16–74 years using internet banking in 2021 (%)</t>
  </si>
  <si>
    <t>Ženy a muži ve věku 16–74 let, kteří v posledních 3 měsících nakoupili na internetu v roce 2021 (%)</t>
  </si>
  <si>
    <t>Women and men aged 16–74 years purchasing on the Internet in the last 3 months in 2021 (%)</t>
  </si>
  <si>
    <t>Ženy a muži ve věku 16–74 let hledající na internetu informace o zdraví v roce 2021 (%)</t>
  </si>
  <si>
    <t xml:space="preserve">  Graf 9-19 Studenti (pouze občané ČR) ICT oborů vzdělání na vysokých školách v Česku</t>
  </si>
  <si>
    <t>Graf 9-20 Studenti (cizinci) ICT oborů vzdělání na vysokých školách v Česku</t>
  </si>
  <si>
    <t>Graf 9-21 Absolventi ICT oborů vzdělání magisterských programů VŠ v Česku</t>
  </si>
  <si>
    <t>9 - 22. ICT odborníci v zemích EU</t>
  </si>
  <si>
    <t>Graf 9-24 ICT odborníci v zaměstnané populaci žen a mužů v roce 2021 (%)</t>
  </si>
  <si>
    <t>Graf 9-23 Průměrná hrubá měsíční mzda ICT specialistů (tis. Kč)</t>
  </si>
  <si>
    <t>Graf 9-24</t>
  </si>
  <si>
    <t>Graph 9-24</t>
  </si>
  <si>
    <t>Průměrná hrubá měsíční mzda ICT specialistů (tis. Kč)</t>
  </si>
  <si>
    <t>ICT odborníci v zaměstnané populaci žen a mužů v roce 2021 (%)</t>
  </si>
  <si>
    <t>základní a střední bez maturity</t>
  </si>
  <si>
    <r>
      <t>Graf 9-16 Ženy a muži ve věku 16–74 let nakupující na internetu v roce 2021 (%)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</si>
  <si>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r>
      <t>Women and men aged 16–74 years purchasing on the Internet in 2021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</si>
  <si>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r>
      <t xml:space="preserve">Studenti        </t>
    </r>
    <r>
      <rPr>
        <i/>
        <sz val="8"/>
        <rFont val="Arial"/>
        <family val="2"/>
        <charset val="238"/>
      </rPr>
      <t>Students</t>
    </r>
  </si>
  <si>
    <r>
      <t xml:space="preserve">Absolventi        </t>
    </r>
    <r>
      <rPr>
        <i/>
        <sz val="8"/>
        <rFont val="Arial"/>
        <family val="2"/>
        <charset val="238"/>
      </rPr>
      <t>Graduates</t>
    </r>
  </si>
  <si>
    <t>zboží 
a službách</t>
  </si>
  <si>
    <t>Health 
matters</t>
  </si>
  <si>
    <t>sledování Youtube 
  apod. stránek</t>
  </si>
  <si>
    <t>sledování 
placených pořadů 
(např. na Netflixu)</t>
  </si>
  <si>
    <t>Watching 
paid channels 
(e.g. Netflix)</t>
  </si>
  <si>
    <t>používání 
datové schránky</t>
  </si>
  <si>
    <t>Usage of 
data boxes</t>
  </si>
  <si>
    <t xml:space="preserve">Making appointment with public authorities </t>
  </si>
  <si>
    <t>Making appointment with physician</t>
  </si>
  <si>
    <t xml:space="preserve">podání 
daňového přiznání </t>
  </si>
  <si>
    <t>Submitting 
tax declaration</t>
  </si>
  <si>
    <t xml:space="preserve">objednání 
na úřad </t>
  </si>
  <si>
    <t>objednání 
k lékaři</t>
  </si>
  <si>
    <t>vstupenky na kulturu či sport</t>
  </si>
  <si>
    <t>Tickets to culture or sport events</t>
  </si>
  <si>
    <t>a) vstupenky na kulturu či sport</t>
  </si>
  <si>
    <t>chytrá 
herní konzole</t>
  </si>
  <si>
    <t>Smart 
game console</t>
  </si>
  <si>
    <t>nositelná 
elektronika</t>
  </si>
  <si>
    <t>9 - 13. Osoby ve věku 16–74 let v zemích EU používající internet na mobilním telefonu v roce 2021</t>
  </si>
  <si>
    <t>Reading 
online news</t>
  </si>
  <si>
    <t>Čtení 
online zpráv</t>
  </si>
  <si>
    <t>Sjednání 
pojištění</t>
  </si>
  <si>
    <t xml:space="preserve">Vyhledávání informací 
o zboží a  službách </t>
  </si>
  <si>
    <r>
      <t xml:space="preserve"> </t>
    </r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>The total number is not always equal to the sum of 
the mentioned types of study programmes, because it also 
includes the ISCED 5 level –"Short-cycle tertiary education".</t>
    </r>
  </si>
  <si>
    <t>Graf 9-22 Podíl žen mezi studenty ICT oborů vzdělání na VŠ v roce 2020</t>
  </si>
  <si>
    <r>
      <t>Women and men aged 16–74 years seeking health information online in 2021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</si>
  <si>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t>Primary/secondary without A-level exam.</t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</si>
  <si>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celkový počet neodpovídá vždy součtu uvedených 
    studijních programů, protože zahrnuje i úroveň ISCED 5, 
    tzv. "krátký cyklus terciárního vzdělávání".</t>
    </r>
  </si>
  <si>
    <t>Podíl žen mezi studenty ICT oborů vzdělání na VŠ v roce 2020</t>
  </si>
  <si>
    <t>Selected activities carried out by persons aged 16-74 years on the Internet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</si>
</sst>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0.0_)"/>
    <numFmt numFmtId="166" formatCode="#,##0.0_ ;\-#,##0.0\ "/>
    <numFmt numFmtId="167" formatCode="#,##0.0__"/>
    <numFmt numFmtId="168" formatCode="#,##0.0"/>
    <numFmt numFmtId="169" formatCode="0.0%"/>
    <numFmt numFmtId="170" formatCode="#,##0&quot;  &quot;"/>
    <numFmt numFmtId="171" formatCode="#,##0_ ;\-#,##0\ "/>
    <numFmt numFmtId="172" formatCode="#,##0&quot; &quot;"/>
    <numFmt numFmtId="173" formatCode="#,##0.0&quot; &quot;"/>
  </numFmts>
  <fonts count="8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 CE"/>
      <charset val="238"/>
    </font>
    <font>
      <b/>
      <i/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C00000"/>
      <name val="Arial"/>
      <family val="2"/>
      <charset val="238"/>
    </font>
    <font>
      <vertAlign val="superscript"/>
      <sz val="8"/>
      <name val="Arial CE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7.5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i/>
      <vertAlign val="superscript"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</font>
    <font>
      <vertAlign val="superscript"/>
      <sz val="10"/>
      <name val="Arial"/>
      <family val="2"/>
      <charset val="238"/>
    </font>
    <font>
      <i/>
      <vertAlign val="superscript"/>
      <sz val="10"/>
      <name val="Arial CE"/>
      <charset val="238"/>
    </font>
    <font>
      <b/>
      <sz val="10"/>
      <color rgb="FF000000"/>
      <name val="Arial"/>
      <family val="2"/>
      <charset val="238"/>
    </font>
    <font>
      <sz val="7.5"/>
      <name val="Arial"/>
      <family val="2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trike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u/>
      <sz val="10"/>
      <color rgb="FF0563C1"/>
      <name val="Arial CE"/>
      <charset val="238"/>
    </font>
    <font>
      <u/>
      <sz val="10"/>
      <color rgb="FF0071BC"/>
      <name val="Arial CE"/>
      <charset val="238"/>
    </font>
    <font>
      <i/>
      <u/>
      <sz val="10"/>
      <color rgb="FF0071BC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C00000"/>
      <name val="Arial CE"/>
      <charset val="238"/>
    </font>
    <font>
      <b/>
      <sz val="10"/>
      <color rgb="FF7030A0"/>
      <name val="Arial"/>
      <family val="2"/>
      <charset val="238"/>
    </font>
    <font>
      <sz val="10"/>
      <color rgb="FF353535"/>
      <name val="Segoe UI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23"/>
      </bottom>
      <diagonal/>
    </border>
    <border>
      <left/>
      <right style="thin">
        <color indexed="64"/>
      </right>
      <top style="medium">
        <color auto="1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/>
    <xf numFmtId="0" fontId="10" fillId="0" borderId="0"/>
    <xf numFmtId="44" fontId="11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8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560">
    <xf numFmtId="0" fontId="0" fillId="0" borderId="0" xfId="0"/>
    <xf numFmtId="0" fontId="15" fillId="0" borderId="0" xfId="0" applyFont="1" applyFill="1" applyAlignment="1">
      <alignment horizontal="right"/>
    </xf>
    <xf numFmtId="0" fontId="16" fillId="0" borderId="0" xfId="0" applyFont="1" applyFill="1" applyAlignment="1"/>
    <xf numFmtId="0" fontId="10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/>
    <xf numFmtId="0" fontId="0" fillId="0" borderId="0" xfId="0" applyFill="1" applyBorder="1"/>
    <xf numFmtId="0" fontId="22" fillId="0" borderId="0" xfId="1" applyFont="1" applyFill="1" applyAlignment="1"/>
    <xf numFmtId="0" fontId="22" fillId="0" borderId="0" xfId="0" applyFont="1" applyFill="1" applyAlignment="1"/>
    <xf numFmtId="0" fontId="19" fillId="0" borderId="0" xfId="15" applyFont="1" applyFill="1" applyAlignment="1"/>
    <xf numFmtId="0" fontId="0" fillId="0" borderId="0" xfId="0" applyAlignment="1"/>
    <xf numFmtId="0" fontId="24" fillId="0" borderId="0" xfId="0" applyFont="1" applyFill="1" applyAlignment="1"/>
    <xf numFmtId="0" fontId="22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indent="1"/>
    </xf>
    <xf numFmtId="0" fontId="1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/>
    <xf numFmtId="0" fontId="10" fillId="0" borderId="0" xfId="0" applyFont="1" applyFill="1" applyAlignment="1">
      <alignment wrapText="1"/>
    </xf>
    <xf numFmtId="0" fontId="25" fillId="0" borderId="0" xfId="0" applyFont="1" applyAlignment="1"/>
    <xf numFmtId="0" fontId="0" fillId="0" borderId="0" xfId="0" applyFont="1" applyAlignment="1"/>
    <xf numFmtId="0" fontId="24" fillId="0" borderId="0" xfId="0" applyFont="1" applyFill="1" applyAlignment="1">
      <alignment horizontal="left"/>
    </xf>
    <xf numFmtId="0" fontId="29" fillId="0" borderId="0" xfId="0" applyFont="1" applyAlignment="1"/>
    <xf numFmtId="0" fontId="16" fillId="0" borderId="0" xfId="0" applyFont="1" applyFill="1" applyAlignment="1">
      <alignment horizontal="right"/>
    </xf>
    <xf numFmtId="0" fontId="10" fillId="0" borderId="0" xfId="17" applyFont="1" applyFill="1" applyAlignment="1"/>
    <xf numFmtId="0" fontId="0" fillId="0" borderId="0" xfId="0" applyFont="1" applyFill="1" applyAlignment="1"/>
    <xf numFmtId="0" fontId="15" fillId="0" borderId="0" xfId="0" applyFont="1" applyFill="1" applyAlignment="1">
      <alignment horizontal="left"/>
    </xf>
    <xf numFmtId="0" fontId="31" fillId="0" borderId="0" xfId="0" applyFont="1" applyAlignment="1"/>
    <xf numFmtId="0" fontId="27" fillId="0" borderId="0" xfId="0" applyFont="1" applyAlignment="1"/>
    <xf numFmtId="0" fontId="19" fillId="0" borderId="0" xfId="0" applyFont="1" applyFill="1" applyAlignment="1">
      <alignment wrapText="1"/>
    </xf>
    <xf numFmtId="0" fontId="28" fillId="0" borderId="0" xfId="0" applyFont="1" applyAlignment="1"/>
    <xf numFmtId="0" fontId="19" fillId="0" borderId="0" xfId="17" applyFont="1" applyFill="1" applyAlignment="1">
      <alignment horizontal="left"/>
    </xf>
    <xf numFmtId="0" fontId="10" fillId="0" borderId="0" xfId="17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/>
    <xf numFmtId="0" fontId="18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wrapText="1"/>
    </xf>
    <xf numFmtId="166" fontId="14" fillId="0" borderId="8" xfId="0" applyNumberFormat="1" applyFont="1" applyFill="1" applyBorder="1" applyAlignment="1" applyProtection="1">
      <alignment horizontal="right"/>
    </xf>
    <xf numFmtId="166" fontId="14" fillId="0" borderId="12" xfId="0" applyNumberFormat="1" applyFont="1" applyFill="1" applyBorder="1" applyAlignment="1" applyProtection="1">
      <alignment horizontal="right"/>
    </xf>
    <xf numFmtId="166" fontId="14" fillId="0" borderId="8" xfId="1" applyNumberFormat="1" applyFont="1" applyFill="1" applyBorder="1" applyAlignment="1" applyProtection="1">
      <alignment horizontal="right"/>
    </xf>
    <xf numFmtId="166" fontId="14" fillId="0" borderId="12" xfId="1" applyNumberFormat="1" applyFont="1" applyFill="1" applyBorder="1" applyAlignment="1" applyProtection="1">
      <alignment horizontal="right"/>
    </xf>
    <xf numFmtId="0" fontId="34" fillId="0" borderId="8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 indent="1"/>
    </xf>
    <xf numFmtId="166" fontId="12" fillId="0" borderId="8" xfId="0" applyNumberFormat="1" applyFont="1" applyFill="1" applyBorder="1" applyAlignment="1" applyProtection="1">
      <alignment horizontal="right"/>
    </xf>
    <xf numFmtId="166" fontId="12" fillId="0" borderId="12" xfId="0" applyNumberFormat="1" applyFont="1" applyFill="1" applyBorder="1" applyAlignment="1" applyProtection="1">
      <alignment horizontal="right"/>
    </xf>
    <xf numFmtId="166" fontId="12" fillId="0" borderId="8" xfId="1" applyNumberFormat="1" applyFont="1" applyFill="1" applyBorder="1" applyAlignment="1" applyProtection="1">
      <alignment horizontal="right"/>
    </xf>
    <xf numFmtId="166" fontId="12" fillId="0" borderId="12" xfId="1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>
      <alignment horizontal="left" wrapText="1" indent="1"/>
    </xf>
    <xf numFmtId="166" fontId="14" fillId="0" borderId="8" xfId="0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right"/>
    </xf>
    <xf numFmtId="166" fontId="14" fillId="0" borderId="12" xfId="1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indent="1"/>
    </xf>
    <xf numFmtId="0" fontId="13" fillId="0" borderId="8" xfId="0" applyFont="1" applyFill="1" applyBorder="1" applyAlignment="1">
      <alignment horizontal="left" indent="1"/>
    </xf>
    <xf numFmtId="166" fontId="12" fillId="0" borderId="12" xfId="0" applyNumberFormat="1" applyFont="1" applyFill="1" applyBorder="1" applyAlignment="1">
      <alignment horizontal="right"/>
    </xf>
    <xf numFmtId="166" fontId="12" fillId="0" borderId="12" xfId="1" applyNumberFormat="1" applyFont="1" applyFill="1" applyBorder="1" applyAlignment="1">
      <alignment horizontal="right"/>
    </xf>
    <xf numFmtId="166" fontId="12" fillId="0" borderId="12" xfId="19" applyNumberFormat="1" applyFont="1" applyFill="1" applyBorder="1" applyAlignment="1" applyProtection="1">
      <alignment horizontal="right"/>
    </xf>
    <xf numFmtId="166" fontId="12" fillId="0" borderId="12" xfId="20" applyNumberFormat="1" applyFont="1" applyFill="1" applyBorder="1" applyAlignment="1">
      <alignment horizontal="right"/>
    </xf>
    <xf numFmtId="166" fontId="12" fillId="0" borderId="12" xfId="2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5"/>
    </xf>
    <xf numFmtId="0" fontId="12" fillId="0" borderId="0" xfId="0" applyFont="1" applyFill="1"/>
    <xf numFmtId="0" fontId="13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38" fillId="0" borderId="0" xfId="0" applyFont="1" applyFill="1" applyAlignment="1"/>
    <xf numFmtId="0" fontId="38" fillId="0" borderId="0" xfId="0" applyFont="1" applyFill="1"/>
    <xf numFmtId="0" fontId="39" fillId="0" borderId="0" xfId="0" applyFont="1" applyFill="1"/>
    <xf numFmtId="165" fontId="10" fillId="0" borderId="0" xfId="0" applyNumberFormat="1" applyFont="1" applyFill="1"/>
    <xf numFmtId="165" fontId="14" fillId="0" borderId="12" xfId="0" applyNumberFormat="1" applyFont="1" applyFill="1" applyBorder="1" applyAlignment="1">
      <alignment horizontal="right"/>
    </xf>
    <xf numFmtId="165" fontId="14" fillId="0" borderId="12" xfId="1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>
      <alignment horizontal="center"/>
    </xf>
    <xf numFmtId="165" fontId="12" fillId="0" borderId="12" xfId="20" applyNumberFormat="1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 indent="4"/>
    </xf>
    <xf numFmtId="0" fontId="15" fillId="0" borderId="0" xfId="0" applyFont="1" applyFill="1" applyAlignment="1">
      <alignment wrapText="1"/>
    </xf>
    <xf numFmtId="166" fontId="12" fillId="0" borderId="12" xfId="20" applyNumberFormat="1" applyFont="1" applyFill="1" applyBorder="1" applyAlignment="1" applyProtection="1">
      <alignment horizontal="right"/>
    </xf>
    <xf numFmtId="0" fontId="41" fillId="0" borderId="0" xfId="0" applyFont="1" applyFill="1" applyAlignment="1">
      <alignment horizontal="left" vertical="center" indent="5"/>
    </xf>
    <xf numFmtId="0" fontId="20" fillId="0" borderId="0" xfId="0" applyFont="1" applyFill="1"/>
    <xf numFmtId="0" fontId="2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Alignment="1"/>
    <xf numFmtId="0" fontId="43" fillId="0" borderId="0" xfId="0" applyFont="1" applyFill="1" applyAlignment="1">
      <alignment horizontal="right"/>
    </xf>
    <xf numFmtId="0" fontId="44" fillId="0" borderId="0" xfId="0" applyFont="1" applyFill="1" applyAlignment="1"/>
    <xf numFmtId="0" fontId="45" fillId="0" borderId="0" xfId="0" applyFont="1" applyFill="1" applyAlignment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justify" wrapText="1"/>
    </xf>
    <xf numFmtId="0" fontId="41" fillId="0" borderId="0" xfId="0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ont="1" applyFill="1" applyBorder="1" applyAlignment="1">
      <alignment horizontal="right" wrapText="1"/>
    </xf>
    <xf numFmtId="166" fontId="46" fillId="0" borderId="12" xfId="0" applyNumberFormat="1" applyFont="1" applyFill="1" applyBorder="1" applyAlignment="1" applyProtection="1">
      <alignment horizontal="right"/>
    </xf>
    <xf numFmtId="166" fontId="46" fillId="0" borderId="12" xfId="1" applyNumberFormat="1" applyFont="1" applyFill="1" applyBorder="1" applyAlignment="1" applyProtection="1">
      <alignment horizontal="right"/>
    </xf>
    <xf numFmtId="165" fontId="0" fillId="0" borderId="0" xfId="0" applyNumberFormat="1" applyFill="1"/>
    <xf numFmtId="166" fontId="46" fillId="0" borderId="12" xfId="0" applyNumberFormat="1" applyFont="1" applyFill="1" applyBorder="1" applyAlignment="1">
      <alignment horizontal="right"/>
    </xf>
    <xf numFmtId="166" fontId="46" fillId="0" borderId="12" xfId="1" applyNumberFormat="1" applyFont="1" applyFill="1" applyBorder="1" applyAlignment="1">
      <alignment horizontal="right"/>
    </xf>
    <xf numFmtId="166" fontId="21" fillId="0" borderId="8" xfId="0" applyNumberFormat="1" applyFont="1" applyFill="1" applyBorder="1" applyAlignment="1" applyProtection="1">
      <alignment horizontal="right"/>
    </xf>
    <xf numFmtId="166" fontId="21" fillId="0" borderId="12" xfId="20" applyNumberFormat="1" applyFont="1" applyFill="1" applyBorder="1" applyAlignment="1" applyProtection="1">
      <alignment horizontal="right"/>
    </xf>
    <xf numFmtId="166" fontId="21" fillId="0" borderId="12" xfId="0" applyNumberFormat="1" applyFont="1" applyFill="1" applyBorder="1" applyAlignment="1" applyProtection="1">
      <alignment horizontal="right"/>
    </xf>
    <xf numFmtId="166" fontId="21" fillId="0" borderId="8" xfId="1" applyNumberFormat="1" applyFont="1" applyFill="1" applyBorder="1" applyAlignment="1" applyProtection="1">
      <alignment horizontal="right"/>
    </xf>
    <xf numFmtId="166" fontId="21" fillId="0" borderId="12" xfId="1" applyNumberFormat="1" applyFont="1" applyFill="1" applyBorder="1" applyAlignment="1" applyProtection="1">
      <alignment horizontal="right"/>
    </xf>
    <xf numFmtId="166" fontId="21" fillId="0" borderId="12" xfId="0" applyNumberFormat="1" applyFont="1" applyFill="1" applyBorder="1" applyAlignment="1">
      <alignment horizontal="right"/>
    </xf>
    <xf numFmtId="166" fontId="21" fillId="0" borderId="12" xfId="1" applyNumberFormat="1" applyFont="1" applyFill="1" applyBorder="1" applyAlignment="1">
      <alignment horizontal="right"/>
    </xf>
    <xf numFmtId="166" fontId="21" fillId="0" borderId="12" xfId="19" applyNumberFormat="1" applyFont="1" applyFill="1" applyBorder="1" applyAlignment="1" applyProtection="1">
      <alignment horizontal="right"/>
    </xf>
    <xf numFmtId="166" fontId="21" fillId="0" borderId="12" xfId="20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>
      <alignment horizontal="center"/>
    </xf>
    <xf numFmtId="166" fontId="21" fillId="0" borderId="12" xfId="2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37" fillId="0" borderId="0" xfId="0" applyFont="1" applyFill="1" applyAlignment="1">
      <alignment horizontal="left"/>
    </xf>
    <xf numFmtId="0" fontId="18" fillId="0" borderId="0" xfId="0" applyFont="1" applyFill="1" applyAlignment="1">
      <alignment horizontal="left" indent="2"/>
    </xf>
    <xf numFmtId="0" fontId="12" fillId="0" borderId="0" xfId="0" applyFont="1" applyFill="1" applyBorder="1" applyAlignment="1"/>
    <xf numFmtId="170" fontId="12" fillId="0" borderId="0" xfId="13" applyNumberFormat="1" applyFont="1" applyFill="1" applyBorder="1" applyAlignment="1"/>
    <xf numFmtId="0" fontId="13" fillId="0" borderId="0" xfId="0" applyFont="1" applyFill="1" applyBorder="1" applyAlignment="1">
      <alignment horizontal="right" wrapText="1"/>
    </xf>
    <xf numFmtId="0" fontId="12" fillId="0" borderId="12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Alignment="1"/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3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37" fillId="0" borderId="0" xfId="0" applyFont="1" applyFill="1"/>
    <xf numFmtId="0" fontId="19" fillId="0" borderId="0" xfId="0" applyFont="1" applyFill="1" applyAlignment="1">
      <alignment horizontal="left" indent="2"/>
    </xf>
    <xf numFmtId="0" fontId="42" fillId="0" borderId="0" xfId="4" applyFont="1" applyFill="1" applyAlignment="1"/>
    <xf numFmtId="0" fontId="43" fillId="0" borderId="0" xfId="4" applyFont="1" applyFill="1" applyAlignment="1">
      <alignment horizontal="right"/>
    </xf>
    <xf numFmtId="0" fontId="15" fillId="0" borderId="0" xfId="4" applyFont="1" applyFill="1" applyAlignment="1">
      <alignment horizontal="right"/>
    </xf>
    <xf numFmtId="0" fontId="42" fillId="0" borderId="0" xfId="4" applyFont="1" applyFill="1" applyAlignment="1">
      <alignment horizontal="right"/>
    </xf>
    <xf numFmtId="0" fontId="42" fillId="0" borderId="0" xfId="1" applyFont="1" applyFill="1" applyAlignment="1"/>
    <xf numFmtId="0" fontId="44" fillId="0" borderId="0" xfId="1" applyFont="1" applyFill="1" applyAlignment="1">
      <alignment vertical="center"/>
    </xf>
    <xf numFmtId="0" fontId="45" fillId="0" borderId="0" xfId="1" applyFont="1" applyFill="1" applyAlignment="1">
      <alignment vertical="center"/>
    </xf>
    <xf numFmtId="166" fontId="46" fillId="0" borderId="8" xfId="22" applyNumberFormat="1" applyFont="1" applyFill="1" applyBorder="1" applyAlignment="1" applyProtection="1">
      <alignment horizontal="right"/>
    </xf>
    <xf numFmtId="166" fontId="46" fillId="0" borderId="12" xfId="22" applyNumberFormat="1" applyFont="1" applyFill="1" applyBorder="1" applyAlignment="1" applyProtection="1">
      <alignment horizontal="right"/>
    </xf>
    <xf numFmtId="166" fontId="46" fillId="0" borderId="8" xfId="0" applyNumberFormat="1" applyFont="1" applyFill="1" applyBorder="1" applyAlignment="1" applyProtection="1">
      <alignment horizontal="right"/>
    </xf>
    <xf numFmtId="166" fontId="46" fillId="0" borderId="8" xfId="1" applyNumberFormat="1" applyFont="1" applyFill="1" applyBorder="1" applyAlignment="1" applyProtection="1">
      <alignment horizontal="right"/>
    </xf>
    <xf numFmtId="166" fontId="46" fillId="0" borderId="8" xfId="0" applyNumberFormat="1" applyFont="1" applyFill="1" applyBorder="1" applyAlignment="1">
      <alignment horizontal="right"/>
    </xf>
    <xf numFmtId="166" fontId="12" fillId="0" borderId="8" xfId="1" applyNumberFormat="1" applyFont="1" applyFill="1" applyBorder="1" applyAlignment="1">
      <alignment horizontal="right"/>
    </xf>
    <xf numFmtId="166" fontId="21" fillId="0" borderId="8" xfId="1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 indent="4"/>
    </xf>
    <xf numFmtId="0" fontId="10" fillId="0" borderId="0" xfId="0" applyFont="1" applyFill="1" applyAlignment="1">
      <alignment horizontal="left" indent="4"/>
    </xf>
    <xf numFmtId="0" fontId="24" fillId="0" borderId="0" xfId="0" applyFont="1" applyFill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46" fillId="0" borderId="5" xfId="0" applyFont="1" applyFill="1" applyBorder="1" applyAlignment="1">
      <alignment horizontal="left"/>
    </xf>
    <xf numFmtId="0" fontId="53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 indent="1"/>
    </xf>
    <xf numFmtId="0" fontId="41" fillId="0" borderId="8" xfId="0" applyFont="1" applyFill="1" applyBorder="1" applyAlignment="1">
      <alignment horizontal="left" indent="1"/>
    </xf>
    <xf numFmtId="0" fontId="46" fillId="0" borderId="5" xfId="0" applyFont="1" applyFill="1" applyBorder="1" applyAlignment="1">
      <alignment horizontal="left" indent="1"/>
    </xf>
    <xf numFmtId="0" fontId="53" fillId="0" borderId="8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wrapText="1" indent="1"/>
    </xf>
    <xf numFmtId="166" fontId="21" fillId="0" borderId="0" xfId="1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wrapText="1" indent="1"/>
    </xf>
    <xf numFmtId="0" fontId="23" fillId="0" borderId="0" xfId="0" applyFont="1" applyFill="1" applyBorder="1" applyAlignment="1">
      <alignment horizontal="left" indent="3"/>
    </xf>
    <xf numFmtId="170" fontId="23" fillId="0" borderId="0" xfId="13" applyNumberFormat="1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0" fillId="0" borderId="0" xfId="0" applyFont="1"/>
    <xf numFmtId="0" fontId="19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justify"/>
    </xf>
    <xf numFmtId="0" fontId="14" fillId="0" borderId="7" xfId="0" applyFont="1" applyFill="1" applyBorder="1" applyAlignment="1">
      <alignment horizontal="left"/>
    </xf>
    <xf numFmtId="0" fontId="34" fillId="0" borderId="2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indent="1"/>
    </xf>
    <xf numFmtId="0" fontId="34" fillId="0" borderId="8" xfId="0" applyFont="1" applyFill="1" applyBorder="1" applyAlignment="1">
      <alignment horizontal="left" indent="1"/>
    </xf>
    <xf numFmtId="166" fontId="12" fillId="0" borderId="0" xfId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indent="1"/>
    </xf>
    <xf numFmtId="0" fontId="21" fillId="0" borderId="0" xfId="0" applyFont="1" applyFill="1" applyBorder="1" applyAlignment="1">
      <alignment horizontal="justify"/>
    </xf>
    <xf numFmtId="0" fontId="46" fillId="0" borderId="1" xfId="0" applyFont="1" applyFill="1" applyBorder="1" applyAlignment="1">
      <alignment horizontal="left"/>
    </xf>
    <xf numFmtId="0" fontId="53" fillId="0" borderId="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5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wrapText="1"/>
    </xf>
    <xf numFmtId="164" fontId="57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 indent="2"/>
    </xf>
    <xf numFmtId="0" fontId="12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171" fontId="14" fillId="0" borderId="6" xfId="0" applyNumberFormat="1" applyFont="1" applyFill="1" applyBorder="1" applyAlignment="1"/>
    <xf numFmtId="171" fontId="12" fillId="0" borderId="12" xfId="24" applyNumberFormat="1" applyFont="1" applyFill="1" applyBorder="1" applyAlignment="1"/>
    <xf numFmtId="171" fontId="60" fillId="0" borderId="12" xfId="0" applyNumberFormat="1" applyFont="1" applyFill="1" applyBorder="1" applyAlignment="1"/>
    <xf numFmtId="0" fontId="34" fillId="0" borderId="8" xfId="0" applyFont="1" applyFill="1" applyBorder="1" applyAlignment="1">
      <alignment horizontal="left"/>
    </xf>
    <xf numFmtId="171" fontId="12" fillId="0" borderId="12" xfId="0" applyNumberFormat="1" applyFont="1" applyFill="1" applyBorder="1" applyAlignment="1"/>
    <xf numFmtId="0" fontId="26" fillId="0" borderId="5" xfId="0" applyFont="1" applyFill="1" applyBorder="1" applyAlignment="1">
      <alignment horizontal="left" wrapText="1" indent="1"/>
    </xf>
    <xf numFmtId="0" fontId="61" fillId="0" borderId="8" xfId="0" applyFont="1" applyFill="1" applyBorder="1" applyAlignment="1">
      <alignment horizontal="left" wrapText="1" indent="1"/>
    </xf>
    <xf numFmtId="0" fontId="26" fillId="0" borderId="19" xfId="0" applyFont="1" applyFill="1" applyBorder="1" applyAlignment="1">
      <alignment horizontal="left" wrapText="1" indent="1"/>
    </xf>
    <xf numFmtId="0" fontId="61" fillId="0" borderId="18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3"/>
    </xf>
    <xf numFmtId="170" fontId="12" fillId="0" borderId="0" xfId="13" applyNumberFormat="1" applyFont="1" applyFill="1" applyBorder="1"/>
    <xf numFmtId="0" fontId="13" fillId="0" borderId="0" xfId="0" applyFont="1" applyFill="1" applyBorder="1" applyAlignment="1">
      <alignment horizontal="left" wrapText="1" indent="7"/>
    </xf>
    <xf numFmtId="0" fontId="62" fillId="0" borderId="0" xfId="0" applyFont="1"/>
    <xf numFmtId="0" fontId="16" fillId="0" borderId="0" xfId="25" applyFont="1" applyFill="1" applyAlignment="1"/>
    <xf numFmtId="0" fontId="16" fillId="0" borderId="0" xfId="25" applyFont="1" applyFill="1" applyAlignment="1">
      <alignment wrapText="1"/>
    </xf>
    <xf numFmtId="0" fontId="10" fillId="0" borderId="0" xfId="25" applyFont="1"/>
    <xf numFmtId="0" fontId="15" fillId="0" borderId="0" xfId="25" applyFont="1" applyFill="1" applyAlignment="1">
      <alignment horizontal="right" vertical="top"/>
    </xf>
    <xf numFmtId="0" fontId="15" fillId="0" borderId="0" xfId="25" applyFont="1" applyFill="1" applyAlignment="1">
      <alignment horizontal="right"/>
    </xf>
    <xf numFmtId="0" fontId="62" fillId="0" borderId="0" xfId="25" applyFont="1"/>
    <xf numFmtId="0" fontId="12" fillId="0" borderId="0" xfId="25" applyFont="1" applyFill="1" applyBorder="1" applyAlignment="1">
      <alignment horizontal="justify"/>
    </xf>
    <xf numFmtId="0" fontId="19" fillId="0" borderId="0" xfId="25" applyFont="1" applyFill="1" applyBorder="1" applyAlignment="1">
      <alignment horizontal="justify" wrapText="1"/>
    </xf>
    <xf numFmtId="0" fontId="13" fillId="0" borderId="0" xfId="25" applyFont="1" applyFill="1" applyBorder="1" applyAlignment="1">
      <alignment horizontal="right"/>
    </xf>
    <xf numFmtId="0" fontId="12" fillId="0" borderId="0" xfId="25" applyNumberFormat="1" applyFont="1" applyFill="1" applyBorder="1" applyAlignment="1"/>
    <xf numFmtId="0" fontId="14" fillId="0" borderId="5" xfId="25" applyFont="1" applyFill="1" applyBorder="1" applyAlignment="1">
      <alignment horizontal="left"/>
    </xf>
    <xf numFmtId="0" fontId="34" fillId="0" borderId="8" xfId="25" applyFont="1" applyFill="1" applyBorder="1" applyAlignment="1">
      <alignment horizontal="left"/>
    </xf>
    <xf numFmtId="0" fontId="12" fillId="0" borderId="5" xfId="25" applyFont="1" applyFill="1" applyBorder="1" applyAlignment="1">
      <alignment horizontal="left" indent="1"/>
    </xf>
    <xf numFmtId="0" fontId="13" fillId="0" borderId="8" xfId="25" applyFont="1" applyFill="1" applyBorder="1" applyAlignment="1">
      <alignment horizontal="left" indent="1"/>
    </xf>
    <xf numFmtId="0" fontId="14" fillId="0" borderId="5" xfId="25" applyFont="1" applyFill="1" applyBorder="1" applyAlignment="1">
      <alignment horizontal="left" indent="1"/>
    </xf>
    <xf numFmtId="0" fontId="34" fillId="0" borderId="8" xfId="25" applyFont="1" applyFill="1" applyBorder="1" applyAlignment="1">
      <alignment horizontal="left" indent="1"/>
    </xf>
    <xf numFmtId="0" fontId="13" fillId="0" borderId="0" xfId="25" applyFont="1" applyFill="1" applyBorder="1" applyAlignment="1">
      <alignment horizontal="left" indent="1"/>
    </xf>
    <xf numFmtId="0" fontId="12" fillId="0" borderId="0" xfId="25" applyFont="1" applyFill="1" applyBorder="1" applyAlignment="1">
      <alignment horizontal="left" indent="1"/>
    </xf>
    <xf numFmtId="172" fontId="12" fillId="0" borderId="0" xfId="25" applyNumberFormat="1" applyFont="1" applyBorder="1" applyAlignment="1">
      <alignment horizontal="right"/>
    </xf>
    <xf numFmtId="0" fontId="26" fillId="0" borderId="0" xfId="25" applyFont="1" applyFill="1" applyAlignment="1">
      <alignment horizontal="left" vertical="top" wrapText="1"/>
    </xf>
    <xf numFmtId="0" fontId="61" fillId="0" borderId="0" xfId="25" applyFont="1" applyFill="1" applyAlignment="1">
      <alignment horizontal="left" wrapText="1"/>
    </xf>
    <xf numFmtId="0" fontId="62" fillId="0" borderId="0" xfId="26" applyFont="1"/>
    <xf numFmtId="173" fontId="14" fillId="0" borderId="12" xfId="0" applyNumberFormat="1" applyFont="1" applyFill="1" applyBorder="1" applyAlignment="1">
      <alignment horizontal="right"/>
    </xf>
    <xf numFmtId="173" fontId="12" fillId="0" borderId="12" xfId="0" applyNumberFormat="1" applyFont="1" applyBorder="1" applyAlignment="1">
      <alignment horizontal="right"/>
    </xf>
    <xf numFmtId="173" fontId="12" fillId="0" borderId="12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 applyProtection="1">
      <alignment horizontal="left"/>
    </xf>
    <xf numFmtId="0" fontId="10" fillId="0" borderId="0" xfId="0" applyFont="1" applyFill="1" applyBorder="1"/>
    <xf numFmtId="164" fontId="13" fillId="0" borderId="0" xfId="0" applyNumberFormat="1" applyFont="1" applyFill="1" applyBorder="1" applyAlignment="1" applyProtection="1">
      <alignment horizontal="left"/>
    </xf>
    <xf numFmtId="172" fontId="14" fillId="0" borderId="12" xfId="0" applyNumberFormat="1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 horizontal="right"/>
    </xf>
    <xf numFmtId="0" fontId="14" fillId="0" borderId="5" xfId="2" applyFont="1" applyFill="1" applyBorder="1" applyAlignment="1">
      <alignment horizontal="left" wrapText="1"/>
    </xf>
    <xf numFmtId="0" fontId="34" fillId="0" borderId="8" xfId="27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 indent="1"/>
    </xf>
    <xf numFmtId="0" fontId="13" fillId="0" borderId="8" xfId="27" applyFont="1" applyFill="1" applyBorder="1" applyAlignment="1">
      <alignment horizontal="left" wrapText="1" indent="1"/>
    </xf>
    <xf numFmtId="0" fontId="13" fillId="0" borderId="0" xfId="27" applyFont="1" applyFill="1" applyBorder="1" applyAlignment="1">
      <alignment horizontal="left" wrapText="1" indent="1"/>
    </xf>
    <xf numFmtId="172" fontId="16" fillId="0" borderId="0" xfId="0" applyNumberFormat="1" applyFont="1" applyAlignment="1">
      <alignment wrapText="1"/>
    </xf>
    <xf numFmtId="0" fontId="14" fillId="0" borderId="1" xfId="0" applyFont="1" applyFill="1" applyBorder="1" applyAlignment="1">
      <alignment horizontal="left"/>
    </xf>
    <xf numFmtId="171" fontId="14" fillId="0" borderId="16" xfId="0" applyNumberFormat="1" applyFont="1" applyFill="1" applyBorder="1" applyAlignment="1">
      <alignment horizontal="right"/>
    </xf>
    <xf numFmtId="0" fontId="34" fillId="0" borderId="4" xfId="0" applyFont="1" applyFill="1" applyBorder="1" applyAlignment="1">
      <alignment horizontal="left"/>
    </xf>
    <xf numFmtId="171" fontId="12" fillId="0" borderId="12" xfId="0" applyNumberFormat="1" applyFont="1" applyFill="1" applyBorder="1" applyAlignment="1">
      <alignment horizontal="right"/>
    </xf>
    <xf numFmtId="171" fontId="14" fillId="0" borderId="12" xfId="0" applyNumberFormat="1" applyFont="1" applyFill="1" applyBorder="1" applyAlignment="1">
      <alignment horizontal="right"/>
    </xf>
    <xf numFmtId="171" fontId="12" fillId="0" borderId="12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0" fontId="67" fillId="0" borderId="0" xfId="18" applyFont="1" applyFill="1"/>
    <xf numFmtId="0" fontId="68" fillId="0" borderId="0" xfId="18" applyFont="1" applyFill="1" applyAlignment="1">
      <alignment horizontal="right"/>
    </xf>
    <xf numFmtId="0" fontId="68" fillId="0" borderId="0" xfId="18" applyFont="1" applyAlignment="1">
      <alignment horizontal="right"/>
    </xf>
    <xf numFmtId="0" fontId="69" fillId="0" borderId="0" xfId="18" applyFont="1" applyFill="1" applyAlignment="1">
      <alignment horizontal="right"/>
    </xf>
    <xf numFmtId="0" fontId="69" fillId="0" borderId="0" xfId="18" applyFont="1" applyAlignment="1">
      <alignment horizontal="right"/>
    </xf>
    <xf numFmtId="0" fontId="37" fillId="0" borderId="0" xfId="0" applyFont="1" applyFill="1" applyBorder="1" applyAlignment="1"/>
    <xf numFmtId="164" fontId="71" fillId="0" borderId="0" xfId="0" applyNumberFormat="1" applyFont="1" applyFill="1" applyBorder="1"/>
    <xf numFmtId="166" fontId="37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 applyAlignment="1">
      <alignment horizontal="left"/>
    </xf>
    <xf numFmtId="0" fontId="71" fillId="0" borderId="0" xfId="0" applyFont="1" applyFill="1" applyBorder="1"/>
    <xf numFmtId="164" fontId="52" fillId="0" borderId="0" xfId="1" applyNumberFormat="1" applyFont="1" applyFill="1" applyBorder="1" applyAlignment="1" applyProtection="1">
      <alignment horizontal="right"/>
    </xf>
    <xf numFmtId="0" fontId="70" fillId="0" borderId="0" xfId="0" applyFont="1" applyFill="1" applyBorder="1" applyAlignment="1"/>
    <xf numFmtId="165" fontId="73" fillId="0" borderId="0" xfId="1" applyNumberFormat="1" applyFont="1" applyFill="1" applyBorder="1" applyAlignment="1">
      <alignment horizontal="right"/>
    </xf>
    <xf numFmtId="0" fontId="70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left"/>
    </xf>
    <xf numFmtId="3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wrapText="1"/>
    </xf>
    <xf numFmtId="168" fontId="52" fillId="0" borderId="0" xfId="0" applyNumberFormat="1" applyFont="1" applyFill="1" applyBorder="1" applyAlignment="1"/>
    <xf numFmtId="169" fontId="52" fillId="0" borderId="0" xfId="13" applyNumberFormat="1" applyFont="1" applyFill="1" applyBorder="1" applyAlignment="1"/>
    <xf numFmtId="9" fontId="71" fillId="0" borderId="0" xfId="13" applyFont="1" applyFill="1" applyBorder="1"/>
    <xf numFmtId="168" fontId="71" fillId="0" borderId="0" xfId="0" applyNumberFormat="1" applyFont="1" applyFill="1" applyBorder="1"/>
    <xf numFmtId="169" fontId="71" fillId="0" borderId="0" xfId="13" applyNumberFormat="1" applyFont="1" applyFill="1" applyBorder="1"/>
    <xf numFmtId="0" fontId="75" fillId="0" borderId="0" xfId="0" applyFont="1" applyFill="1" applyBorder="1" applyAlignment="1"/>
    <xf numFmtId="0" fontId="37" fillId="0" borderId="0" xfId="0" applyFont="1" applyFill="1" applyBorder="1"/>
    <xf numFmtId="0" fontId="52" fillId="0" borderId="0" xfId="0" applyFont="1" applyFill="1" applyBorder="1"/>
    <xf numFmtId="3" fontId="52" fillId="0" borderId="0" xfId="0" applyNumberFormat="1" applyFont="1" applyFill="1" applyBorder="1" applyAlignment="1"/>
    <xf numFmtId="0" fontId="76" fillId="0" borderId="0" xfId="17" applyFont="1" applyFill="1" applyBorder="1" applyAlignment="1">
      <alignment horizontal="left" indent="1"/>
    </xf>
    <xf numFmtId="9" fontId="76" fillId="0" borderId="0" xfId="13" applyFont="1" applyFill="1" applyBorder="1" applyAlignment="1">
      <alignment horizontal="right"/>
    </xf>
    <xf numFmtId="0" fontId="52" fillId="0" borderId="0" xfId="15" applyFont="1" applyFill="1" applyBorder="1" applyAlignment="1">
      <alignment horizontal="left" indent="1"/>
    </xf>
    <xf numFmtId="0" fontId="77" fillId="0" borderId="0" xfId="17" applyFont="1" applyFill="1" applyBorder="1" applyAlignment="1">
      <alignment horizontal="left" indent="1"/>
    </xf>
    <xf numFmtId="0" fontId="75" fillId="0" borderId="0" xfId="0" applyFont="1" applyFill="1" applyBorder="1"/>
    <xf numFmtId="2" fontId="71" fillId="0" borderId="0" xfId="0" applyNumberFormat="1" applyFont="1" applyFill="1" applyBorder="1"/>
    <xf numFmtId="1" fontId="52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/>
    <xf numFmtId="0" fontId="74" fillId="0" borderId="0" xfId="16" applyFont="1" applyFill="1" applyBorder="1"/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/>
    <xf numFmtId="164" fontId="7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71" fillId="0" borderId="0" xfId="17" applyFont="1" applyFill="1" applyBorder="1" applyAlignment="1">
      <alignment horizontal="left" indent="1"/>
    </xf>
    <xf numFmtId="0" fontId="70" fillId="0" borderId="0" xfId="17" applyFont="1" applyFill="1" applyBorder="1" applyAlignment="1">
      <alignment horizontal="left" indent="1"/>
    </xf>
    <xf numFmtId="166" fontId="14" fillId="2" borderId="12" xfId="1" applyNumberFormat="1" applyFont="1" applyFill="1" applyBorder="1" applyAlignment="1">
      <alignment horizontal="right"/>
    </xf>
    <xf numFmtId="166" fontId="21" fillId="2" borderId="12" xfId="1" applyNumberFormat="1" applyFont="1" applyFill="1" applyBorder="1" applyAlignment="1">
      <alignment horizontal="right"/>
    </xf>
    <xf numFmtId="166" fontId="21" fillId="2" borderId="12" xfId="1" applyNumberFormat="1" applyFont="1" applyFill="1" applyBorder="1" applyAlignment="1">
      <alignment horizontal="center"/>
    </xf>
    <xf numFmtId="0" fontId="42" fillId="2" borderId="0" xfId="0" applyFont="1" applyFill="1"/>
    <xf numFmtId="0" fontId="24" fillId="2" borderId="0" xfId="0" applyFont="1" applyFill="1"/>
    <xf numFmtId="0" fontId="22" fillId="2" borderId="0" xfId="0" applyFont="1" applyFill="1" applyAlignment="1">
      <alignment horizontal="left" indent="2"/>
    </xf>
    <xf numFmtId="166" fontId="14" fillId="2" borderId="6" xfId="1" applyNumberFormat="1" applyFont="1" applyFill="1" applyBorder="1" applyAlignment="1">
      <alignment horizontal="right"/>
    </xf>
    <xf numFmtId="166" fontId="12" fillId="2" borderId="12" xfId="1" applyNumberFormat="1" applyFont="1" applyFill="1" applyBorder="1" applyAlignment="1">
      <alignment horizontal="right"/>
    </xf>
    <xf numFmtId="166" fontId="12" fillId="2" borderId="12" xfId="1" applyNumberFormat="1" applyFont="1" applyFill="1" applyBorder="1" applyAlignment="1">
      <alignment horizontal="center"/>
    </xf>
    <xf numFmtId="0" fontId="16" fillId="2" borderId="0" xfId="0" applyFont="1" applyFill="1"/>
    <xf numFmtId="0" fontId="10" fillId="2" borderId="0" xfId="0" applyFont="1" applyFill="1"/>
    <xf numFmtId="0" fontId="19" fillId="2" borderId="0" xfId="0" applyFont="1" applyFill="1" applyAlignment="1">
      <alignment horizontal="left"/>
    </xf>
    <xf numFmtId="0" fontId="30" fillId="0" borderId="0" xfId="18" applyFill="1" applyAlignment="1">
      <alignment horizontal="center"/>
    </xf>
    <xf numFmtId="0" fontId="42" fillId="0" borderId="0" xfId="0" applyFont="1" applyFill="1"/>
    <xf numFmtId="0" fontId="78" fillId="0" borderId="0" xfId="0" applyFont="1" applyFill="1" applyAlignment="1"/>
    <xf numFmtId="0" fontId="22" fillId="0" borderId="0" xfId="0" applyFont="1" applyFill="1" applyAlignment="1">
      <alignment horizontal="left" indent="2"/>
    </xf>
    <xf numFmtId="164" fontId="13" fillId="0" borderId="0" xfId="0" applyNumberFormat="1" applyFont="1" applyFill="1" applyBorder="1" applyAlignment="1">
      <alignment horizontal="left" indent="2"/>
    </xf>
    <xf numFmtId="0" fontId="79" fillId="0" borderId="0" xfId="0" applyFont="1" applyFill="1"/>
    <xf numFmtId="0" fontId="37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166" fontId="14" fillId="2" borderId="16" xfId="1" applyNumberFormat="1" applyFont="1" applyFill="1" applyBorder="1" applyAlignment="1">
      <alignment horizontal="right"/>
    </xf>
    <xf numFmtId="165" fontId="37" fillId="0" borderId="0" xfId="1" applyNumberFormat="1" applyFont="1" applyFill="1" applyBorder="1" applyAlignment="1">
      <alignment horizontal="right"/>
    </xf>
    <xf numFmtId="166" fontId="14" fillId="0" borderId="23" xfId="1" applyNumberFormat="1" applyFont="1" applyFill="1" applyBorder="1" applyAlignment="1">
      <alignment horizontal="right"/>
    </xf>
    <xf numFmtId="166" fontId="14" fillId="0" borderId="23" xfId="0" applyNumberFormat="1" applyFont="1" applyFill="1" applyBorder="1" applyAlignment="1" applyProtection="1">
      <alignment horizontal="right"/>
    </xf>
    <xf numFmtId="166" fontId="12" fillId="0" borderId="23" xfId="1" applyNumberFormat="1" applyFont="1" applyFill="1" applyBorder="1" applyAlignment="1">
      <alignment horizontal="right"/>
    </xf>
    <xf numFmtId="166" fontId="12" fillId="0" borderId="23" xfId="0" applyNumberFormat="1" applyFont="1" applyFill="1" applyBorder="1" applyAlignment="1" applyProtection="1">
      <alignment horizontal="right"/>
    </xf>
    <xf numFmtId="166" fontId="14" fillId="0" borderId="6" xfId="1" applyNumberFormat="1" applyFont="1" applyFill="1" applyBorder="1" applyAlignment="1">
      <alignment horizontal="right"/>
    </xf>
    <xf numFmtId="166" fontId="14" fillId="0" borderId="6" xfId="0" applyNumberFormat="1" applyFont="1" applyFill="1" applyBorder="1" applyAlignment="1" applyProtection="1">
      <alignment horizontal="right"/>
    </xf>
    <xf numFmtId="166" fontId="12" fillId="0" borderId="6" xfId="1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 applyProtection="1">
      <alignment horizontal="right"/>
    </xf>
    <xf numFmtId="165" fontId="14" fillId="0" borderId="12" xfId="0" applyNumberFormat="1" applyFont="1" applyFill="1" applyBorder="1" applyAlignment="1" applyProtection="1">
      <alignment horizontal="right"/>
    </xf>
    <xf numFmtId="165" fontId="12" fillId="0" borderId="12" xfId="1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>
      <alignment horizontal="right"/>
    </xf>
    <xf numFmtId="165" fontId="14" fillId="0" borderId="23" xfId="0" applyNumberFormat="1" applyFont="1" applyFill="1" applyBorder="1" applyAlignment="1" applyProtection="1">
      <alignment horizontal="right"/>
    </xf>
    <xf numFmtId="165" fontId="12" fillId="0" borderId="23" xfId="1" applyNumberFormat="1" applyFont="1" applyFill="1" applyBorder="1" applyAlignment="1">
      <alignment horizontal="right"/>
    </xf>
    <xf numFmtId="165" fontId="12" fillId="0" borderId="23" xfId="0" applyNumberFormat="1" applyFont="1" applyFill="1" applyBorder="1" applyAlignment="1" applyProtection="1">
      <alignment horizontal="right"/>
    </xf>
    <xf numFmtId="165" fontId="14" fillId="0" borderId="6" xfId="1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 applyProtection="1">
      <alignment horizontal="right"/>
    </xf>
    <xf numFmtId="165" fontId="12" fillId="0" borderId="6" xfId="1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 applyProtection="1">
      <alignment horizontal="right"/>
    </xf>
    <xf numFmtId="0" fontId="80" fillId="0" borderId="0" xfId="0" applyFont="1" applyFill="1"/>
    <xf numFmtId="171" fontId="12" fillId="0" borderId="0" xfId="0" applyNumberFormat="1" applyFont="1" applyFill="1" applyBorder="1" applyAlignment="1"/>
    <xf numFmtId="3" fontId="71" fillId="0" borderId="0" xfId="0" applyNumberFormat="1" applyFont="1" applyFill="1" applyBorder="1" applyAlignment="1"/>
    <xf numFmtId="9" fontId="71" fillId="0" borderId="0" xfId="13" applyFont="1" applyFill="1" applyBorder="1" applyAlignment="1"/>
    <xf numFmtId="3" fontId="71" fillId="0" borderId="0" xfId="0" applyNumberFormat="1" applyFont="1" applyFill="1" applyBorder="1"/>
    <xf numFmtId="0" fontId="81" fillId="0" borderId="0" xfId="0" applyFont="1" applyFill="1" applyBorder="1" applyAlignment="1">
      <alignment horizontal="right" vertical="center" wrapText="1"/>
    </xf>
    <xf numFmtId="171" fontId="14" fillId="0" borderId="12" xfId="25" applyNumberFormat="1" applyFont="1" applyFill="1" applyBorder="1" applyAlignment="1">
      <alignment horizontal="right"/>
    </xf>
    <xf numFmtId="171" fontId="12" fillId="0" borderId="12" xfId="25" applyNumberFormat="1" applyFont="1" applyFill="1" applyBorder="1" applyAlignment="1">
      <alignment horizontal="right"/>
    </xf>
    <xf numFmtId="171" fontId="12" fillId="0" borderId="12" xfId="25" applyNumberFormat="1" applyFont="1" applyFill="1" applyBorder="1" applyAlignment="1">
      <alignment horizontal="center"/>
    </xf>
    <xf numFmtId="0" fontId="19" fillId="0" borderId="0" xfId="25" applyFont="1" applyFill="1" applyAlignment="1"/>
    <xf numFmtId="0" fontId="10" fillId="0" borderId="0" xfId="25" applyFont="1" applyFill="1" applyAlignment="1"/>
    <xf numFmtId="9" fontId="71" fillId="0" borderId="0" xfId="13" applyFont="1" applyFill="1" applyBorder="1" applyAlignment="1">
      <alignment horizontal="right"/>
    </xf>
    <xf numFmtId="9" fontId="70" fillId="0" borderId="0" xfId="13" applyFont="1" applyFill="1" applyBorder="1" applyAlignment="1">
      <alignment horizontal="right"/>
    </xf>
    <xf numFmtId="0" fontId="14" fillId="0" borderId="0" xfId="25" applyFont="1" applyFill="1" applyBorder="1" applyAlignment="1">
      <alignment horizontal="left"/>
    </xf>
    <xf numFmtId="0" fontId="14" fillId="0" borderId="0" xfId="25" applyFont="1" applyFill="1" applyBorder="1" applyAlignment="1">
      <alignment horizontal="left" indent="1"/>
    </xf>
    <xf numFmtId="0" fontId="62" fillId="0" borderId="0" xfId="26" applyFont="1" applyFill="1"/>
    <xf numFmtId="0" fontId="13" fillId="0" borderId="0" xfId="0" applyFont="1" applyFill="1" applyBorder="1" applyAlignment="1">
      <alignment horizontal="left" indent="3"/>
    </xf>
    <xf numFmtId="0" fontId="19" fillId="0" borderId="0" xfId="0" applyFont="1" applyFill="1" applyAlignment="1">
      <alignment horizontal="left"/>
    </xf>
    <xf numFmtId="166" fontId="12" fillId="0" borderId="12" xfId="1" applyNumberFormat="1" applyFont="1" applyFill="1" applyBorder="1" applyAlignment="1" applyProtection="1"/>
    <xf numFmtId="166" fontId="12" fillId="0" borderId="5" xfId="1" applyNumberFormat="1" applyFont="1" applyFill="1" applyBorder="1" applyAlignment="1" applyProtection="1"/>
    <xf numFmtId="166" fontId="46" fillId="0" borderId="16" xfId="1" applyNumberFormat="1" applyFont="1" applyFill="1" applyBorder="1" applyAlignment="1" applyProtection="1"/>
    <xf numFmtId="166" fontId="46" fillId="0" borderId="1" xfId="1" applyNumberFormat="1" applyFont="1" applyFill="1" applyBorder="1" applyAlignment="1" applyProtection="1"/>
    <xf numFmtId="166" fontId="46" fillId="0" borderId="12" xfId="1" applyNumberFormat="1" applyFont="1" applyFill="1" applyBorder="1" applyAlignment="1" applyProtection="1"/>
    <xf numFmtId="166" fontId="46" fillId="0" borderId="5" xfId="1" applyNumberFormat="1" applyFont="1" applyFill="1" applyBorder="1" applyAlignment="1" applyProtection="1"/>
    <xf numFmtId="166" fontId="12" fillId="0" borderId="5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2" fillId="0" borderId="0" xfId="21" applyFill="1"/>
    <xf numFmtId="0" fontId="2" fillId="0" borderId="0" xfId="23" applyFill="1"/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8" fillId="0" borderId="0" xfId="0" applyFont="1"/>
    <xf numFmtId="0" fontId="13" fillId="0" borderId="8" xfId="0" applyNumberFormat="1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6" fillId="0" borderId="0" xfId="0" applyFont="1" applyFill="1"/>
    <xf numFmtId="0" fontId="28" fillId="0" borderId="0" xfId="0" applyFont="1" applyFill="1"/>
    <xf numFmtId="166" fontId="12" fillId="0" borderId="12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4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2" fillId="0" borderId="16" xfId="0" applyFont="1" applyFill="1" applyBorder="1" applyAlignment="1"/>
    <xf numFmtId="0" fontId="10" fillId="0" borderId="12" xfId="0" applyFont="1" applyFill="1" applyBorder="1" applyAlignment="1"/>
    <xf numFmtId="0" fontId="10" fillId="0" borderId="10" xfId="0" applyFont="1" applyFill="1" applyBorder="1" applyAlignment="1"/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/>
    <xf numFmtId="0" fontId="13" fillId="0" borderId="0" xfId="0" applyFont="1" applyFill="1" applyBorder="1" applyAlignment="1" applyProtection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19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/>
    <xf numFmtId="0" fontId="12" fillId="0" borderId="10" xfId="0" applyFont="1" applyFill="1" applyBorder="1" applyAlignment="1"/>
    <xf numFmtId="0" fontId="12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indent="3"/>
    </xf>
    <xf numFmtId="0" fontId="1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42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 indent="6"/>
    </xf>
    <xf numFmtId="0" fontId="16" fillId="0" borderId="0" xfId="0" applyFont="1" applyFill="1" applyAlignment="1">
      <alignment horizontal="center" wrapText="1"/>
    </xf>
    <xf numFmtId="0" fontId="63" fillId="0" borderId="0" xfId="0" applyFont="1" applyAlignment="1">
      <alignment horizontal="center" wrapText="1"/>
    </xf>
    <xf numFmtId="0" fontId="26" fillId="0" borderId="0" xfId="25" applyFont="1" applyFill="1" applyAlignment="1">
      <alignment horizontal="left" vertical="top" wrapText="1"/>
    </xf>
    <xf numFmtId="0" fontId="61" fillId="0" borderId="0" xfId="25" applyFont="1" applyFill="1" applyAlignment="1">
      <alignment horizontal="left" vertical="top" wrapText="1"/>
    </xf>
    <xf numFmtId="0" fontId="16" fillId="0" borderId="0" xfId="26" applyFont="1" applyFill="1" applyAlignment="1">
      <alignment horizontal="center"/>
    </xf>
    <xf numFmtId="0" fontId="10" fillId="0" borderId="0" xfId="26" applyFont="1" applyFill="1" applyAlignment="1">
      <alignment horizontal="center"/>
    </xf>
    <xf numFmtId="0" fontId="19" fillId="0" borderId="0" xfId="26" applyFont="1" applyFill="1" applyAlignment="1">
      <alignment horizontal="center"/>
    </xf>
    <xf numFmtId="0" fontId="12" fillId="0" borderId="1" xfId="25" applyFont="1" applyBorder="1" applyAlignment="1">
      <alignment horizontal="center" vertical="center" wrapText="1"/>
    </xf>
    <xf numFmtId="0" fontId="12" fillId="0" borderId="5" xfId="25" applyFont="1" applyBorder="1" applyAlignment="1">
      <alignment horizontal="center" vertical="center" wrapText="1"/>
    </xf>
    <xf numFmtId="0" fontId="12" fillId="0" borderId="9" xfId="25" applyFont="1" applyBorder="1" applyAlignment="1">
      <alignment horizontal="center" vertical="center" wrapText="1"/>
    </xf>
    <xf numFmtId="0" fontId="12" fillId="0" borderId="4" xfId="25" applyFont="1" applyFill="1" applyBorder="1" applyAlignment="1">
      <alignment horizontal="center" vertical="center" wrapText="1"/>
    </xf>
    <xf numFmtId="0" fontId="12" fillId="0" borderId="1" xfId="25" applyFont="1" applyFill="1" applyBorder="1" applyAlignment="1">
      <alignment horizontal="center" vertical="center" wrapText="1"/>
    </xf>
    <xf numFmtId="0" fontId="12" fillId="0" borderId="8" xfId="25" applyFont="1" applyFill="1" applyBorder="1" applyAlignment="1">
      <alignment horizontal="center" vertical="center" wrapText="1"/>
    </xf>
    <xf numFmtId="0" fontId="12" fillId="0" borderId="5" xfId="25" applyFont="1" applyFill="1" applyBorder="1" applyAlignment="1">
      <alignment horizontal="center" vertical="center" wrapText="1"/>
    </xf>
    <xf numFmtId="0" fontId="12" fillId="0" borderId="18" xfId="25" applyFont="1" applyFill="1" applyBorder="1" applyAlignment="1">
      <alignment horizontal="center" vertical="center" wrapText="1"/>
    </xf>
    <xf numFmtId="0" fontId="12" fillId="0" borderId="19" xfId="25" applyFont="1" applyFill="1" applyBorder="1" applyAlignment="1">
      <alignment horizontal="center" vertical="center" wrapText="1"/>
    </xf>
    <xf numFmtId="0" fontId="12" fillId="0" borderId="13" xfId="25" applyFont="1" applyBorder="1" applyAlignment="1">
      <alignment horizontal="center" vertical="center"/>
    </xf>
    <xf numFmtId="0" fontId="12" fillId="0" borderId="17" xfId="25" applyFont="1" applyBorder="1" applyAlignment="1">
      <alignment horizontal="center" vertical="center"/>
    </xf>
    <xf numFmtId="0" fontId="12" fillId="0" borderId="14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 wrapText="1"/>
    </xf>
    <xf numFmtId="0" fontId="13" fillId="0" borderId="8" xfId="25" applyFont="1" applyBorder="1" applyAlignment="1">
      <alignment horizontal="center" vertical="center" wrapText="1"/>
    </xf>
    <xf numFmtId="0" fontId="13" fillId="0" borderId="11" xfId="25" applyFont="1" applyBorder="1" applyAlignment="1">
      <alignment horizontal="center" vertical="center" wrapText="1"/>
    </xf>
    <xf numFmtId="0" fontId="12" fillId="0" borderId="27" xfId="25" applyFont="1" applyBorder="1" applyAlignment="1">
      <alignment horizontal="center" vertical="center"/>
    </xf>
    <xf numFmtId="0" fontId="12" fillId="0" borderId="7" xfId="25" applyFont="1" applyBorder="1" applyAlignment="1">
      <alignment horizontal="center" vertical="center"/>
    </xf>
    <xf numFmtId="0" fontId="13" fillId="0" borderId="18" xfId="25" applyFont="1" applyBorder="1" applyAlignment="1">
      <alignment horizontal="center" vertical="center"/>
    </xf>
    <xf numFmtId="0" fontId="13" fillId="0" borderId="19" xfId="25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wrapText="1"/>
    </xf>
  </cellXfs>
  <cellStyles count="28">
    <cellStyle name="Čárka" xfId="24" builtinId="3"/>
    <cellStyle name="Hypertextový odkaz" xfId="18" builtinId="8"/>
    <cellStyle name="měny 2" xfId="3"/>
    <cellStyle name="Normální" xfId="0" builtinId="0"/>
    <cellStyle name="Normální 10" xfId="11"/>
    <cellStyle name="normální 2" xfId="1"/>
    <cellStyle name="normální 3" xfId="4"/>
    <cellStyle name="Normální 4" xfId="5"/>
    <cellStyle name="Normální 4 2" xfId="14"/>
    <cellStyle name="Normální 4 2 2" xfId="21"/>
    <cellStyle name="Normální 4 3" xfId="16"/>
    <cellStyle name="Normální 4 3 2" xfId="23"/>
    <cellStyle name="Normální 5" xfId="6"/>
    <cellStyle name="Normální 6" xfId="7"/>
    <cellStyle name="Normální 6 2" xfId="15"/>
    <cellStyle name="Normální 6 2 2" xfId="25"/>
    <cellStyle name="Normální 6 3" xfId="17"/>
    <cellStyle name="Normální 6 3 2" xfId="26"/>
    <cellStyle name="Normální 7" xfId="8"/>
    <cellStyle name="Normální 8" xfId="9"/>
    <cellStyle name="Normální 9" xfId="10"/>
    <cellStyle name="normální_8- 11" xfId="19"/>
    <cellStyle name="normální_8-10" xfId="20"/>
    <cellStyle name="normální_8-10_1" xfId="22"/>
    <cellStyle name="normální_List1" xfId="27"/>
    <cellStyle name="procent 6 3" xfId="12"/>
    <cellStyle name="Procenta" xfId="13" builtinId="5"/>
    <cellStyle name="Styl 1" xfId="2"/>
  </cellStyles>
  <dxfs count="0"/>
  <tableStyles count="0" defaultTableStyle="TableStyleMedium2" defaultPivotStyle="PivotStyleLight16"/>
  <colors>
    <mruColors>
      <color rgb="FFF2A6A9"/>
      <color rgb="FF820000"/>
      <color rgb="FFBD1B21"/>
      <color rgb="FF0071BC"/>
      <color rgb="FF8AD0FF"/>
      <color rgb="FF005086"/>
      <color rgb="FF9E0000"/>
      <color rgb="FFE6B9B8"/>
      <color rgb="FF0563C1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3899612905004"/>
          <c:y val="5.0883882248566603E-2"/>
          <c:w val="0.84671560654255495"/>
          <c:h val="0.84511850591540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9.2502501663025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AF-4141-B11F-1C5CF80C57D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zdrojova_data!$A$15:$A$18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zdrojova_data!$B$15:$B$18</c:f>
              <c:numCache>
                <c:formatCode>0.0</c:formatCode>
                <c:ptCount val="4"/>
                <c:pt idx="0">
                  <c:v>99.72</c:v>
                </c:pt>
                <c:pt idx="1">
                  <c:v>97.899999999999991</c:v>
                </c:pt>
                <c:pt idx="2">
                  <c:v>73.08</c:v>
                </c:pt>
                <c:pt idx="3">
                  <c:v>24.34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F-4141-B11F-1C5CF80C57D1}"/>
            </c:ext>
          </c:extLst>
        </c:ser>
        <c:ser>
          <c:idx val="1"/>
          <c:order val="1"/>
          <c:tx>
            <c:strRef>
              <c:f>zdrojova_data!$C$14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zdrojova_data!$A$15:$A$18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zdrojova_data!$C$15:$C$18</c:f>
              <c:numCache>
                <c:formatCode>0.0</c:formatCode>
                <c:ptCount val="4"/>
                <c:pt idx="0">
                  <c:v>99.58</c:v>
                </c:pt>
                <c:pt idx="1">
                  <c:v>98.009999999999991</c:v>
                </c:pt>
                <c:pt idx="2">
                  <c:v>75.11</c:v>
                </c:pt>
                <c:pt idx="3">
                  <c:v>38.080000000000005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F-4141-B11F-1C5CF80C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810624"/>
        <c:axId val="66812160"/>
      </c:barChart>
      <c:catAx>
        <c:axId val="66810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121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0624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145584045584043"/>
          <c:y val="7.8295788316159076E-2"/>
          <c:w val="0.34970833333333334"/>
          <c:h val="0.1350492388451443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zdrojova_data!$B$81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zdrojova_data!$A$82:$A$84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zdrojova_data!$B$82:$B$84</c:f>
              <c:numCache>
                <c:formatCode>#\ ##0.0_ ;\-#\ ##0.0\ </c:formatCode>
                <c:ptCount val="3"/>
                <c:pt idx="0">
                  <c:v>68.92</c:v>
                </c:pt>
                <c:pt idx="1">
                  <c:v>68.789999999999992</c:v>
                </c:pt>
                <c:pt idx="2">
                  <c:v>30.61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0-4316-9F15-3E4051DBFC47}"/>
            </c:ext>
          </c:extLst>
        </c:ser>
        <c:ser>
          <c:idx val="1"/>
          <c:order val="1"/>
          <c:tx>
            <c:strRef>
              <c:f>zdrojova_data!$C$81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zdrojova_data!$A$82:$A$84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zdrojova_data!$C$82:$C$84</c:f>
              <c:numCache>
                <c:formatCode>#\ ##0.0_ ;\-#\ ##0.0\ </c:formatCode>
                <c:ptCount val="3"/>
                <c:pt idx="0">
                  <c:v>60.540000000000006</c:v>
                </c:pt>
                <c:pt idx="1">
                  <c:v>65.72</c:v>
                </c:pt>
                <c:pt idx="2">
                  <c:v>34.69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0-4316-9F15-3E4051DB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283119875502287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zdrojova_data!$B$87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zdrojova_data!$A$88:$A$90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zdrojova_data!$B$88:$B$90</c:f>
              <c:numCache>
                <c:formatCode>#\ ##0.0_ ;\-#\ ##0.0\ </c:formatCode>
                <c:ptCount val="3"/>
                <c:pt idx="0">
                  <c:v>71.17</c:v>
                </c:pt>
                <c:pt idx="1">
                  <c:v>83.03</c:v>
                </c:pt>
                <c:pt idx="2">
                  <c:v>49.309999999999995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2-45F8-B878-C3CEF06D0500}"/>
            </c:ext>
          </c:extLst>
        </c:ser>
        <c:ser>
          <c:idx val="1"/>
          <c:order val="1"/>
          <c:tx>
            <c:strRef>
              <c:f>zdrojova_data!$C$87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zdrojova_data!$A$88:$A$90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zdrojova_data!$C$88:$C$90</c:f>
              <c:numCache>
                <c:formatCode>#\ ##0.0_ ;\-#\ ##0.0\ </c:formatCode>
                <c:ptCount val="3"/>
                <c:pt idx="0">
                  <c:v>46.96</c:v>
                </c:pt>
                <c:pt idx="1">
                  <c:v>58.220000000000006</c:v>
                </c:pt>
                <c:pt idx="2">
                  <c:v>45.25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2-45F8-B878-C3CEF06D0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76290463692038"/>
          <c:y val="7.7078279906954761E-2"/>
          <c:w val="0.23939046080778373"/>
          <c:h val="0.3046229854752319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zdrojova_data!$B$93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zdrojova_data!$A$94:$A$96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zdrojova_data!$B$94:$B$96</c:f>
              <c:numCache>
                <c:formatCode>#\ ##0.0_ ;\-#\ ##0.0\ </c:formatCode>
                <c:ptCount val="3"/>
                <c:pt idx="0">
                  <c:v>89.77000000000001</c:v>
                </c:pt>
                <c:pt idx="1">
                  <c:v>89.18</c:v>
                </c:pt>
                <c:pt idx="2">
                  <c:v>53.54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1-4D13-8B69-E393A86F8DA7}"/>
            </c:ext>
          </c:extLst>
        </c:ser>
        <c:ser>
          <c:idx val="1"/>
          <c:order val="1"/>
          <c:tx>
            <c:strRef>
              <c:f>zdrojova_data!$C$93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zdrojova_data!$A$94:$A$96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zdrojova_data!$C$94:$C$96</c:f>
              <c:numCache>
                <c:formatCode>#\ ##0.0_ ;\-#\ ##0.0\ </c:formatCode>
                <c:ptCount val="3"/>
                <c:pt idx="0">
                  <c:v>89.97</c:v>
                </c:pt>
                <c:pt idx="1">
                  <c:v>91.820000000000007</c:v>
                </c:pt>
                <c:pt idx="2">
                  <c:v>62.99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1-4D13-8B69-E393A86F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280062416583560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6777115351833"/>
          <c:y val="5.6308149653336366E-2"/>
          <c:w val="0.84962856551041965"/>
          <c:h val="0.7565687353596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zdrojova_data!$B$108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zdrojova_data!$A$109:$A$111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zdrojova_data!$B$109:$B$111</c:f>
              <c:numCache>
                <c:formatCode>0.0_)</c:formatCode>
                <c:ptCount val="3"/>
                <c:pt idx="0">
                  <c:v>90.85</c:v>
                </c:pt>
                <c:pt idx="1">
                  <c:v>58.550000000000004</c:v>
                </c:pt>
                <c:pt idx="2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7-4FD7-9A2E-667A4804FD68}"/>
            </c:ext>
          </c:extLst>
        </c:ser>
        <c:ser>
          <c:idx val="1"/>
          <c:order val="1"/>
          <c:tx>
            <c:strRef>
              <c:f>zdrojova_data!$C$108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zdrojova_data!$A$109:$A$111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zdrojova_data!$C$109:$C$111</c:f>
              <c:numCache>
                <c:formatCode>0.0_)</c:formatCode>
                <c:ptCount val="3"/>
                <c:pt idx="0">
                  <c:v>92.52</c:v>
                </c:pt>
                <c:pt idx="1">
                  <c:v>64.209999999999994</c:v>
                </c:pt>
                <c:pt idx="2">
                  <c:v>19.52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7-4FD7-9A2E-667A4804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08672"/>
        <c:axId val="62922752"/>
      </c:barChart>
      <c:catAx>
        <c:axId val="629086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2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227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0867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12269738093591"/>
          <c:y val="8.7421988918051904E-2"/>
          <c:w val="0.22202052753279292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8837416053843"/>
          <c:y val="5.0756819396983677E-2"/>
          <c:w val="0.8540379922643192"/>
          <c:h val="0.76843148884351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zdrojova_data!$B$101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01207349718969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62-4ED1-BD3F-DB86537713D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zdrojova_data!$A$102:$A$104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zdrojova_data!$B$102:$B$104</c:f>
              <c:numCache>
                <c:formatCode>0.0_)</c:formatCode>
                <c:ptCount val="3"/>
                <c:pt idx="0">
                  <c:v>33.72</c:v>
                </c:pt>
                <c:pt idx="1">
                  <c:v>13.780000000000001</c:v>
                </c:pt>
                <c:pt idx="2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2-4ED1-BD3F-DB86537713DE}"/>
            </c:ext>
          </c:extLst>
        </c:ser>
        <c:ser>
          <c:idx val="1"/>
          <c:order val="1"/>
          <c:tx>
            <c:strRef>
              <c:f>zdrojova_data!$C$101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62-4ED1-BD3F-DB86537713D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zdrojova_data!$A$102:$A$104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zdrojova_data!$C$102:$C$104</c:f>
              <c:numCache>
                <c:formatCode>0.0_)</c:formatCode>
                <c:ptCount val="3"/>
                <c:pt idx="0">
                  <c:v>62.68</c:v>
                </c:pt>
                <c:pt idx="1">
                  <c:v>30.159999999999997</c:v>
                </c:pt>
                <c:pt idx="2">
                  <c:v>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2-4ED1-BD3F-DB865377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862080"/>
        <c:axId val="62863616"/>
      </c:barChart>
      <c:catAx>
        <c:axId val="62862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63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8620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43860784525225"/>
          <c:y val="8.4407803465308101E-2"/>
          <c:w val="0.22349809928010586"/>
          <c:h val="0.3314935975398836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316303314222"/>
          <c:y val="4.7777709692903174E-2"/>
          <c:w val="0.82626879068287462"/>
          <c:h val="0.82085350442305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zdrojova_data!$B$115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zdrojova_data!$A$116:$A$118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zdrojova_data!$B$116:$B$118</c:f>
              <c:numCache>
                <c:formatCode>0.0_)</c:formatCode>
                <c:ptCount val="3"/>
                <c:pt idx="0">
                  <c:v>89.570000000000007</c:v>
                </c:pt>
                <c:pt idx="1">
                  <c:v>71.25</c:v>
                </c:pt>
                <c:pt idx="2">
                  <c:v>26.05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F5F-A38C-F5CE8C08E047}"/>
            </c:ext>
          </c:extLst>
        </c:ser>
        <c:ser>
          <c:idx val="1"/>
          <c:order val="1"/>
          <c:tx>
            <c:strRef>
              <c:f>zdrojova_data!$C$115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zdrojova_data!$A$116:$A$118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zdrojova_data!$C$116:$C$118</c:f>
              <c:numCache>
                <c:formatCode>0.0_)</c:formatCode>
                <c:ptCount val="3"/>
                <c:pt idx="0">
                  <c:v>90.79</c:v>
                </c:pt>
                <c:pt idx="1">
                  <c:v>74.87</c:v>
                </c:pt>
                <c:pt idx="2">
                  <c:v>31.319999999999997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8-4F5F-A38C-F5CE8C08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37728"/>
        <c:axId val="62943616"/>
      </c:barChart>
      <c:catAx>
        <c:axId val="629377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43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3772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8453338041932"/>
          <c:y val="8.8616700690191508E-2"/>
          <c:w val="0.24209333679120534"/>
          <c:h val="0.3464912024885777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5155071263826"/>
          <c:y val="6.7992943189793584E-2"/>
          <c:w val="0.84825086797391869"/>
          <c:h val="0.835658255786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zdrojova_data!$B$121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105081209457710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E-4F34-B376-7A97B97A88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zdrojova_data!$A$122:$A$124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zdrojova_data!$B$122:$B$124</c:f>
              <c:numCache>
                <c:formatCode>0.0_)</c:formatCode>
                <c:ptCount val="3"/>
                <c:pt idx="0">
                  <c:v>36.49</c:v>
                </c:pt>
                <c:pt idx="1">
                  <c:v>24.97</c:v>
                </c:pt>
                <c:pt idx="2">
                  <c:v>5.7799999999999994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E-4F34-B376-7A97B97A8887}"/>
            </c:ext>
          </c:extLst>
        </c:ser>
        <c:ser>
          <c:idx val="1"/>
          <c:order val="1"/>
          <c:tx>
            <c:strRef>
              <c:f>zdrojova_data!$C$121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3.494753430662604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E-4F34-B376-7A97B97A88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zdrojova_data!$A$122:$A$124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zdrojova_data!$C$122:$C$124</c:f>
              <c:numCache>
                <c:formatCode>0.0_)</c:formatCode>
                <c:ptCount val="3"/>
                <c:pt idx="0">
                  <c:v>42.26</c:v>
                </c:pt>
                <c:pt idx="1">
                  <c:v>28.01</c:v>
                </c:pt>
                <c:pt idx="2">
                  <c:v>8.2000000000000011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BE-4F34-B376-7A97B97A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54496"/>
        <c:axId val="62968576"/>
      </c:barChart>
      <c:catAx>
        <c:axId val="629544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544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79856049236121"/>
          <c:y val="9.3494989262705816E-2"/>
          <c:w val="0.23126771569990301"/>
          <c:h val="0.3408797621888175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6792732997929"/>
          <c:y val="6.0282785018866816E-2"/>
          <c:w val="0.82930006883467922"/>
          <c:h val="0.8200687095666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zdrojova_data!$B$129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zdrojova_data!$A$130:$A$132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zdrojova_data!$B$130:$B$132</c:f>
              <c:numCache>
                <c:formatCode>0.0_)</c:formatCode>
                <c:ptCount val="3"/>
                <c:pt idx="0">
                  <c:v>6.9500000000000011</c:v>
                </c:pt>
                <c:pt idx="1">
                  <c:v>10.79</c:v>
                </c:pt>
                <c:pt idx="2">
                  <c:v>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7-41AC-99A3-85E15A44E37C}"/>
            </c:ext>
          </c:extLst>
        </c:ser>
        <c:ser>
          <c:idx val="1"/>
          <c:order val="1"/>
          <c:tx>
            <c:strRef>
              <c:f>zdrojova_data!$C$129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zdrojova_data!$A$130:$A$132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zdrojova_data!$C$130:$C$132</c:f>
              <c:numCache>
                <c:formatCode>0.0_)</c:formatCode>
                <c:ptCount val="3"/>
                <c:pt idx="0">
                  <c:v>10.029999999999999</c:v>
                </c:pt>
                <c:pt idx="1">
                  <c:v>14.46</c:v>
                </c:pt>
                <c:pt idx="2">
                  <c:v>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7-41AC-99A3-85E15A44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20416"/>
        <c:axId val="63026304"/>
      </c:barChart>
      <c:catAx>
        <c:axId val="630204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2630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2041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63581977625953"/>
          <c:y val="9.811496622400373E-2"/>
          <c:w val="0.22651870008786223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0857946554149"/>
          <c:y val="6.0122906323456564E-2"/>
          <c:w val="0.83110478199718685"/>
          <c:h val="0.8269547465987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zdrojova_data!$B$135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14426516357586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33-45B1-BD92-923140F16F96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88-4D7E-942B-55CBF85561D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zdrojova_data!$A$136:$A$138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zdrojova_data!$B$136:$B$138</c:f>
              <c:numCache>
                <c:formatCode>0.0_)</c:formatCode>
                <c:ptCount val="3"/>
                <c:pt idx="0">
                  <c:v>4.83</c:v>
                </c:pt>
                <c:pt idx="1">
                  <c:v>11.86</c:v>
                </c:pt>
                <c:pt idx="2">
                  <c:v>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8-4D7E-942B-55CBF85561D0}"/>
            </c:ext>
          </c:extLst>
        </c:ser>
        <c:ser>
          <c:idx val="1"/>
          <c:order val="1"/>
          <c:tx>
            <c:strRef>
              <c:f>zdrojova_data!$C$135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zdrojova_data!$A$136:$A$138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zdrojova_data!$C$136:$C$138</c:f>
              <c:numCache>
                <c:formatCode>0.0_)</c:formatCode>
                <c:ptCount val="3"/>
                <c:pt idx="0">
                  <c:v>9.1800000000000015</c:v>
                </c:pt>
                <c:pt idx="1">
                  <c:v>19.149999999999999</c:v>
                </c:pt>
                <c:pt idx="2">
                  <c:v>6.5699999999999994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8-4D7E-942B-55CBF8556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54976"/>
        <c:axId val="63056512"/>
      </c:barChart>
      <c:catAx>
        <c:axId val="630549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651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5497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914095498115925"/>
          <c:y val="0.11729044161039223"/>
          <c:w val="0.20358064702564166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3163677092192"/>
          <c:y val="4.3839656406585548E-2"/>
          <c:w val="0.8347698674906523"/>
          <c:h val="0.84059099929581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zdrojova_data!$B$141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zdrojova_data!$A$142:$A$144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zdrojova_data!$B$142:$B$144</c:f>
              <c:numCache>
                <c:formatCode>0.0_)</c:formatCode>
                <c:ptCount val="3"/>
                <c:pt idx="0">
                  <c:v>15.290000000000001</c:v>
                </c:pt>
                <c:pt idx="1">
                  <c:v>18.509999999999998</c:v>
                </c:pt>
                <c:pt idx="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5-4A25-A13C-AA341A713A4F}"/>
            </c:ext>
          </c:extLst>
        </c:ser>
        <c:ser>
          <c:idx val="1"/>
          <c:order val="1"/>
          <c:tx>
            <c:strRef>
              <c:f>zdrojova_data!$C$141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zdrojova_data!$A$142:$A$144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zdrojova_data!$C$142:$C$144</c:f>
              <c:numCache>
                <c:formatCode>0.0_)</c:formatCode>
                <c:ptCount val="3"/>
                <c:pt idx="0">
                  <c:v>12.44</c:v>
                </c:pt>
                <c:pt idx="1">
                  <c:v>22.14</c:v>
                </c:pt>
                <c:pt idx="2">
                  <c:v>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5-4A25-A13C-AA341A71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84800"/>
        <c:axId val="63098880"/>
      </c:barChart>
      <c:catAx>
        <c:axId val="630848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9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9888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8480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01010282935482"/>
          <c:y val="9.0830548620446858E-2"/>
          <c:w val="0.21845217264508604"/>
          <c:h val="0.296115229498751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7900420685862"/>
          <c:y val="6.2820653930483888E-2"/>
          <c:w val="0.84481702010959303"/>
          <c:h val="0.8334159700201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zdrojova_data!$A$6:$A$9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zdrojova_data!$B$6:$B$9</c:f>
              <c:numCache>
                <c:formatCode>0.0</c:formatCode>
                <c:ptCount val="4"/>
                <c:pt idx="0">
                  <c:v>58.083269374362899</c:v>
                </c:pt>
                <c:pt idx="1">
                  <c:v>73.498258409554609</c:v>
                </c:pt>
                <c:pt idx="2">
                  <c:v>79.717671796233304</c:v>
                </c:pt>
                <c:pt idx="3">
                  <c:v>82.17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3-40F5-B624-ED1B163D1692}"/>
            </c:ext>
          </c:extLst>
        </c:ser>
        <c:ser>
          <c:idx val="1"/>
          <c:order val="1"/>
          <c:tx>
            <c:strRef>
              <c:f>zdrojova_data!$C$5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zdrojova_data!$A$6:$A$9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zdrojova_data!$C$6:$C$9</c:f>
              <c:numCache>
                <c:formatCode>0.0</c:formatCode>
                <c:ptCount val="4"/>
                <c:pt idx="0">
                  <c:v>65.781059628522598</c:v>
                </c:pt>
                <c:pt idx="1">
                  <c:v>77.942389347527666</c:v>
                </c:pt>
                <c:pt idx="2">
                  <c:v>83.049620346704017</c:v>
                </c:pt>
                <c:pt idx="3">
                  <c:v>87.01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3-40F5-B624-ED1B163D1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707072"/>
        <c:axId val="68708992"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0189370526636"/>
          <c:y val="8.4910219555888858E-2"/>
          <c:w val="0.38269337606837606"/>
          <c:h val="0.1374149064700245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1990347243871"/>
          <c:y val="5.5960868527797671E-2"/>
          <c:w val="0.84672158175380663"/>
          <c:h val="0.84506622956177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zdrojova_data!$B$147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zdrojova_data!$A$148:$A$150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zdrojova_data!$B$148:$B$150</c:f>
              <c:numCache>
                <c:formatCode>0.0_)</c:formatCode>
                <c:ptCount val="3"/>
                <c:pt idx="0">
                  <c:v>18.59</c:v>
                </c:pt>
                <c:pt idx="1">
                  <c:v>23.68</c:v>
                </c:pt>
                <c:pt idx="2">
                  <c:v>10.54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E7B-AE14-8ECC596002DA}"/>
            </c:ext>
          </c:extLst>
        </c:ser>
        <c:ser>
          <c:idx val="1"/>
          <c:order val="1"/>
          <c:tx>
            <c:strRef>
              <c:f>zdrojova_data!$C$147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zdrojova_data!$A$148:$A$150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zdrojova_data!$C$148:$C$150</c:f>
              <c:numCache>
                <c:formatCode>0.0_)</c:formatCode>
                <c:ptCount val="3"/>
                <c:pt idx="0">
                  <c:v>10.86</c:v>
                </c:pt>
                <c:pt idx="1">
                  <c:v>16.61</c:v>
                </c:pt>
                <c:pt idx="2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0-4E7B-AE14-8ECC59600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117952"/>
        <c:axId val="63132032"/>
      </c:barChart>
      <c:catAx>
        <c:axId val="631179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3203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11795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6238400724666"/>
          <c:y val="0.11080506959976298"/>
          <c:w val="0.20388636057739395"/>
          <c:h val="0.3091419263253573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62518316043556E-2"/>
          <c:y val="3.3609421173296829E-2"/>
          <c:w val="0.87015377379149339"/>
          <c:h val="0.8747352689412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zdrojova_data!$B$155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zdrojova_data!$A$156:$A$159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zdrojova_data!$B$156:$B$159</c:f>
              <c:numCache>
                <c:formatCode>General</c:formatCode>
                <c:ptCount val="4"/>
                <c:pt idx="0">
                  <c:v>12.36</c:v>
                </c:pt>
                <c:pt idx="1">
                  <c:v>24.97</c:v>
                </c:pt>
                <c:pt idx="2" formatCode="0.0">
                  <c:v>54.438465034858872</c:v>
                </c:pt>
                <c:pt idx="3" formatCode="0.0">
                  <c:v>59.63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821-B36B-E94C8C6D6DB0}"/>
            </c:ext>
          </c:extLst>
        </c:ser>
        <c:ser>
          <c:idx val="1"/>
          <c:order val="1"/>
          <c:tx>
            <c:strRef>
              <c:f>zdrojova_data!$C$155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zdrojova_data!$A$156:$A$159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zdrojova_data!$C$156:$C$159</c:f>
              <c:numCache>
                <c:formatCode>General</c:formatCode>
                <c:ptCount val="4"/>
                <c:pt idx="0">
                  <c:v>14.98</c:v>
                </c:pt>
                <c:pt idx="1">
                  <c:v>23.52</c:v>
                </c:pt>
                <c:pt idx="2" formatCode="0.0">
                  <c:v>53.120125717038448</c:v>
                </c:pt>
                <c:pt idx="3" formatCode="0.0">
                  <c:v>61.46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D-4821-B36B-E94C8C6D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00960"/>
        <c:axId val="63406848"/>
      </c:barChart>
      <c:catAx>
        <c:axId val="63400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40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068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40096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96382559394675"/>
          <c:y val="7.4121262631124563E-2"/>
          <c:w val="0.23100500421418627"/>
          <c:h val="0.2440788142748468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0532883478505"/>
          <c:y val="3.8446654999652517E-2"/>
          <c:w val="0.84854404499257086"/>
          <c:h val="0.87841757696754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zdrojova_data!$B$162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5649350375563182E-16"/>
                  <c:y val="1.82491845215901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3-45A4-8BE5-F1604A898C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zdrojova_data!$A$163:$A$166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zdrojova_data!$B$163:$B$166</c:f>
              <c:numCache>
                <c:formatCode>General</c:formatCode>
                <c:ptCount val="4"/>
                <c:pt idx="0">
                  <c:v>88.41</c:v>
                </c:pt>
                <c:pt idx="1">
                  <c:v>76.61</c:v>
                </c:pt>
                <c:pt idx="2" formatCode="0.0">
                  <c:v>38.279999999999994</c:v>
                </c:pt>
                <c:pt idx="3" formatCode="0.0">
                  <c:v>7.7799999999999994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3-45A4-8BE5-F1604A898CCB}"/>
            </c:ext>
          </c:extLst>
        </c:ser>
        <c:ser>
          <c:idx val="1"/>
          <c:order val="1"/>
          <c:tx>
            <c:strRef>
              <c:f>zdrojova_data!$C$162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3-45A4-8BE5-F1604A898C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zdrojova_data!$A$163:$A$166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zdrojova_data!$C$163:$C$166</c:f>
              <c:numCache>
                <c:formatCode>General</c:formatCode>
                <c:ptCount val="4"/>
                <c:pt idx="0">
                  <c:v>84.43</c:v>
                </c:pt>
                <c:pt idx="1">
                  <c:v>74.28</c:v>
                </c:pt>
                <c:pt idx="2" formatCode="0.0">
                  <c:v>38.51</c:v>
                </c:pt>
                <c:pt idx="3" formatCode="0.0">
                  <c:v>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3-45A4-8BE5-F1604A89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713280"/>
        <c:axId val="63714816"/>
      </c:barChart>
      <c:catAx>
        <c:axId val="637132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7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7148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7132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70830254988318"/>
          <c:y val="5.022763360269622E-2"/>
          <c:w val="0.21410728443368129"/>
          <c:h val="0.2400302084828875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246472130756"/>
          <c:y val="6.0122906323456564E-2"/>
          <c:w val="0.83239105297699056"/>
          <c:h val="0.803767285273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zdrojova_data!$B$171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54975985885581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5-440C-BB2C-F6434D06C97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zdrojova_data!$A$172:$A$174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zdrojova_data!$B$172:$B$174</c:f>
              <c:numCache>
                <c:formatCode>#\ ##0.0_ ;\-#\ ##0.0\ </c:formatCode>
                <c:ptCount val="3"/>
                <c:pt idx="0">
                  <c:v>76.06</c:v>
                </c:pt>
                <c:pt idx="1">
                  <c:v>61.47</c:v>
                </c:pt>
                <c:pt idx="2">
                  <c:v>18.920000000000002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5-440C-BB2C-F6434D06C979}"/>
            </c:ext>
          </c:extLst>
        </c:ser>
        <c:ser>
          <c:idx val="1"/>
          <c:order val="1"/>
          <c:tx>
            <c:strRef>
              <c:f>zdrojova_data!$C$171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10650069156293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5-440C-BB2C-F6434D06C97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zdrojova_data!$A$172:$A$174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zdrojova_data!$C$172:$C$174</c:f>
              <c:numCache>
                <c:formatCode>#\ ##0.0_ ;\-#\ ##0.0\ </c:formatCode>
                <c:ptCount val="3"/>
                <c:pt idx="0">
                  <c:v>49.39</c:v>
                </c:pt>
                <c:pt idx="1">
                  <c:v>34.239999999999995</c:v>
                </c:pt>
                <c:pt idx="2">
                  <c:v>10.89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5-440C-BB2C-F6434D06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752896"/>
        <c:axId val="66754432"/>
      </c:barChart>
      <c:catAx>
        <c:axId val="667528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544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28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9415738828323"/>
          <c:y val="0.10195970248463689"/>
          <c:w val="0.23129526141887541"/>
          <c:h val="0.3289741184754309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3962204136172"/>
          <c:y val="5.5960868527797671E-2"/>
          <c:w val="0.83788166269456399"/>
          <c:h val="0.80875830729131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zdrojova_data!$B$176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19-469F-ADFE-B28008CC5A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zdrojova_data!$A$177:$A$179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zdrojova_data!$B$177:$B$179</c:f>
              <c:numCache>
                <c:formatCode>#\ ##0.0_ ;\-#\ ##0.0\ </c:formatCode>
                <c:ptCount val="3"/>
                <c:pt idx="0">
                  <c:v>15.790000000000001</c:v>
                </c:pt>
                <c:pt idx="1">
                  <c:v>9.64</c:v>
                </c:pt>
                <c:pt idx="2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9-469F-ADFE-B28008CC5A02}"/>
            </c:ext>
          </c:extLst>
        </c:ser>
        <c:ser>
          <c:idx val="1"/>
          <c:order val="1"/>
          <c:tx>
            <c:strRef>
              <c:f>zdrojova_data!$C$176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4.4087516845250077E-3"/>
                  <c:y val="8.945939827547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19-469F-ADFE-B28008CC5A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zdrojova_data!$A$177:$A$179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zdrojova_data!$C$177:$C$179</c:f>
              <c:numCache>
                <c:formatCode>#\ ##0.0_ ;\-#\ ##0.0\ </c:formatCode>
                <c:ptCount val="3"/>
                <c:pt idx="0">
                  <c:v>35.5</c:v>
                </c:pt>
                <c:pt idx="1">
                  <c:v>31.509999999999998</c:v>
                </c:pt>
                <c:pt idx="2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9-469F-ADFE-B28008CC5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80096"/>
        <c:axId val="67010560"/>
      </c:barChart>
      <c:catAx>
        <c:axId val="669800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0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056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800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4895164744187"/>
          <c:y val="0.1014619499692803"/>
          <c:w val="0.24523124008688671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6543820648017"/>
          <c:y val="6.0282785018866816E-2"/>
          <c:w val="0.8645680040848136"/>
          <c:h val="0.83887812249710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zdrojova_data!$B$188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89-40A9-9BDE-C725309830B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zdrojova_data!$A$189:$A$191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zdrojova_data!$B$189:$B$191</c:f>
              <c:numCache>
                <c:formatCode>#\ ##0.0_ ;\-#\ ##0.0\ </c:formatCode>
                <c:ptCount val="3"/>
                <c:pt idx="0">
                  <c:v>26.91</c:v>
                </c:pt>
                <c:pt idx="1">
                  <c:v>25.55</c:v>
                </c:pt>
                <c:pt idx="2">
                  <c:v>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9-40A9-9BDE-C725309830BC}"/>
            </c:ext>
          </c:extLst>
        </c:ser>
        <c:ser>
          <c:idx val="1"/>
          <c:order val="1"/>
          <c:tx>
            <c:strRef>
              <c:f>zdrojova_data!$C$188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3.300330033003312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89-40A9-9BDE-C725309830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zdrojova_data!$A$189:$A$191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zdrojova_data!$C$189:$C$191</c:f>
              <c:numCache>
                <c:formatCode>#\ ##0.0_ ;\-#\ ##0.0\ </c:formatCode>
                <c:ptCount val="3"/>
                <c:pt idx="0">
                  <c:v>13.420000000000002</c:v>
                </c:pt>
                <c:pt idx="1">
                  <c:v>16.57</c:v>
                </c:pt>
                <c:pt idx="2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9-40A9-9BDE-C72530983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681856"/>
        <c:axId val="66695936"/>
      </c:barChart>
      <c:catAx>
        <c:axId val="666818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95936"/>
        <c:scaling>
          <c:orientation val="minMax"/>
          <c:max val="7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818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2375720476789"/>
          <c:y val="0.10045285631066109"/>
          <c:w val="0.18913300885932949"/>
          <c:h val="0.3452268807864726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398771582124"/>
          <c:y val="4.3839656406585548E-2"/>
          <c:w val="0.85396182620029681"/>
          <c:h val="0.83815647807729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zdrojova_data!$B$182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8394022189663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6-4A0E-86B8-2AB8600384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zdrojova_data!$A$183:$A$185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zdrojova_data!$B$183:$B$185</c:f>
              <c:numCache>
                <c:formatCode>#\ ##0.0_ ;\-#\ ##0.0\ </c:formatCode>
                <c:ptCount val="3"/>
                <c:pt idx="0">
                  <c:v>21.22</c:v>
                </c:pt>
                <c:pt idx="1">
                  <c:v>16.53</c:v>
                </c:pt>
                <c:pt idx="2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A0E-86B8-2AB86003840D}"/>
            </c:ext>
          </c:extLst>
        </c:ser>
        <c:ser>
          <c:idx val="1"/>
          <c:order val="1"/>
          <c:tx>
            <c:strRef>
              <c:f>zdrojova_data!$C$182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6402653986462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6-4A0E-86B8-2AB8600384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zdrojova_data!$A$183:$A$185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zdrojova_data!$C$183:$C$185</c:f>
              <c:numCache>
                <c:formatCode>#\ ##0.0_ ;\-#\ ##0.0\ </c:formatCode>
                <c:ptCount val="3"/>
                <c:pt idx="0">
                  <c:v>30.049999999999997</c:v>
                </c:pt>
                <c:pt idx="1">
                  <c:v>27.05</c:v>
                </c:pt>
                <c:pt idx="2">
                  <c:v>5.6800000000000006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6-4A0E-86B8-2AB86003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25696"/>
        <c:axId val="66927232"/>
      </c:barChart>
      <c:catAx>
        <c:axId val="6692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2723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56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57214276786816"/>
          <c:y val="8.2789793052806038E-2"/>
          <c:w val="0.24013319763600979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zdrojova_data!$B$196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0-4A12-AE6D-EDDBDEA712D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zdrojova_data!$A$197:$A$199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zdrojova_data!$B$197:$B$199</c:f>
              <c:numCache>
                <c:formatCode>0.0_)</c:formatCode>
                <c:ptCount val="3"/>
                <c:pt idx="0">
                  <c:v>43.62</c:v>
                </c:pt>
                <c:pt idx="1">
                  <c:v>35.92</c:v>
                </c:pt>
                <c:pt idx="2">
                  <c:v>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0-4A12-AE6D-EDDBDEA712D9}"/>
            </c:ext>
          </c:extLst>
        </c:ser>
        <c:ser>
          <c:idx val="1"/>
          <c:order val="1"/>
          <c:tx>
            <c:strRef>
              <c:f>zdrojova_data!$C$196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C0-4A12-AE6D-EDDBDEA712D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zdrojova_data!$A$197:$A$199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zdrojova_data!$C$197:$C$199</c:f>
              <c:numCache>
                <c:formatCode>0.0_)</c:formatCode>
                <c:ptCount val="3"/>
                <c:pt idx="0">
                  <c:v>44.66</c:v>
                </c:pt>
                <c:pt idx="1">
                  <c:v>33.6</c:v>
                </c:pt>
                <c:pt idx="2">
                  <c:v>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C0-4A12-AE6D-EDDBDEA71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51337706650645E-2"/>
          <c:y val="6.0122906323456564E-2"/>
          <c:w val="0.86396217999164715"/>
          <c:h val="0.7950624390563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zdrojova_data!$B$202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2.60162734863445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8-4D8C-9703-923E95314E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zdrojova_data!$A$203:$A$205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zdrojova_data!$B$203:$B$205</c:f>
              <c:numCache>
                <c:formatCode>0.0_)</c:formatCode>
                <c:ptCount val="3"/>
                <c:pt idx="0">
                  <c:v>34.39</c:v>
                </c:pt>
                <c:pt idx="1">
                  <c:v>18.690000000000001</c:v>
                </c:pt>
                <c:pt idx="2">
                  <c:v>5.6899999999999995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8-4D8C-9703-923E95314E4B}"/>
            </c:ext>
          </c:extLst>
        </c:ser>
        <c:ser>
          <c:idx val="1"/>
          <c:order val="1"/>
          <c:tx>
            <c:strRef>
              <c:f>zdrojova_data!$C$202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30081367431722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F8-4D8C-9703-923E95314E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zdrojova_data!$A$203:$A$205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zdrojova_data!$C$203:$C$205</c:f>
              <c:numCache>
                <c:formatCode>0.0_)</c:formatCode>
                <c:ptCount val="3"/>
                <c:pt idx="0">
                  <c:v>33.550000000000004</c:v>
                </c:pt>
                <c:pt idx="1">
                  <c:v>20.07</c:v>
                </c:pt>
                <c:pt idx="2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8-4D8C-9703-923E9531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800960"/>
        <c:axId val="117802496"/>
      </c:barChart>
      <c:catAx>
        <c:axId val="117800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8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024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80096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03069045823261"/>
          <c:y val="0.10657674967662545"/>
          <c:w val="0.22412915364178945"/>
          <c:h val="0.29010887993067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43588462545916E-2"/>
          <c:y val="4.3839656406585548E-2"/>
          <c:w val="0.8911692713889946"/>
          <c:h val="0.82555408362234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zdrojova_data!$B$208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6.542361792607011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0D-4D71-BA7B-E1C0D5B5F0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zdrojova_data!$A$209:$A$211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zdrojova_data!$B$209:$B$211</c:f>
              <c:numCache>
                <c:formatCode>0.0_)</c:formatCode>
                <c:ptCount val="3"/>
                <c:pt idx="0">
                  <c:v>19.96</c:v>
                </c:pt>
                <c:pt idx="1">
                  <c:v>22.689999999999998</c:v>
                </c:pt>
                <c:pt idx="2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D-4D71-BA7B-E1C0D5B5F062}"/>
            </c:ext>
          </c:extLst>
        </c:ser>
        <c:ser>
          <c:idx val="1"/>
          <c:order val="1"/>
          <c:tx>
            <c:strRef>
              <c:f>zdrojova_data!$C$208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78544659346433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0D-4D71-BA7B-E1C0D5B5F0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zdrojova_data!$A$209:$A$211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zdrojova_data!$C$209:$C$211</c:f>
              <c:numCache>
                <c:formatCode>0.0_)</c:formatCode>
                <c:ptCount val="3"/>
                <c:pt idx="0">
                  <c:v>18.360000000000003</c:v>
                </c:pt>
                <c:pt idx="1">
                  <c:v>25.64</c:v>
                </c:pt>
                <c:pt idx="2">
                  <c:v>8.6499999999999986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D-4D71-BA7B-E1C0D5B5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77056"/>
        <c:axId val="117912320"/>
      </c:barChart>
      <c:catAx>
        <c:axId val="117677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1232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77056"/>
        <c:crosses val="autoZero"/>
        <c:crossBetween val="between"/>
        <c:majorUnit val="5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1825386365067"/>
          <c:y val="7.6089634524327696E-2"/>
          <c:w val="0.21292231328226838"/>
          <c:h val="0.3239230272095385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5119971448711"/>
          <c:y val="3.0195743604338608E-2"/>
          <c:w val="0.88215183209011383"/>
          <c:h val="0.85736217886745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zdrojova_data!$A$25:$A$28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zdrojova_data!$B$25:$B$28</c:f>
              <c:numCache>
                <c:formatCode>0.0</c:formatCode>
                <c:ptCount val="4"/>
                <c:pt idx="0">
                  <c:v>62.3</c:v>
                </c:pt>
                <c:pt idx="1">
                  <c:v>66.553303409452042</c:v>
                </c:pt>
                <c:pt idx="2">
                  <c:v>71.009999999999991</c:v>
                </c:pt>
                <c:pt idx="3">
                  <c:v>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E-4756-AB5B-9D372D0F9F1E}"/>
            </c:ext>
          </c:extLst>
        </c:ser>
        <c:ser>
          <c:idx val="1"/>
          <c:order val="1"/>
          <c:tx>
            <c:strRef>
              <c:f>zdrojova_data!$C$24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zdrojova_data!$A$25:$A$28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zdrojova_data!$C$25:$C$28</c:f>
              <c:numCache>
                <c:formatCode>0.0</c:formatCode>
                <c:ptCount val="4"/>
                <c:pt idx="0">
                  <c:v>66.8</c:v>
                </c:pt>
                <c:pt idx="1">
                  <c:v>68.491528479616221</c:v>
                </c:pt>
                <c:pt idx="2">
                  <c:v>73.27</c:v>
                </c:pt>
                <c:pt idx="3">
                  <c:v>79.100000000000009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E-4756-AB5B-9D372D0F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5600128"/>
        <c:axId val="85602688"/>
      </c:barChart>
      <c:catAx>
        <c:axId val="8560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56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026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56001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50189114710173"/>
          <c:y val="9.6469218761528683E-2"/>
          <c:w val="0.38467206162336504"/>
          <c:h val="0.1580049359305481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99859959662469E-2"/>
          <c:y val="5.5960868527797671E-2"/>
          <c:w val="0.86514551994358391"/>
          <c:h val="0.8475988605689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zdrojova_data!$B$214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2-4476-BC74-2DEABBFF0F5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zdrojova_data!$A$215:$A$217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zdrojova_data!$B$215:$B$217</c:f>
              <c:numCache>
                <c:formatCode>0.0_)</c:formatCode>
                <c:ptCount val="3"/>
                <c:pt idx="0">
                  <c:v>6.6199999999999992</c:v>
                </c:pt>
                <c:pt idx="1">
                  <c:v>12.08</c:v>
                </c:pt>
                <c:pt idx="2">
                  <c:v>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2-4476-BC74-2DEABBFF0F5C}"/>
            </c:ext>
          </c:extLst>
        </c:ser>
        <c:ser>
          <c:idx val="1"/>
          <c:order val="1"/>
          <c:tx>
            <c:strRef>
              <c:f>zdrojova_data!$C$214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zdrojova_data!$A$215:$A$217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zdrojova_data!$C$215:$C$217</c:f>
              <c:numCache>
                <c:formatCode>0.0_)</c:formatCode>
                <c:ptCount val="3"/>
                <c:pt idx="0">
                  <c:v>14.2</c:v>
                </c:pt>
                <c:pt idx="1">
                  <c:v>21.95</c:v>
                </c:pt>
                <c:pt idx="2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2-4476-BC74-2DEABBFF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960704"/>
        <c:axId val="117962240"/>
      </c:barChart>
      <c:catAx>
        <c:axId val="1179607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6224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60704"/>
        <c:crosses val="autoZero"/>
        <c:crossBetween val="between"/>
        <c:majorUnit val="5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297190310227611"/>
          <c:y val="9.3586218389368009E-2"/>
          <c:w val="0.20433545421335725"/>
          <c:h val="0.343070657834437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zdrojova_data!$B$223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zdrojova_data!$A$224:$A$226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zdrojova_data!$B$224:$B$226</c:f>
              <c:numCache>
                <c:formatCode>#\ ##0.0_ ;\-#\ ##0.0\ </c:formatCode>
                <c:ptCount val="3"/>
                <c:pt idx="0">
                  <c:v>61.58</c:v>
                </c:pt>
                <c:pt idx="1">
                  <c:v>52.16</c:v>
                </c:pt>
                <c:pt idx="2">
                  <c:v>18.45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0A2-9CF4-A9C09AB42F04}"/>
            </c:ext>
          </c:extLst>
        </c:ser>
        <c:ser>
          <c:idx val="1"/>
          <c:order val="1"/>
          <c:tx>
            <c:strRef>
              <c:f>zdrojova_data!$C$223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zdrojova_data!$A$224:$A$226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zdrojova_data!$C$224:$C$226</c:f>
              <c:numCache>
                <c:formatCode>#\ ##0.0_ ;\-#\ ##0.0\ </c:formatCode>
                <c:ptCount val="3"/>
                <c:pt idx="0">
                  <c:v>63.959999999999994</c:v>
                </c:pt>
                <c:pt idx="1">
                  <c:v>57.95</c:v>
                </c:pt>
                <c:pt idx="2">
                  <c:v>24.87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0A2-9CF4-A9C09AB42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8224768"/>
        <c:axId val="138226304"/>
      </c:barChart>
      <c:catAx>
        <c:axId val="1382247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2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22630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2247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51337706650645E-2"/>
          <c:y val="6.0122906323456564E-2"/>
          <c:w val="0.89203223281300359"/>
          <c:h val="0.76254234165616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zdrojova_data!$B$229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8.5768989696134682E-17"/>
                  <c:y val="9.51824733579685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7D-49C0-84CB-DA3B6C10B002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07D-49C0-84CB-DA3B6C10B0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zdrojova_data!$A$230:$A$232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zdrojova_data!$B$230:$B$232</c:f>
              <c:numCache>
                <c:formatCode>#\ ##0.0_ ;\-#\ ##0.0\ </c:formatCode>
                <c:ptCount val="3"/>
                <c:pt idx="0">
                  <c:v>15.110000000000001</c:v>
                </c:pt>
                <c:pt idx="1">
                  <c:v>8.84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4-476C-B92B-FB1F03AC3196}"/>
            </c:ext>
          </c:extLst>
        </c:ser>
        <c:ser>
          <c:idx val="1"/>
          <c:order val="1"/>
          <c:tx>
            <c:strRef>
              <c:f>zdrojova_data!$C$229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7D-49C0-84CB-DA3B6C10B002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07D-49C0-84CB-DA3B6C10B0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zdrojova_data!$A$230:$A$232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zdrojova_data!$C$230:$C$232</c:f>
              <c:numCache>
                <c:formatCode>#\ ##0.0_ ;\-#\ ##0.0\ </c:formatCode>
                <c:ptCount val="3"/>
                <c:pt idx="0">
                  <c:v>38.76</c:v>
                </c:pt>
                <c:pt idx="1">
                  <c:v>19.63</c:v>
                </c:pt>
                <c:pt idx="2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4-476C-B92B-FB1F03AC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8265728"/>
        <c:axId val="138267264"/>
      </c:barChart>
      <c:catAx>
        <c:axId val="1382657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26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26726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26572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03069045823261"/>
          <c:y val="0.10657674967662545"/>
          <c:w val="0.2221824377216006"/>
          <c:h val="0.3276508002591665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43588462545916E-2"/>
          <c:y val="4.3839656406585548E-2"/>
          <c:w val="0.8911692713889946"/>
          <c:h val="0.82555408362234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zdrojova_data!$B$235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zdrojova_data!$A$236:$A$238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zdrojova_data!$B$236:$B$238</c:f>
              <c:numCache>
                <c:formatCode>#\ ##0.0_ ;\-#\ ##0.0\ </c:formatCode>
                <c:ptCount val="3"/>
                <c:pt idx="0">
                  <c:v>78.23</c:v>
                </c:pt>
                <c:pt idx="1">
                  <c:v>53.33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5-4B56-9F16-0D86E646B0C1}"/>
            </c:ext>
          </c:extLst>
        </c:ser>
        <c:ser>
          <c:idx val="1"/>
          <c:order val="1"/>
          <c:tx>
            <c:strRef>
              <c:f>zdrojova_data!$C$235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zdrojova_data!$A$236:$A$238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zdrojova_data!$C$236:$C$238</c:f>
              <c:numCache>
                <c:formatCode>#\ ##0.0_ ;\-#\ ##0.0\ </c:formatCode>
                <c:ptCount val="3"/>
                <c:pt idx="0">
                  <c:v>80.5</c:v>
                </c:pt>
                <c:pt idx="1">
                  <c:v>53.949999999999996</c:v>
                </c:pt>
                <c:pt idx="2">
                  <c:v>14.96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5-4B56-9F16-0D86E646B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8384128"/>
        <c:axId val="138385664"/>
      </c:barChart>
      <c:catAx>
        <c:axId val="138384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38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38566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38412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1817451390012"/>
          <c:y val="8.2789793052806038E-2"/>
          <c:w val="0.202924031395462"/>
          <c:h val="0.3193203219265838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85944196143704E-2"/>
          <c:y val="6.1673717520528443E-2"/>
          <c:w val="0.89777952837416131"/>
          <c:h val="0.8475988605689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zdrojova_data!$B$241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CC7-48FD-9D8F-EF64AB714AF7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967-4510-9490-DB285FEC593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zdrojova_data!$A$242:$A$244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zdrojova_data!$B$242:$B$244</c:f>
              <c:numCache>
                <c:formatCode>#\ ##0.0_ ;\-#\ ##0.0\ </c:formatCode>
                <c:ptCount val="3"/>
                <c:pt idx="0">
                  <c:v>43.62</c:v>
                </c:pt>
                <c:pt idx="1">
                  <c:v>24.349999999999998</c:v>
                </c:pt>
                <c:pt idx="2">
                  <c:v>2.6599999999999997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7-48FD-9D8F-EF64AB714AF7}"/>
            </c:ext>
          </c:extLst>
        </c:ser>
        <c:ser>
          <c:idx val="1"/>
          <c:order val="1"/>
          <c:tx>
            <c:strRef>
              <c:f>zdrojova_data!$C$241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C7-48FD-9D8F-EF64AB714AF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zdrojova_data!$A$242:$A$244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zdrojova_data!$C$242:$C$244</c:f>
              <c:numCache>
                <c:formatCode>#\ ##0.0_ ;\-#\ ##0.0\ </c:formatCode>
                <c:ptCount val="3"/>
                <c:pt idx="0">
                  <c:v>51.580000000000005</c:v>
                </c:pt>
                <c:pt idx="1">
                  <c:v>33.550000000000004</c:v>
                </c:pt>
                <c:pt idx="2">
                  <c:v>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C7-48FD-9D8F-EF64AB714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8446336"/>
        <c:axId val="138447872"/>
      </c:barChart>
      <c:catAx>
        <c:axId val="1384463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4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447872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44633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76963543356916"/>
          <c:y val="0.10019977360649826"/>
          <c:w val="0.2183215981786619"/>
          <c:h val="0.3277197392579448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8026755276279E-2"/>
          <c:y val="5.2238805970149252E-2"/>
          <c:w val="0.94800200153610248"/>
          <c:h val="0.80507714132120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zdrojova_data!$C$248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77-4DEA-ADAE-0FD677885C7D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077-4DEA-ADAE-0FD677885C7D}"/>
              </c:ext>
            </c:extLst>
          </c:dPt>
          <c:dPt>
            <c:idx val="15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077-4DEA-ADAE-0FD677885C7D}"/>
              </c:ext>
            </c:extLst>
          </c:dPt>
          <c:dPt>
            <c:idx val="16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077-4DEA-ADAE-0FD677885C7D}"/>
              </c:ext>
            </c:extLst>
          </c:dPt>
          <c:cat>
            <c:strRef>
              <c:f>zdrojova_data!$B$249:$B$276</c:f>
              <c:strCache>
                <c:ptCount val="28"/>
                <c:pt idx="0">
                  <c:v>DK</c:v>
                </c:pt>
                <c:pt idx="1">
                  <c:v>IE</c:v>
                </c:pt>
                <c:pt idx="2">
                  <c:v>LU</c:v>
                </c:pt>
                <c:pt idx="3">
                  <c:v>SE</c:v>
                </c:pt>
                <c:pt idx="4">
                  <c:v>FI</c:v>
                </c:pt>
                <c:pt idx="5">
                  <c:v>NL</c:v>
                </c:pt>
                <c:pt idx="6">
                  <c:v>ES</c:v>
                </c:pt>
                <c:pt idx="7">
                  <c:v>BE</c:v>
                </c:pt>
                <c:pt idx="8">
                  <c:v>FR</c:v>
                </c:pt>
                <c:pt idx="9">
                  <c:v>LV</c:v>
                </c:pt>
                <c:pt idx="10">
                  <c:v>EE</c:v>
                </c:pt>
                <c:pt idx="11">
                  <c:v>AT</c:v>
                </c:pt>
                <c:pt idx="12">
                  <c:v>DE</c:v>
                </c:pt>
                <c:pt idx="13">
                  <c:v>CY</c:v>
                </c:pt>
                <c:pt idx="14">
                  <c:v>SI</c:v>
                </c:pt>
                <c:pt idx="15">
                  <c:v>CZ</c:v>
                </c:pt>
                <c:pt idx="16">
                  <c:v>EU27</c:v>
                </c:pt>
                <c:pt idx="17">
                  <c:v>HU</c:v>
                </c:pt>
                <c:pt idx="18">
                  <c:v>SK</c:v>
                </c:pt>
                <c:pt idx="19">
                  <c:v>MT</c:v>
                </c:pt>
                <c:pt idx="20">
                  <c:v>LT</c:v>
                </c:pt>
                <c:pt idx="21">
                  <c:v>PL</c:v>
                </c:pt>
                <c:pt idx="22">
                  <c:v>RO</c:v>
                </c:pt>
                <c:pt idx="23">
                  <c:v>PT</c:v>
                </c:pt>
                <c:pt idx="24">
                  <c:v>IT</c:v>
                </c:pt>
                <c:pt idx="25">
                  <c:v>EL</c:v>
                </c:pt>
                <c:pt idx="26">
                  <c:v>HR</c:v>
                </c:pt>
                <c:pt idx="27">
                  <c:v>BG</c:v>
                </c:pt>
              </c:strCache>
            </c:strRef>
          </c:cat>
          <c:val>
            <c:numRef>
              <c:f>zdrojova_data!$C$249:$C$276</c:f>
              <c:numCache>
                <c:formatCode>0.0_)</c:formatCode>
                <c:ptCount val="28"/>
                <c:pt idx="0">
                  <c:v>99.278300000000002</c:v>
                </c:pt>
                <c:pt idx="1">
                  <c:v>99.065300000000008</c:v>
                </c:pt>
                <c:pt idx="2">
                  <c:v>98.254500000000007</c:v>
                </c:pt>
                <c:pt idx="3">
                  <c:v>97.327100000000002</c:v>
                </c:pt>
                <c:pt idx="4">
                  <c:v>97.027300000000011</c:v>
                </c:pt>
                <c:pt idx="5">
                  <c:v>95.074299999999994</c:v>
                </c:pt>
                <c:pt idx="6">
                  <c:v>93.887200000000007</c:v>
                </c:pt>
                <c:pt idx="7">
                  <c:v>92.655900000000003</c:v>
                </c:pt>
                <c:pt idx="8">
                  <c:v>92.25</c:v>
                </c:pt>
                <c:pt idx="9">
                  <c:v>91.921199999999999</c:v>
                </c:pt>
                <c:pt idx="10">
                  <c:v>91.709199999999996</c:v>
                </c:pt>
                <c:pt idx="11">
                  <c:v>90.86330000000001</c:v>
                </c:pt>
                <c:pt idx="12">
                  <c:v>90.561400000000006</c:v>
                </c:pt>
                <c:pt idx="13">
                  <c:v>90.455200000000005</c:v>
                </c:pt>
                <c:pt idx="14">
                  <c:v>89.227400000000003</c:v>
                </c:pt>
                <c:pt idx="15">
                  <c:v>88.648200000000003</c:v>
                </c:pt>
                <c:pt idx="16">
                  <c:v>88.520399999999995</c:v>
                </c:pt>
                <c:pt idx="17">
                  <c:v>88.377300000000005</c:v>
                </c:pt>
                <c:pt idx="18">
                  <c:v>88.370499999999993</c:v>
                </c:pt>
                <c:pt idx="19">
                  <c:v>87.790500000000009</c:v>
                </c:pt>
                <c:pt idx="20">
                  <c:v>87.31</c:v>
                </c:pt>
                <c:pt idx="21">
                  <c:v>85.129600000000011</c:v>
                </c:pt>
                <c:pt idx="22">
                  <c:v>82.668900000000008</c:v>
                </c:pt>
                <c:pt idx="23">
                  <c:v>81.173400000000001</c:v>
                </c:pt>
                <c:pt idx="24">
                  <c:v>79.973700000000008</c:v>
                </c:pt>
                <c:pt idx="25">
                  <c:v>77.872900000000001</c:v>
                </c:pt>
                <c:pt idx="26">
                  <c:v>76.880499999999998</c:v>
                </c:pt>
                <c:pt idx="27">
                  <c:v>74.062899999999999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77-4DEA-ADAE-0FD677885C7D}"/>
            </c:ext>
          </c:extLst>
        </c:ser>
        <c:ser>
          <c:idx val="1"/>
          <c:order val="1"/>
          <c:tx>
            <c:strRef>
              <c:f>zdrojova_data!$D$248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077-4DEA-ADAE-0FD677885C7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077-4DEA-ADAE-0FD677885C7D}"/>
              </c:ext>
            </c:extLst>
          </c:dPt>
          <c:dPt>
            <c:idx val="15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077-4DEA-ADAE-0FD677885C7D}"/>
              </c:ext>
            </c:extLst>
          </c:dPt>
          <c:dPt>
            <c:idx val="16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8077-4DEA-ADAE-0FD677885C7D}"/>
              </c:ext>
            </c:extLst>
          </c:dPt>
          <c:cat>
            <c:strRef>
              <c:f>zdrojova_data!$B$249:$B$276</c:f>
              <c:strCache>
                <c:ptCount val="28"/>
                <c:pt idx="0">
                  <c:v>DK</c:v>
                </c:pt>
                <c:pt idx="1">
                  <c:v>IE</c:v>
                </c:pt>
                <c:pt idx="2">
                  <c:v>LU</c:v>
                </c:pt>
                <c:pt idx="3">
                  <c:v>SE</c:v>
                </c:pt>
                <c:pt idx="4">
                  <c:v>FI</c:v>
                </c:pt>
                <c:pt idx="5">
                  <c:v>NL</c:v>
                </c:pt>
                <c:pt idx="6">
                  <c:v>ES</c:v>
                </c:pt>
                <c:pt idx="7">
                  <c:v>BE</c:v>
                </c:pt>
                <c:pt idx="8">
                  <c:v>FR</c:v>
                </c:pt>
                <c:pt idx="9">
                  <c:v>LV</c:v>
                </c:pt>
                <c:pt idx="10">
                  <c:v>EE</c:v>
                </c:pt>
                <c:pt idx="11">
                  <c:v>AT</c:v>
                </c:pt>
                <c:pt idx="12">
                  <c:v>DE</c:v>
                </c:pt>
                <c:pt idx="13">
                  <c:v>CY</c:v>
                </c:pt>
                <c:pt idx="14">
                  <c:v>SI</c:v>
                </c:pt>
                <c:pt idx="15">
                  <c:v>CZ</c:v>
                </c:pt>
                <c:pt idx="16">
                  <c:v>EU27</c:v>
                </c:pt>
                <c:pt idx="17">
                  <c:v>HU</c:v>
                </c:pt>
                <c:pt idx="18">
                  <c:v>SK</c:v>
                </c:pt>
                <c:pt idx="19">
                  <c:v>MT</c:v>
                </c:pt>
                <c:pt idx="20">
                  <c:v>LT</c:v>
                </c:pt>
                <c:pt idx="21">
                  <c:v>PL</c:v>
                </c:pt>
                <c:pt idx="22">
                  <c:v>RO</c:v>
                </c:pt>
                <c:pt idx="23">
                  <c:v>PT</c:v>
                </c:pt>
                <c:pt idx="24">
                  <c:v>IT</c:v>
                </c:pt>
                <c:pt idx="25">
                  <c:v>EL</c:v>
                </c:pt>
                <c:pt idx="26">
                  <c:v>HR</c:v>
                </c:pt>
                <c:pt idx="27">
                  <c:v>BG</c:v>
                </c:pt>
              </c:strCache>
            </c:strRef>
          </c:cat>
          <c:val>
            <c:numRef>
              <c:f>zdrojova_data!$D$249:$D$276</c:f>
              <c:numCache>
                <c:formatCode>0.0_)</c:formatCode>
                <c:ptCount val="28"/>
                <c:pt idx="0">
                  <c:v>98.510600000000011</c:v>
                </c:pt>
                <c:pt idx="1">
                  <c:v>98.801299999999998</c:v>
                </c:pt>
                <c:pt idx="2">
                  <c:v>99.052300000000002</c:v>
                </c:pt>
                <c:pt idx="3">
                  <c:v>96.212500000000006</c:v>
                </c:pt>
                <c:pt idx="4">
                  <c:v>96.384499999999989</c:v>
                </c:pt>
                <c:pt idx="5">
                  <c:v>93.958299999999994</c:v>
                </c:pt>
                <c:pt idx="6">
                  <c:v>93.908000000000001</c:v>
                </c:pt>
                <c:pt idx="7">
                  <c:v>92.9221</c:v>
                </c:pt>
                <c:pt idx="8">
                  <c:v>90.822800000000001</c:v>
                </c:pt>
                <c:pt idx="9">
                  <c:v>90.60629999999999</c:v>
                </c:pt>
                <c:pt idx="10">
                  <c:v>90.221299999999999</c:v>
                </c:pt>
                <c:pt idx="11">
                  <c:v>94.207799999999992</c:v>
                </c:pt>
                <c:pt idx="12">
                  <c:v>92.296700000000001</c:v>
                </c:pt>
                <c:pt idx="13">
                  <c:v>91.078499999999991</c:v>
                </c:pt>
                <c:pt idx="14">
                  <c:v>88.792900000000003</c:v>
                </c:pt>
                <c:pt idx="15">
                  <c:v>89.065700000000007</c:v>
                </c:pt>
                <c:pt idx="16">
                  <c:v>89.481200000000001</c:v>
                </c:pt>
                <c:pt idx="17">
                  <c:v>88.918700000000001</c:v>
                </c:pt>
                <c:pt idx="18">
                  <c:v>89.490499999999997</c:v>
                </c:pt>
                <c:pt idx="19">
                  <c:v>87.181399999999996</c:v>
                </c:pt>
                <c:pt idx="20">
                  <c:v>86.526499999999999</c:v>
                </c:pt>
                <c:pt idx="21">
                  <c:v>85.633800000000008</c:v>
                </c:pt>
                <c:pt idx="22">
                  <c:v>84.528700000000001</c:v>
                </c:pt>
                <c:pt idx="23">
                  <c:v>83.551299999999998</c:v>
                </c:pt>
                <c:pt idx="24">
                  <c:v>83.234399999999994</c:v>
                </c:pt>
                <c:pt idx="25">
                  <c:v>79.152299999999997</c:v>
                </c:pt>
                <c:pt idx="26">
                  <c:v>85.7637</c:v>
                </c:pt>
                <c:pt idx="27">
                  <c:v>76.513400000000004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77-4DEA-ADAE-0FD67788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265536"/>
        <c:axId val="139267072"/>
      </c:barChart>
      <c:catAx>
        <c:axId val="139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7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926553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5809904853509"/>
          <c:y val="6.7932951277300258E-2"/>
          <c:w val="0.18421813552375724"/>
          <c:h val="0.1142217895357353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8026755276279E-2"/>
          <c:y val="5.2238805970149252E-2"/>
          <c:w val="0.94800200153610248"/>
          <c:h val="0.77399717007258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zdrojova_data!$C$280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2CC-4EB4-B144-CE394CB3AC15}"/>
              </c:ext>
            </c:extLst>
          </c:dPt>
          <c:dPt>
            <c:idx val="13"/>
            <c:invertIfNegative val="0"/>
            <c:bubble3D val="0"/>
            <c:spPr>
              <a:solidFill>
                <a:srgbClr val="9E0000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2CC-4EB4-B144-CE394CB3AC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CC-4EB4-B144-CE394CB3AC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2CC-4EB4-B144-CE394CB3AC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2CC-4EB4-B144-CE394CB3AC15}"/>
              </c:ext>
            </c:extLst>
          </c:dPt>
          <c:dPt>
            <c:idx val="18"/>
            <c:invertIfNegative val="0"/>
            <c:bubble3D val="0"/>
            <c:spPr>
              <a:solidFill>
                <a:srgbClr val="F2A6A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A57-48D8-AFB3-4AA956E6A728}"/>
              </c:ext>
            </c:extLst>
          </c:dPt>
          <c:cat>
            <c:strRef>
              <c:f>zdrojova_data!$A$281:$B$308</c:f>
              <c:strCache>
                <c:ptCount val="2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SE</c:v>
                </c:pt>
                <c:pt idx="4">
                  <c:v>NL</c:v>
                </c:pt>
                <c:pt idx="5">
                  <c:v>FI</c:v>
                </c:pt>
                <c:pt idx="6">
                  <c:v>CY</c:v>
                </c:pt>
                <c:pt idx="7">
                  <c:v>LU</c:v>
                </c:pt>
                <c:pt idx="8">
                  <c:v>AT</c:v>
                </c:pt>
                <c:pt idx="9">
                  <c:v>SI</c:v>
                </c:pt>
                <c:pt idx="10">
                  <c:v>MT</c:v>
                </c:pt>
                <c:pt idx="11">
                  <c:v>BE</c:v>
                </c:pt>
                <c:pt idx="12">
                  <c:v>FR</c:v>
                </c:pt>
                <c:pt idx="13">
                  <c:v>EU27</c:v>
                </c:pt>
                <c:pt idx="14">
                  <c:v>EE</c:v>
                </c:pt>
                <c:pt idx="15">
                  <c:v>LV</c:v>
                </c:pt>
                <c:pt idx="16">
                  <c:v>RO</c:v>
                </c:pt>
                <c:pt idx="17">
                  <c:v>LT</c:v>
                </c:pt>
                <c:pt idx="18">
                  <c:v>CZ</c:v>
                </c:pt>
                <c:pt idx="19">
                  <c:v>SK</c:v>
                </c:pt>
                <c:pt idx="20">
                  <c:v>PL</c:v>
                </c:pt>
                <c:pt idx="21">
                  <c:v>PT</c:v>
                </c:pt>
                <c:pt idx="22">
                  <c:v>HU</c:v>
                </c:pt>
                <c:pt idx="23">
                  <c:v>IT</c:v>
                </c:pt>
                <c:pt idx="24">
                  <c:v>DE</c:v>
                </c:pt>
                <c:pt idx="25">
                  <c:v>BG</c:v>
                </c:pt>
                <c:pt idx="26">
                  <c:v>EL</c:v>
                </c:pt>
                <c:pt idx="27">
                  <c:v>HR</c:v>
                </c:pt>
              </c:strCache>
            </c:strRef>
          </c:cat>
          <c:val>
            <c:numRef>
              <c:f>zdrojova_data!$C$281:$C$308</c:f>
              <c:numCache>
                <c:formatCode>0.0_)</c:formatCode>
                <c:ptCount val="28"/>
                <c:pt idx="0">
                  <c:v>94.089399999999998</c:v>
                </c:pt>
                <c:pt idx="1">
                  <c:v>93.865799999999993</c:v>
                </c:pt>
                <c:pt idx="2">
                  <c:v>92.621899999999997</c:v>
                </c:pt>
                <c:pt idx="3">
                  <c:v>92.511200000000002</c:v>
                </c:pt>
                <c:pt idx="4">
                  <c:v>91.839800000000011</c:v>
                </c:pt>
                <c:pt idx="5">
                  <c:v>91.125</c:v>
                </c:pt>
                <c:pt idx="6">
                  <c:v>89.378999999999991</c:v>
                </c:pt>
                <c:pt idx="7">
                  <c:v>89.352400000000003</c:v>
                </c:pt>
                <c:pt idx="8">
                  <c:v>86.752300000000005</c:v>
                </c:pt>
                <c:pt idx="9">
                  <c:v>84.933800000000005</c:v>
                </c:pt>
                <c:pt idx="10">
                  <c:v>84.493600000000001</c:v>
                </c:pt>
                <c:pt idx="11">
                  <c:v>84.109800000000007</c:v>
                </c:pt>
                <c:pt idx="12">
                  <c:v>81.644799999999989</c:v>
                </c:pt>
                <c:pt idx="13">
                  <c:v>81.448399999999992</c:v>
                </c:pt>
                <c:pt idx="14">
                  <c:v>80.75139999999999</c:v>
                </c:pt>
                <c:pt idx="15">
                  <c:v>80.212999999999994</c:v>
                </c:pt>
                <c:pt idx="16">
                  <c:v>80.020899999999997</c:v>
                </c:pt>
                <c:pt idx="17">
                  <c:v>79.354900000000001</c:v>
                </c:pt>
                <c:pt idx="18">
                  <c:v>78.6708</c:v>
                </c:pt>
                <c:pt idx="19">
                  <c:v>78.284300000000002</c:v>
                </c:pt>
                <c:pt idx="20">
                  <c:v>78.149799999999999</c:v>
                </c:pt>
                <c:pt idx="21">
                  <c:v>77.999799999999993</c:v>
                </c:pt>
                <c:pt idx="22">
                  <c:v>77.335599999999999</c:v>
                </c:pt>
                <c:pt idx="23">
                  <c:v>77.307899999999989</c:v>
                </c:pt>
                <c:pt idx="24">
                  <c:v>77.009299999999996</c:v>
                </c:pt>
                <c:pt idx="25">
                  <c:v>70.3947</c:v>
                </c:pt>
                <c:pt idx="26">
                  <c:v>70.095300000000009</c:v>
                </c:pt>
                <c:pt idx="27">
                  <c:v>65.275099999999995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CC-4EB4-B144-CE394CB3AC15}"/>
            </c:ext>
          </c:extLst>
        </c:ser>
        <c:ser>
          <c:idx val="1"/>
          <c:order val="1"/>
          <c:tx>
            <c:strRef>
              <c:f>zdrojova_data!$D$280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2CC-4EB4-B144-CE394CB3AC15}"/>
              </c:ext>
            </c:extLst>
          </c:dPt>
          <c:dPt>
            <c:idx val="13"/>
            <c:invertIfNegative val="0"/>
            <c:bubble3D val="0"/>
            <c:spPr>
              <a:solidFill>
                <a:srgbClr val="00508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2CC-4EB4-B144-CE394CB3AC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2CC-4EB4-B144-CE394CB3AC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2CC-4EB4-B144-CE394CB3AC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2CC-4EB4-B144-CE394CB3AC15}"/>
              </c:ext>
            </c:extLst>
          </c:dPt>
          <c:dPt>
            <c:idx val="18"/>
            <c:invertIfNegative val="0"/>
            <c:bubble3D val="0"/>
            <c:spPr>
              <a:solidFill>
                <a:srgbClr val="8AD0FF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A57-48D8-AFB3-4AA956E6A728}"/>
              </c:ext>
            </c:extLst>
          </c:dPt>
          <c:cat>
            <c:strRef>
              <c:f>zdrojova_data!$A$281:$B$308</c:f>
              <c:strCache>
                <c:ptCount val="2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SE</c:v>
                </c:pt>
                <c:pt idx="4">
                  <c:v>NL</c:v>
                </c:pt>
                <c:pt idx="5">
                  <c:v>FI</c:v>
                </c:pt>
                <c:pt idx="6">
                  <c:v>CY</c:v>
                </c:pt>
                <c:pt idx="7">
                  <c:v>LU</c:v>
                </c:pt>
                <c:pt idx="8">
                  <c:v>AT</c:v>
                </c:pt>
                <c:pt idx="9">
                  <c:v>SI</c:v>
                </c:pt>
                <c:pt idx="10">
                  <c:v>MT</c:v>
                </c:pt>
                <c:pt idx="11">
                  <c:v>BE</c:v>
                </c:pt>
                <c:pt idx="12">
                  <c:v>FR</c:v>
                </c:pt>
                <c:pt idx="13">
                  <c:v>EU27</c:v>
                </c:pt>
                <c:pt idx="14">
                  <c:v>EE</c:v>
                </c:pt>
                <c:pt idx="15">
                  <c:v>LV</c:v>
                </c:pt>
                <c:pt idx="16">
                  <c:v>RO</c:v>
                </c:pt>
                <c:pt idx="17">
                  <c:v>LT</c:v>
                </c:pt>
                <c:pt idx="18">
                  <c:v>CZ</c:v>
                </c:pt>
                <c:pt idx="19">
                  <c:v>SK</c:v>
                </c:pt>
                <c:pt idx="20">
                  <c:v>PL</c:v>
                </c:pt>
                <c:pt idx="21">
                  <c:v>PT</c:v>
                </c:pt>
                <c:pt idx="22">
                  <c:v>HU</c:v>
                </c:pt>
                <c:pt idx="23">
                  <c:v>IT</c:v>
                </c:pt>
                <c:pt idx="24">
                  <c:v>DE</c:v>
                </c:pt>
                <c:pt idx="25">
                  <c:v>BG</c:v>
                </c:pt>
                <c:pt idx="26">
                  <c:v>EL</c:v>
                </c:pt>
                <c:pt idx="27">
                  <c:v>HR</c:v>
                </c:pt>
              </c:strCache>
            </c:strRef>
          </c:cat>
          <c:val>
            <c:numRef>
              <c:f>zdrojova_data!$D$281:$D$308</c:f>
              <c:numCache>
                <c:formatCode>0.0_)</c:formatCode>
                <c:ptCount val="28"/>
                <c:pt idx="0">
                  <c:v>93.169199999999989</c:v>
                </c:pt>
                <c:pt idx="1">
                  <c:v>93.897099999999995</c:v>
                </c:pt>
                <c:pt idx="2">
                  <c:v>89.900199999999998</c:v>
                </c:pt>
                <c:pt idx="3">
                  <c:v>90.669699999999992</c:v>
                </c:pt>
                <c:pt idx="4">
                  <c:v>90.766000000000005</c:v>
                </c:pt>
                <c:pt idx="5">
                  <c:v>88.855199999999996</c:v>
                </c:pt>
                <c:pt idx="6">
                  <c:v>89.802899999999994</c:v>
                </c:pt>
                <c:pt idx="7">
                  <c:v>87.9071</c:v>
                </c:pt>
                <c:pt idx="8">
                  <c:v>88.942900000000009</c:v>
                </c:pt>
                <c:pt idx="9">
                  <c:v>83.545999999999992</c:v>
                </c:pt>
                <c:pt idx="10">
                  <c:v>82.134500000000003</c:v>
                </c:pt>
                <c:pt idx="11">
                  <c:v>82.271900000000002</c:v>
                </c:pt>
                <c:pt idx="12">
                  <c:v>78.510899999999992</c:v>
                </c:pt>
                <c:pt idx="13">
                  <c:v>81.508099999999999</c:v>
                </c:pt>
                <c:pt idx="14">
                  <c:v>79.741700000000009</c:v>
                </c:pt>
                <c:pt idx="15">
                  <c:v>78.073599999999999</c:v>
                </c:pt>
                <c:pt idx="16">
                  <c:v>81.450999999999993</c:v>
                </c:pt>
                <c:pt idx="17">
                  <c:v>78.950500000000005</c:v>
                </c:pt>
                <c:pt idx="18">
                  <c:v>78.652799999999999</c:v>
                </c:pt>
                <c:pt idx="19">
                  <c:v>79.037900000000008</c:v>
                </c:pt>
                <c:pt idx="20">
                  <c:v>78.053700000000006</c:v>
                </c:pt>
                <c:pt idx="21">
                  <c:v>79.644899999999993</c:v>
                </c:pt>
                <c:pt idx="22">
                  <c:v>76.670400000000001</c:v>
                </c:pt>
                <c:pt idx="23">
                  <c:v>79.273200000000003</c:v>
                </c:pt>
                <c:pt idx="24">
                  <c:v>77.605599999999995</c:v>
                </c:pt>
                <c:pt idx="25">
                  <c:v>73.322600000000008</c:v>
                </c:pt>
                <c:pt idx="26">
                  <c:v>72.500500000000002</c:v>
                </c:pt>
                <c:pt idx="27">
                  <c:v>72.430999999999997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CC-4EB4-B144-CE394CB3A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265536"/>
        <c:axId val="139267072"/>
      </c:barChart>
      <c:catAx>
        <c:axId val="139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70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9265536"/>
        <c:crosses val="autoZero"/>
        <c:crossBetween val="between"/>
        <c:majorUnit val="10"/>
        <c:minorUnit val="5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5809904853509"/>
          <c:y val="6.7932951277300258E-2"/>
          <c:w val="0.18421813552375724"/>
          <c:h val="0.11422178953573534"/>
        </c:manualLayout>
      </c:layout>
      <c:overlay val="0"/>
      <c:spPr>
        <a:solidFill>
          <a:schemeClr val="bg1"/>
        </a:solidFill>
        <a:ln w="12700"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33305196146972E-2"/>
          <c:y val="4.0542892664732696E-2"/>
          <c:w val="0.94724101698343033"/>
          <c:h val="0.790473361882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zdrojova_data!$C$314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82-4ECC-8E11-4CAFB656F62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82-4ECC-8E11-4CAFB656F62C}"/>
              </c:ext>
            </c:extLst>
          </c:dPt>
          <c:dPt>
            <c:idx val="1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82-4ECC-8E11-4CAFB656F6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82-4ECC-8E11-4CAFB656F62C}"/>
              </c:ext>
            </c:extLst>
          </c:dPt>
          <c:dPt>
            <c:idx val="23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181-4FA3-B1EA-390BBCC13898}"/>
              </c:ext>
            </c:extLst>
          </c:dPt>
          <c:cat>
            <c:strRef>
              <c:f>zdrojova_data!$B$315:$B$342</c:f>
              <c:strCache>
                <c:ptCount val="28"/>
                <c:pt idx="0">
                  <c:v>DK</c:v>
                </c:pt>
                <c:pt idx="1">
                  <c:v>CY</c:v>
                </c:pt>
                <c:pt idx="2">
                  <c:v>HU</c:v>
                </c:pt>
                <c:pt idx="3">
                  <c:v>FI</c:v>
                </c:pt>
                <c:pt idx="4">
                  <c:v>MT</c:v>
                </c:pt>
                <c:pt idx="5">
                  <c:v>IE</c:v>
                </c:pt>
                <c:pt idx="6">
                  <c:v>SE</c:v>
                </c:pt>
                <c:pt idx="7">
                  <c:v>NL</c:v>
                </c:pt>
                <c:pt idx="8">
                  <c:v>LV</c:v>
                </c:pt>
                <c:pt idx="9">
                  <c:v>EE</c:v>
                </c:pt>
                <c:pt idx="10">
                  <c:v>LT</c:v>
                </c:pt>
                <c:pt idx="11">
                  <c:v>RO</c:v>
                </c:pt>
                <c:pt idx="12">
                  <c:v>PT</c:v>
                </c:pt>
                <c:pt idx="13">
                  <c:v>ES</c:v>
                </c:pt>
                <c:pt idx="14">
                  <c:v>SI</c:v>
                </c:pt>
                <c:pt idx="15">
                  <c:v>BE</c:v>
                </c:pt>
                <c:pt idx="16">
                  <c:v>CZ</c:v>
                </c:pt>
                <c:pt idx="17">
                  <c:v>SK</c:v>
                </c:pt>
                <c:pt idx="18">
                  <c:v>LU</c:v>
                </c:pt>
                <c:pt idx="19">
                  <c:v>EL</c:v>
                </c:pt>
                <c:pt idx="20">
                  <c:v>BG</c:v>
                </c:pt>
                <c:pt idx="21">
                  <c:v>HR</c:v>
                </c:pt>
                <c:pt idx="22">
                  <c:v>PL</c:v>
                </c:pt>
                <c:pt idx="23">
                  <c:v>EU27</c:v>
                </c:pt>
                <c:pt idx="24">
                  <c:v>AT</c:v>
                </c:pt>
                <c:pt idx="25">
                  <c:v>IT</c:v>
                </c:pt>
                <c:pt idx="26">
                  <c:v>FR</c:v>
                </c:pt>
                <c:pt idx="27">
                  <c:v>DE</c:v>
                </c:pt>
              </c:strCache>
            </c:strRef>
          </c:cat>
          <c:val>
            <c:numRef>
              <c:f>zdrojova_data!$C$315:$C$342</c:f>
              <c:numCache>
                <c:formatCode>0.0_)</c:formatCode>
                <c:ptCount val="28"/>
                <c:pt idx="0">
                  <c:v>88.275199999999998</c:v>
                </c:pt>
                <c:pt idx="1">
                  <c:v>80.726200000000006</c:v>
                </c:pt>
                <c:pt idx="2">
                  <c:v>79.808000000000007</c:v>
                </c:pt>
                <c:pt idx="3">
                  <c:v>79.006600000000006</c:v>
                </c:pt>
                <c:pt idx="4">
                  <c:v>78.685400000000001</c:v>
                </c:pt>
                <c:pt idx="5">
                  <c:v>78.54910000000001</c:v>
                </c:pt>
                <c:pt idx="6">
                  <c:v>77.404499999999999</c:v>
                </c:pt>
                <c:pt idx="7">
                  <c:v>76.575199999999995</c:v>
                </c:pt>
                <c:pt idx="8">
                  <c:v>73.365600000000001</c:v>
                </c:pt>
                <c:pt idx="9">
                  <c:v>71.921500000000009</c:v>
                </c:pt>
                <c:pt idx="10">
                  <c:v>69.022999999999996</c:v>
                </c:pt>
                <c:pt idx="11">
                  <c:v>68.276800000000009</c:v>
                </c:pt>
                <c:pt idx="12">
                  <c:v>66.739400000000003</c:v>
                </c:pt>
                <c:pt idx="13">
                  <c:v>66.548100000000005</c:v>
                </c:pt>
                <c:pt idx="14">
                  <c:v>65.697800000000001</c:v>
                </c:pt>
                <c:pt idx="15">
                  <c:v>65.471599999999995</c:v>
                </c:pt>
                <c:pt idx="16">
                  <c:v>64.307000000000002</c:v>
                </c:pt>
                <c:pt idx="17">
                  <c:v>63.726099999999995</c:v>
                </c:pt>
                <c:pt idx="18">
                  <c:v>61.737900000000003</c:v>
                </c:pt>
                <c:pt idx="19">
                  <c:v>61.559399999999997</c:v>
                </c:pt>
                <c:pt idx="20">
                  <c:v>60.605399999999996</c:v>
                </c:pt>
                <c:pt idx="21">
                  <c:v>59.801499999999997</c:v>
                </c:pt>
                <c:pt idx="22">
                  <c:v>58.528300000000002</c:v>
                </c:pt>
                <c:pt idx="23">
                  <c:v>58.480600000000003</c:v>
                </c:pt>
                <c:pt idx="24">
                  <c:v>57.969000000000001</c:v>
                </c:pt>
                <c:pt idx="25">
                  <c:v>50.398399999999995</c:v>
                </c:pt>
                <c:pt idx="26">
                  <c:v>47.802700000000002</c:v>
                </c:pt>
                <c:pt idx="27">
                  <c:v>47.233799999999995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2-4ECC-8E11-4CAFB656F62C}"/>
            </c:ext>
          </c:extLst>
        </c:ser>
        <c:ser>
          <c:idx val="1"/>
          <c:order val="1"/>
          <c:tx>
            <c:strRef>
              <c:f>zdrojova_data!$D$314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82-4ECC-8E11-4CAFB656F62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182-4ECC-8E11-4CAFB656F62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82-4ECC-8E11-4CAFB656F6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82-4ECC-8E11-4CAFB656F62C}"/>
              </c:ext>
            </c:extLst>
          </c:dPt>
          <c:dPt>
            <c:idx val="23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181-4FA3-B1EA-390BBCC13898}"/>
              </c:ext>
            </c:extLst>
          </c:dPt>
          <c:cat>
            <c:strRef>
              <c:f>zdrojova_data!$B$315:$B$342</c:f>
              <c:strCache>
                <c:ptCount val="28"/>
                <c:pt idx="0">
                  <c:v>DK</c:v>
                </c:pt>
                <c:pt idx="1">
                  <c:v>CY</c:v>
                </c:pt>
                <c:pt idx="2">
                  <c:v>HU</c:v>
                </c:pt>
                <c:pt idx="3">
                  <c:v>FI</c:v>
                </c:pt>
                <c:pt idx="4">
                  <c:v>MT</c:v>
                </c:pt>
                <c:pt idx="5">
                  <c:v>IE</c:v>
                </c:pt>
                <c:pt idx="6">
                  <c:v>SE</c:v>
                </c:pt>
                <c:pt idx="7">
                  <c:v>NL</c:v>
                </c:pt>
                <c:pt idx="8">
                  <c:v>LV</c:v>
                </c:pt>
                <c:pt idx="9">
                  <c:v>EE</c:v>
                </c:pt>
                <c:pt idx="10">
                  <c:v>LT</c:v>
                </c:pt>
                <c:pt idx="11">
                  <c:v>RO</c:v>
                </c:pt>
                <c:pt idx="12">
                  <c:v>PT</c:v>
                </c:pt>
                <c:pt idx="13">
                  <c:v>ES</c:v>
                </c:pt>
                <c:pt idx="14">
                  <c:v>SI</c:v>
                </c:pt>
                <c:pt idx="15">
                  <c:v>BE</c:v>
                </c:pt>
                <c:pt idx="16">
                  <c:v>CZ</c:v>
                </c:pt>
                <c:pt idx="17">
                  <c:v>SK</c:v>
                </c:pt>
                <c:pt idx="18">
                  <c:v>LU</c:v>
                </c:pt>
                <c:pt idx="19">
                  <c:v>EL</c:v>
                </c:pt>
                <c:pt idx="20">
                  <c:v>BG</c:v>
                </c:pt>
                <c:pt idx="21">
                  <c:v>HR</c:v>
                </c:pt>
                <c:pt idx="22">
                  <c:v>PL</c:v>
                </c:pt>
                <c:pt idx="23">
                  <c:v>EU27</c:v>
                </c:pt>
                <c:pt idx="24">
                  <c:v>AT</c:v>
                </c:pt>
                <c:pt idx="25">
                  <c:v>IT</c:v>
                </c:pt>
                <c:pt idx="26">
                  <c:v>FR</c:v>
                </c:pt>
                <c:pt idx="27">
                  <c:v>DE</c:v>
                </c:pt>
              </c:strCache>
            </c:strRef>
          </c:cat>
          <c:val>
            <c:numRef>
              <c:f>zdrojova_data!$D$315:$D$342</c:f>
              <c:numCache>
                <c:formatCode>0.0_)</c:formatCode>
                <c:ptCount val="28"/>
                <c:pt idx="0">
                  <c:v>82.575500000000005</c:v>
                </c:pt>
                <c:pt idx="1">
                  <c:v>76.413799999999995</c:v>
                </c:pt>
                <c:pt idx="2">
                  <c:v>74.525599999999997</c:v>
                </c:pt>
                <c:pt idx="3">
                  <c:v>71.206100000000006</c:v>
                </c:pt>
                <c:pt idx="4">
                  <c:v>72.771600000000007</c:v>
                </c:pt>
                <c:pt idx="5">
                  <c:v>59.730499999999999</c:v>
                </c:pt>
                <c:pt idx="6">
                  <c:v>65.807900000000004</c:v>
                </c:pt>
                <c:pt idx="7">
                  <c:v>70.024299999999997</c:v>
                </c:pt>
                <c:pt idx="8">
                  <c:v>65.753500000000003</c:v>
                </c:pt>
                <c:pt idx="9">
                  <c:v>62.499000000000002</c:v>
                </c:pt>
                <c:pt idx="10">
                  <c:v>61.102800000000002</c:v>
                </c:pt>
                <c:pt idx="11">
                  <c:v>68.832499999999996</c:v>
                </c:pt>
                <c:pt idx="12">
                  <c:v>64.060299999999998</c:v>
                </c:pt>
                <c:pt idx="13">
                  <c:v>62.744</c:v>
                </c:pt>
                <c:pt idx="14">
                  <c:v>61.6387</c:v>
                </c:pt>
                <c:pt idx="15">
                  <c:v>60.075599999999994</c:v>
                </c:pt>
                <c:pt idx="16">
                  <c:v>58.613800000000005</c:v>
                </c:pt>
                <c:pt idx="17">
                  <c:v>65.447400000000002</c:v>
                </c:pt>
                <c:pt idx="18">
                  <c:v>62.1571</c:v>
                </c:pt>
                <c:pt idx="19">
                  <c:v>62.572000000000003</c:v>
                </c:pt>
                <c:pt idx="20">
                  <c:v>59.474000000000004</c:v>
                </c:pt>
                <c:pt idx="21">
                  <c:v>62.008700000000005</c:v>
                </c:pt>
                <c:pt idx="22">
                  <c:v>54.939300000000003</c:v>
                </c:pt>
                <c:pt idx="23">
                  <c:v>55.163399999999996</c:v>
                </c:pt>
                <c:pt idx="24">
                  <c:v>56.246099999999998</c:v>
                </c:pt>
                <c:pt idx="25">
                  <c:v>49.973600000000005</c:v>
                </c:pt>
                <c:pt idx="26">
                  <c:v>41.703299999999999</c:v>
                </c:pt>
                <c:pt idx="27">
                  <c:v>45.965200000000003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182-4ECC-8E11-4CAFB656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740096"/>
        <c:axId val="140741632"/>
      </c:barChart>
      <c:catAx>
        <c:axId val="1407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07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41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074009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6837660143967"/>
          <c:y val="7.6238039966119775E-2"/>
          <c:w val="0.19594154691059656"/>
          <c:h val="0.163705263586237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9560584728254E-2"/>
          <c:y val="5.2238805970149252E-2"/>
          <c:w val="0.94649918597626514"/>
          <c:h val="0.76727033253195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zdrojova_data!$C$347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BE-42C0-9675-A4F65BE22E64}"/>
              </c:ext>
            </c:extLst>
          </c:dPt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BE-42C0-9675-A4F65BE22E64}"/>
              </c:ext>
            </c:extLst>
          </c:dPt>
          <c:dPt>
            <c:idx val="15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BE-42C0-9675-A4F65BE22E64}"/>
              </c:ext>
            </c:extLst>
          </c:dPt>
          <c:dPt>
            <c:idx val="16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5B2-44A4-9FAC-59E04781816B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BE-42C0-9675-A4F65BE22E64}"/>
              </c:ext>
            </c:extLst>
          </c:dPt>
          <c:cat>
            <c:strRef>
              <c:f>zdrojova_data!$B$348:$B$375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NL</c:v>
                </c:pt>
                <c:pt idx="3">
                  <c:v>SE</c:v>
                </c:pt>
                <c:pt idx="4">
                  <c:v>EE</c:v>
                </c:pt>
                <c:pt idx="5">
                  <c:v>LV</c:v>
                </c:pt>
                <c:pt idx="6">
                  <c:v>IE</c:v>
                </c:pt>
                <c:pt idx="7">
                  <c:v>BE</c:v>
                </c:pt>
                <c:pt idx="8">
                  <c:v>CZ</c:v>
                </c:pt>
                <c:pt idx="9">
                  <c:v>LT</c:v>
                </c:pt>
                <c:pt idx="10">
                  <c:v>FR</c:v>
                </c:pt>
                <c:pt idx="11">
                  <c:v>LU</c:v>
                </c:pt>
                <c:pt idx="12">
                  <c:v>AT</c:v>
                </c:pt>
                <c:pt idx="13">
                  <c:v>CY</c:v>
                </c:pt>
                <c:pt idx="14">
                  <c:v>MT</c:v>
                </c:pt>
                <c:pt idx="15">
                  <c:v>ES</c:v>
                </c:pt>
                <c:pt idx="16">
                  <c:v>EU27</c:v>
                </c:pt>
                <c:pt idx="17">
                  <c:v>SK</c:v>
                </c:pt>
                <c:pt idx="18">
                  <c:v>HU</c:v>
                </c:pt>
                <c:pt idx="19">
                  <c:v>SI</c:v>
                </c:pt>
                <c:pt idx="20">
                  <c:v>PL</c:v>
                </c:pt>
                <c:pt idx="21">
                  <c:v>HR</c:v>
                </c:pt>
                <c:pt idx="22">
                  <c:v>PT</c:v>
                </c:pt>
                <c:pt idx="23">
                  <c:v>DE</c:v>
                </c:pt>
                <c:pt idx="24">
                  <c:v>IT</c:v>
                </c:pt>
                <c:pt idx="25">
                  <c:v>EL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zdrojova_data!$C$348:$C$375</c:f>
              <c:numCache>
                <c:formatCode>0.0_)</c:formatCode>
                <c:ptCount val="28"/>
                <c:pt idx="0">
                  <c:v>95.711399999999998</c:v>
                </c:pt>
                <c:pt idx="1">
                  <c:v>93.756500000000003</c:v>
                </c:pt>
                <c:pt idx="2">
                  <c:v>91.025000000000006</c:v>
                </c:pt>
                <c:pt idx="3">
                  <c:v>84.189099999999996</c:v>
                </c:pt>
                <c:pt idx="4">
                  <c:v>82.837099999999992</c:v>
                </c:pt>
                <c:pt idx="5">
                  <c:v>81.69619999999999</c:v>
                </c:pt>
                <c:pt idx="6">
                  <c:v>79.875500000000002</c:v>
                </c:pt>
                <c:pt idx="7">
                  <c:v>75.932900000000004</c:v>
                </c:pt>
                <c:pt idx="8">
                  <c:v>73.254599999999996</c:v>
                </c:pt>
                <c:pt idx="9">
                  <c:v>72.823899999999995</c:v>
                </c:pt>
                <c:pt idx="10">
                  <c:v>72.657200000000003</c:v>
                </c:pt>
                <c:pt idx="11">
                  <c:v>71.180900000000008</c:v>
                </c:pt>
                <c:pt idx="12">
                  <c:v>67.866399999999999</c:v>
                </c:pt>
                <c:pt idx="13">
                  <c:v>63.328799999999994</c:v>
                </c:pt>
                <c:pt idx="14">
                  <c:v>62.622199999999992</c:v>
                </c:pt>
                <c:pt idx="15">
                  <c:v>62.537699999999994</c:v>
                </c:pt>
                <c:pt idx="16">
                  <c:v>57.0276</c:v>
                </c:pt>
                <c:pt idx="17">
                  <c:v>56.865099999999998</c:v>
                </c:pt>
                <c:pt idx="18">
                  <c:v>54.930700000000002</c:v>
                </c:pt>
                <c:pt idx="19">
                  <c:v>54.711100000000002</c:v>
                </c:pt>
                <c:pt idx="20">
                  <c:v>52.780999999999999</c:v>
                </c:pt>
                <c:pt idx="21">
                  <c:v>51.726199999999999</c:v>
                </c:pt>
                <c:pt idx="22">
                  <c:v>50.9069</c:v>
                </c:pt>
                <c:pt idx="23">
                  <c:v>48.033300000000004</c:v>
                </c:pt>
                <c:pt idx="24">
                  <c:v>40.858899999999998</c:v>
                </c:pt>
                <c:pt idx="25">
                  <c:v>39.8889</c:v>
                </c:pt>
                <c:pt idx="26">
                  <c:v>15.025700000000001</c:v>
                </c:pt>
                <c:pt idx="27">
                  <c:v>14.7286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BE-42C0-9675-A4F65BE22E64}"/>
            </c:ext>
          </c:extLst>
        </c:ser>
        <c:ser>
          <c:idx val="1"/>
          <c:order val="1"/>
          <c:tx>
            <c:strRef>
              <c:f>zdrojova_data!$D$347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BFBE-42C0-9675-A4F65BE22E6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BE-42C0-9675-A4F65BE22E6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BE-42C0-9675-A4F65BE22E64}"/>
              </c:ext>
            </c:extLst>
          </c:dPt>
          <c:dPt>
            <c:idx val="16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5B2-44A4-9FAC-59E04781816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BE-42C0-9675-A4F65BE22E64}"/>
              </c:ext>
            </c:extLst>
          </c:dPt>
          <c:cat>
            <c:strRef>
              <c:f>zdrojova_data!$B$348:$B$375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NL</c:v>
                </c:pt>
                <c:pt idx="3">
                  <c:v>SE</c:v>
                </c:pt>
                <c:pt idx="4">
                  <c:v>EE</c:v>
                </c:pt>
                <c:pt idx="5">
                  <c:v>LV</c:v>
                </c:pt>
                <c:pt idx="6">
                  <c:v>IE</c:v>
                </c:pt>
                <c:pt idx="7">
                  <c:v>BE</c:v>
                </c:pt>
                <c:pt idx="8">
                  <c:v>CZ</c:v>
                </c:pt>
                <c:pt idx="9">
                  <c:v>LT</c:v>
                </c:pt>
                <c:pt idx="10">
                  <c:v>FR</c:v>
                </c:pt>
                <c:pt idx="11">
                  <c:v>LU</c:v>
                </c:pt>
                <c:pt idx="12">
                  <c:v>AT</c:v>
                </c:pt>
                <c:pt idx="13">
                  <c:v>CY</c:v>
                </c:pt>
                <c:pt idx="14">
                  <c:v>MT</c:v>
                </c:pt>
                <c:pt idx="15">
                  <c:v>ES</c:v>
                </c:pt>
                <c:pt idx="16">
                  <c:v>EU27</c:v>
                </c:pt>
                <c:pt idx="17">
                  <c:v>SK</c:v>
                </c:pt>
                <c:pt idx="18">
                  <c:v>HU</c:v>
                </c:pt>
                <c:pt idx="19">
                  <c:v>SI</c:v>
                </c:pt>
                <c:pt idx="20">
                  <c:v>PL</c:v>
                </c:pt>
                <c:pt idx="21">
                  <c:v>HR</c:v>
                </c:pt>
                <c:pt idx="22">
                  <c:v>PT</c:v>
                </c:pt>
                <c:pt idx="23">
                  <c:v>DE</c:v>
                </c:pt>
                <c:pt idx="24">
                  <c:v>IT</c:v>
                </c:pt>
                <c:pt idx="25">
                  <c:v>EL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zdrojova_data!$D$348:$D$375</c:f>
              <c:numCache>
                <c:formatCode>0.0_)</c:formatCode>
                <c:ptCount val="28"/>
                <c:pt idx="0">
                  <c:v>93.475799999999992</c:v>
                </c:pt>
                <c:pt idx="1">
                  <c:v>92.7607</c:v>
                </c:pt>
                <c:pt idx="2">
                  <c:v>90.492699999999999</c:v>
                </c:pt>
                <c:pt idx="3">
                  <c:v>82.836500000000001</c:v>
                </c:pt>
                <c:pt idx="4">
                  <c:v>80.123999999999995</c:v>
                </c:pt>
                <c:pt idx="5">
                  <c:v>78.604300000000009</c:v>
                </c:pt>
                <c:pt idx="6">
                  <c:v>73.917200000000008</c:v>
                </c:pt>
                <c:pt idx="7">
                  <c:v>74.58550000000001</c:v>
                </c:pt>
                <c:pt idx="8">
                  <c:v>72.280500000000004</c:v>
                </c:pt>
                <c:pt idx="9">
                  <c:v>71.923599999999993</c:v>
                </c:pt>
                <c:pt idx="10">
                  <c:v>70.492999999999995</c:v>
                </c:pt>
                <c:pt idx="11">
                  <c:v>72.309899999999999</c:v>
                </c:pt>
                <c:pt idx="12">
                  <c:v>74.787800000000004</c:v>
                </c:pt>
                <c:pt idx="13">
                  <c:v>66.162700000000001</c:v>
                </c:pt>
                <c:pt idx="14">
                  <c:v>62.994700000000002</c:v>
                </c:pt>
                <c:pt idx="15">
                  <c:v>67.826099999999997</c:v>
                </c:pt>
                <c:pt idx="16">
                  <c:v>59.615499999999997</c:v>
                </c:pt>
                <c:pt idx="17">
                  <c:v>58.939600000000006</c:v>
                </c:pt>
                <c:pt idx="18">
                  <c:v>57.094599999999993</c:v>
                </c:pt>
                <c:pt idx="19">
                  <c:v>59.408799999999992</c:v>
                </c:pt>
                <c:pt idx="20">
                  <c:v>51.673299999999998</c:v>
                </c:pt>
                <c:pt idx="21">
                  <c:v>59.459499999999998</c:v>
                </c:pt>
                <c:pt idx="22">
                  <c:v>54.9407</c:v>
                </c:pt>
                <c:pt idx="23">
                  <c:v>52.658400000000007</c:v>
                </c:pt>
                <c:pt idx="24">
                  <c:v>49.539299999999997</c:v>
                </c:pt>
                <c:pt idx="25">
                  <c:v>45.068899999999999</c:v>
                </c:pt>
                <c:pt idx="26">
                  <c:v>14.706300000000001</c:v>
                </c:pt>
                <c:pt idx="27">
                  <c:v>16.273199999999999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FBE-42C0-9675-A4F65BE2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280384"/>
        <c:axId val="141281920"/>
      </c:barChart>
      <c:catAx>
        <c:axId val="1412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81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280384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19803346785328"/>
          <c:y val="7.6158145319848131E-2"/>
          <c:w val="0.20054386356964143"/>
          <c:h val="0.163705263586237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19944018625584E-2"/>
          <c:y val="5.2238805970149252E-2"/>
          <c:w val="0.9442316484632971"/>
          <c:h val="0.77466966629171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zdrojova_data!$C$380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0E5-4157-A9A1-6565C2FB8378}"/>
              </c:ext>
            </c:extLst>
          </c:dPt>
          <c:dPt>
            <c:idx val="9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4FC-4D71-9DC0-5D5D1E0E2B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E5-4157-A9A1-6565C2FB837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E5-4157-A9A1-6565C2FB8378}"/>
              </c:ext>
            </c:extLst>
          </c:dPt>
          <c:dPt>
            <c:idx val="15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4FC-4D71-9DC0-5D5D1E0E2B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0E5-4157-A9A1-6565C2FB8378}"/>
              </c:ext>
            </c:extLst>
          </c:dPt>
          <c:cat>
            <c:strRef>
              <c:f>zdrojova_data!$B$381:$B$408</c:f>
              <c:strCache>
                <c:ptCount val="28"/>
                <c:pt idx="0">
                  <c:v>DK</c:v>
                </c:pt>
                <c:pt idx="1">
                  <c:v>NL</c:v>
                </c:pt>
                <c:pt idx="2">
                  <c:v>IE</c:v>
                </c:pt>
                <c:pt idx="3">
                  <c:v>SE</c:v>
                </c:pt>
                <c:pt idx="4">
                  <c:v>LU</c:v>
                </c:pt>
                <c:pt idx="5">
                  <c:v>DE</c:v>
                </c:pt>
                <c:pt idx="6">
                  <c:v>SK</c:v>
                </c:pt>
                <c:pt idx="7">
                  <c:v>FR</c:v>
                </c:pt>
                <c:pt idx="8">
                  <c:v>BE</c:v>
                </c:pt>
                <c:pt idx="9">
                  <c:v>CZ</c:v>
                </c:pt>
                <c:pt idx="10">
                  <c:v>EE</c:v>
                </c:pt>
                <c:pt idx="11">
                  <c:v>FI</c:v>
                </c:pt>
                <c:pt idx="12">
                  <c:v>MT</c:v>
                </c:pt>
                <c:pt idx="13">
                  <c:v>SI</c:v>
                </c:pt>
                <c:pt idx="14">
                  <c:v>HU</c:v>
                </c:pt>
                <c:pt idx="15">
                  <c:v>EU27</c:v>
                </c:pt>
                <c:pt idx="16">
                  <c:v>ES</c:v>
                </c:pt>
                <c:pt idx="17">
                  <c:v>LT</c:v>
                </c:pt>
                <c:pt idx="18">
                  <c:v>LV</c:v>
                </c:pt>
                <c:pt idx="19">
                  <c:v>PL</c:v>
                </c:pt>
                <c:pt idx="20">
                  <c:v>AT</c:v>
                </c:pt>
                <c:pt idx="21">
                  <c:v>EL</c:v>
                </c:pt>
                <c:pt idx="22">
                  <c:v>HR</c:v>
                </c:pt>
                <c:pt idx="23">
                  <c:v>CY</c:v>
                </c:pt>
                <c:pt idx="24">
                  <c:v>PT</c:v>
                </c:pt>
                <c:pt idx="25">
                  <c:v>IT</c:v>
                </c:pt>
                <c:pt idx="26">
                  <c:v>RO</c:v>
                </c:pt>
                <c:pt idx="27">
                  <c:v>BG</c:v>
                </c:pt>
              </c:strCache>
            </c:strRef>
          </c:cat>
          <c:val>
            <c:numRef>
              <c:f>zdrojova_data!$C$381:$C$408</c:f>
              <c:numCache>
                <c:formatCode>0.0_)</c:formatCode>
                <c:ptCount val="28"/>
                <c:pt idx="0">
                  <c:v>85.2517</c:v>
                </c:pt>
                <c:pt idx="1">
                  <c:v>84.061999999999998</c:v>
                </c:pt>
                <c:pt idx="2">
                  <c:v>82.802999999999997</c:v>
                </c:pt>
                <c:pt idx="3">
                  <c:v>79.384500000000003</c:v>
                </c:pt>
                <c:pt idx="4">
                  <c:v>71.161000000000001</c:v>
                </c:pt>
                <c:pt idx="5">
                  <c:v>69.127899999999997</c:v>
                </c:pt>
                <c:pt idx="6">
                  <c:v>68.987299999999991</c:v>
                </c:pt>
                <c:pt idx="7">
                  <c:v>67.570499999999996</c:v>
                </c:pt>
                <c:pt idx="8">
                  <c:v>66.432599999999994</c:v>
                </c:pt>
                <c:pt idx="9">
                  <c:v>65.630600000000001</c:v>
                </c:pt>
                <c:pt idx="10">
                  <c:v>65.405799999999999</c:v>
                </c:pt>
                <c:pt idx="11">
                  <c:v>62.712199999999996</c:v>
                </c:pt>
                <c:pt idx="12">
                  <c:v>59.488199999999999</c:v>
                </c:pt>
                <c:pt idx="13">
                  <c:v>57.638500000000001</c:v>
                </c:pt>
                <c:pt idx="14">
                  <c:v>57.303899999999999</c:v>
                </c:pt>
                <c:pt idx="15">
                  <c:v>57.156300000000002</c:v>
                </c:pt>
                <c:pt idx="16">
                  <c:v>54.774199999999993</c:v>
                </c:pt>
                <c:pt idx="17">
                  <c:v>53.789400000000001</c:v>
                </c:pt>
                <c:pt idx="18">
                  <c:v>53.3172</c:v>
                </c:pt>
                <c:pt idx="19">
                  <c:v>49.5169</c:v>
                </c:pt>
                <c:pt idx="20">
                  <c:v>48.918800000000005</c:v>
                </c:pt>
                <c:pt idx="21">
                  <c:v>47.335599999999999</c:v>
                </c:pt>
                <c:pt idx="22">
                  <c:v>44.777299999999997</c:v>
                </c:pt>
                <c:pt idx="23">
                  <c:v>44.009900000000002</c:v>
                </c:pt>
                <c:pt idx="24">
                  <c:v>43.183700000000002</c:v>
                </c:pt>
                <c:pt idx="25">
                  <c:v>37.439699999999995</c:v>
                </c:pt>
                <c:pt idx="26">
                  <c:v>23.080300000000001</c:v>
                </c:pt>
                <c:pt idx="27">
                  <c:v>20.341899999999999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E5-4157-A9A1-6565C2FB8378}"/>
            </c:ext>
          </c:extLst>
        </c:ser>
        <c:ser>
          <c:idx val="1"/>
          <c:order val="1"/>
          <c:tx>
            <c:strRef>
              <c:f>zdrojova_data!$D$380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563C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E5-4157-A9A1-6565C2FB8378}"/>
              </c:ext>
            </c:extLst>
          </c:dPt>
          <c:dPt>
            <c:idx val="9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C4FC-4D71-9DC0-5D5D1E0E2B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0E5-4157-A9A1-6565C2FB837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0E5-4157-A9A1-6565C2FB8378}"/>
              </c:ext>
            </c:extLst>
          </c:dPt>
          <c:dPt>
            <c:idx val="15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C4FC-4D71-9DC0-5D5D1E0E2B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0E5-4157-A9A1-6565C2FB8378}"/>
              </c:ext>
            </c:extLst>
          </c:dPt>
          <c:cat>
            <c:strRef>
              <c:f>zdrojova_data!$B$381:$B$408</c:f>
              <c:strCache>
                <c:ptCount val="28"/>
                <c:pt idx="0">
                  <c:v>DK</c:v>
                </c:pt>
                <c:pt idx="1">
                  <c:v>NL</c:v>
                </c:pt>
                <c:pt idx="2">
                  <c:v>IE</c:v>
                </c:pt>
                <c:pt idx="3">
                  <c:v>SE</c:v>
                </c:pt>
                <c:pt idx="4">
                  <c:v>LU</c:v>
                </c:pt>
                <c:pt idx="5">
                  <c:v>DE</c:v>
                </c:pt>
                <c:pt idx="6">
                  <c:v>SK</c:v>
                </c:pt>
                <c:pt idx="7">
                  <c:v>FR</c:v>
                </c:pt>
                <c:pt idx="8">
                  <c:v>BE</c:v>
                </c:pt>
                <c:pt idx="9">
                  <c:v>CZ</c:v>
                </c:pt>
                <c:pt idx="10">
                  <c:v>EE</c:v>
                </c:pt>
                <c:pt idx="11">
                  <c:v>FI</c:v>
                </c:pt>
                <c:pt idx="12">
                  <c:v>MT</c:v>
                </c:pt>
                <c:pt idx="13">
                  <c:v>SI</c:v>
                </c:pt>
                <c:pt idx="14">
                  <c:v>HU</c:v>
                </c:pt>
                <c:pt idx="15">
                  <c:v>EU27</c:v>
                </c:pt>
                <c:pt idx="16">
                  <c:v>ES</c:v>
                </c:pt>
                <c:pt idx="17">
                  <c:v>LT</c:v>
                </c:pt>
                <c:pt idx="18">
                  <c:v>LV</c:v>
                </c:pt>
                <c:pt idx="19">
                  <c:v>PL</c:v>
                </c:pt>
                <c:pt idx="20">
                  <c:v>AT</c:v>
                </c:pt>
                <c:pt idx="21">
                  <c:v>EL</c:v>
                </c:pt>
                <c:pt idx="22">
                  <c:v>HR</c:v>
                </c:pt>
                <c:pt idx="23">
                  <c:v>CY</c:v>
                </c:pt>
                <c:pt idx="24">
                  <c:v>PT</c:v>
                </c:pt>
                <c:pt idx="25">
                  <c:v>IT</c:v>
                </c:pt>
                <c:pt idx="26">
                  <c:v>RO</c:v>
                </c:pt>
                <c:pt idx="27">
                  <c:v>BG</c:v>
                </c:pt>
              </c:strCache>
            </c:strRef>
          </c:cat>
          <c:val>
            <c:numRef>
              <c:f>zdrojova_data!$D$381:$D$408</c:f>
              <c:numCache>
                <c:formatCode>0.0_)</c:formatCode>
                <c:ptCount val="28"/>
                <c:pt idx="0">
                  <c:v>79.720500000000001</c:v>
                </c:pt>
                <c:pt idx="1">
                  <c:v>82.449700000000007</c:v>
                </c:pt>
                <c:pt idx="2">
                  <c:v>74.9041</c:v>
                </c:pt>
                <c:pt idx="3">
                  <c:v>76.292199999999994</c:v>
                </c:pt>
                <c:pt idx="4">
                  <c:v>68.377299999999991</c:v>
                </c:pt>
                <c:pt idx="5">
                  <c:v>68.874700000000004</c:v>
                </c:pt>
                <c:pt idx="6">
                  <c:v>69.1614</c:v>
                </c:pt>
                <c:pt idx="7">
                  <c:v>63.522100000000002</c:v>
                </c:pt>
                <c:pt idx="8">
                  <c:v>65.833600000000004</c:v>
                </c:pt>
                <c:pt idx="9">
                  <c:v>59.7515</c:v>
                </c:pt>
                <c:pt idx="10">
                  <c:v>57.840400000000002</c:v>
                </c:pt>
                <c:pt idx="11">
                  <c:v>61.199099999999994</c:v>
                </c:pt>
                <c:pt idx="12">
                  <c:v>54.861099999999993</c:v>
                </c:pt>
                <c:pt idx="13">
                  <c:v>59.976799999999997</c:v>
                </c:pt>
                <c:pt idx="14">
                  <c:v>57.961399999999998</c:v>
                </c:pt>
                <c:pt idx="15">
                  <c:v>56.711100000000002</c:v>
                </c:pt>
                <c:pt idx="16">
                  <c:v>55.672699999999999</c:v>
                </c:pt>
                <c:pt idx="17">
                  <c:v>47.117799999999995</c:v>
                </c:pt>
                <c:pt idx="18">
                  <c:v>47.392200000000003</c:v>
                </c:pt>
                <c:pt idx="19">
                  <c:v>47.020899999999997</c:v>
                </c:pt>
                <c:pt idx="20">
                  <c:v>59.435899999999997</c:v>
                </c:pt>
                <c:pt idx="21">
                  <c:v>46.1541</c:v>
                </c:pt>
                <c:pt idx="22">
                  <c:v>46.675899999999999</c:v>
                </c:pt>
                <c:pt idx="23">
                  <c:v>43.621600000000001</c:v>
                </c:pt>
                <c:pt idx="24">
                  <c:v>37.446600000000004</c:v>
                </c:pt>
                <c:pt idx="25">
                  <c:v>42.165999999999997</c:v>
                </c:pt>
                <c:pt idx="26">
                  <c:v>23.020399999999999</c:v>
                </c:pt>
                <c:pt idx="27">
                  <c:v>18.802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E5-4157-A9A1-6565C2FB8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599488"/>
        <c:axId val="141601024"/>
      </c:barChart>
      <c:catAx>
        <c:axId val="1415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6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01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9948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85103024912606"/>
          <c:y val="8.5649748326913674E-2"/>
          <c:w val="0.18646628473766377"/>
          <c:h val="0.188971378577677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70877346026734E-2"/>
          <c:y val="3.6889193198676402E-2"/>
          <c:w val="0.84856683502641261"/>
          <c:h val="0.8543917919463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zdrojova_data!$B$32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B-466D-AB41-8356DC5E577B}"/>
                </c:ext>
              </c:extLst>
            </c:dLbl>
            <c:dLbl>
              <c:idx val="5"/>
              <c:layout>
                <c:manualLayout>
                  <c:x val="0"/>
                  <c:y val="1.4056795532137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B-466D-AB41-8356DC5E577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zdrojova_data!$A$33:$A$36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zdrojova_data!$B$33:$B$36</c:f>
              <c:numCache>
                <c:formatCode>0.0</c:formatCode>
                <c:ptCount val="4"/>
                <c:pt idx="0">
                  <c:v>98.81</c:v>
                </c:pt>
                <c:pt idx="1">
                  <c:v>94.54</c:v>
                </c:pt>
                <c:pt idx="2">
                  <c:v>57.13</c:v>
                </c:pt>
                <c:pt idx="3">
                  <c:v>11.37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2B-466D-AB41-8356DC5E577B}"/>
            </c:ext>
          </c:extLst>
        </c:ser>
        <c:ser>
          <c:idx val="1"/>
          <c:order val="1"/>
          <c:tx>
            <c:strRef>
              <c:f>zdrojova_data!$C$32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5945311195954616E-16"/>
                  <c:y val="1.4762404090104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B-466D-AB41-8356DC5E577B}"/>
                </c:ext>
              </c:extLst>
            </c:dLbl>
            <c:dLbl>
              <c:idx val="5"/>
              <c:layout>
                <c:manualLayout>
                  <c:x val="0"/>
                  <c:y val="9.45493655398348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2B-466D-AB41-8356DC5E577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B-466D-AB41-8356DC5E577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zdrojova_data!$A$33:$A$36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zdrojova_data!$C$33:$C$36</c:f>
              <c:numCache>
                <c:formatCode>0.0</c:formatCode>
                <c:ptCount val="4"/>
                <c:pt idx="0">
                  <c:v>99.02</c:v>
                </c:pt>
                <c:pt idx="1">
                  <c:v>93.899999999999991</c:v>
                </c:pt>
                <c:pt idx="2">
                  <c:v>58.39</c:v>
                </c:pt>
                <c:pt idx="3">
                  <c:v>19.89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2B-466D-AB41-8356DC5E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04759296"/>
        <c:axId val="104760832"/>
      </c:barChart>
      <c:catAx>
        <c:axId val="1047592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7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08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75929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247957312340709"/>
          <c:y val="9.1520029662129854E-2"/>
          <c:w val="0.38469394277173374"/>
          <c:h val="0.1613069581677160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87666711152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zdrojova_data!$C$412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CED-43D2-92D0-E8B8375D76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ED-43D2-92D0-E8B8375D7623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CED-43D2-92D0-E8B8375D76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ED-43D2-92D0-E8B8375D7623}"/>
              </c:ext>
            </c:extLst>
          </c:dPt>
          <c:dPt>
            <c:idx val="17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C0D-4A8B-BCCC-A26E7B21ED19}"/>
              </c:ext>
            </c:extLst>
          </c:dPt>
          <c:cat>
            <c:strRef>
              <c:f>zdrojova_data!$B$413:$B$440</c:f>
              <c:strCache>
                <c:ptCount val="28"/>
                <c:pt idx="0">
                  <c:v>FI</c:v>
                </c:pt>
                <c:pt idx="1">
                  <c:v>NL</c:v>
                </c:pt>
                <c:pt idx="2">
                  <c:v>DK</c:v>
                </c:pt>
                <c:pt idx="3">
                  <c:v>CY</c:v>
                </c:pt>
                <c:pt idx="4">
                  <c:v>MT</c:v>
                </c:pt>
                <c:pt idx="5">
                  <c:v>CZ</c:v>
                </c:pt>
                <c:pt idx="6">
                  <c:v>SE</c:v>
                </c:pt>
                <c:pt idx="7">
                  <c:v>ES</c:v>
                </c:pt>
                <c:pt idx="8">
                  <c:v>LT</c:v>
                </c:pt>
                <c:pt idx="9">
                  <c:v>HU</c:v>
                </c:pt>
                <c:pt idx="10">
                  <c:v>IE</c:v>
                </c:pt>
                <c:pt idx="11">
                  <c:v>EE</c:v>
                </c:pt>
                <c:pt idx="12">
                  <c:v>AT</c:v>
                </c:pt>
                <c:pt idx="13">
                  <c:v>LV</c:v>
                </c:pt>
                <c:pt idx="14">
                  <c:v>FR</c:v>
                </c:pt>
                <c:pt idx="15">
                  <c:v>EL</c:v>
                </c:pt>
                <c:pt idx="16">
                  <c:v>SI</c:v>
                </c:pt>
                <c:pt idx="17">
                  <c:v>EU27</c:v>
                </c:pt>
                <c:pt idx="18">
                  <c:v>HR</c:v>
                </c:pt>
                <c:pt idx="19">
                  <c:v>SK</c:v>
                </c:pt>
                <c:pt idx="20">
                  <c:v>LU</c:v>
                </c:pt>
                <c:pt idx="21">
                  <c:v>PT</c:v>
                </c:pt>
                <c:pt idx="22">
                  <c:v>IT</c:v>
                </c:pt>
                <c:pt idx="23">
                  <c:v>PL</c:v>
                </c:pt>
                <c:pt idx="24">
                  <c:v>BE</c:v>
                </c:pt>
                <c:pt idx="25">
                  <c:v>RO</c:v>
                </c:pt>
                <c:pt idx="26">
                  <c:v>DE</c:v>
                </c:pt>
                <c:pt idx="27">
                  <c:v>BG</c:v>
                </c:pt>
              </c:strCache>
            </c:strRef>
          </c:cat>
          <c:val>
            <c:numRef>
              <c:f>zdrojova_data!$C$413:$C$440</c:f>
              <c:numCache>
                <c:formatCode>0.0_)</c:formatCode>
                <c:ptCount val="28"/>
                <c:pt idx="0">
                  <c:v>88.026800000000009</c:v>
                </c:pt>
                <c:pt idx="1">
                  <c:v>81.769899999999993</c:v>
                </c:pt>
                <c:pt idx="2">
                  <c:v>80.816600000000008</c:v>
                </c:pt>
                <c:pt idx="3">
                  <c:v>76.886899999999997</c:v>
                </c:pt>
                <c:pt idx="4">
                  <c:v>76.110599999999991</c:v>
                </c:pt>
                <c:pt idx="5">
                  <c:v>73.577200000000005</c:v>
                </c:pt>
                <c:pt idx="6">
                  <c:v>73.471600000000009</c:v>
                </c:pt>
                <c:pt idx="7">
                  <c:v>73.033699999999996</c:v>
                </c:pt>
                <c:pt idx="8">
                  <c:v>71.267899999999997</c:v>
                </c:pt>
                <c:pt idx="9">
                  <c:v>70.8095</c:v>
                </c:pt>
                <c:pt idx="10">
                  <c:v>70.7804</c:v>
                </c:pt>
                <c:pt idx="11">
                  <c:v>68.723100000000002</c:v>
                </c:pt>
                <c:pt idx="12">
                  <c:v>64.350300000000004</c:v>
                </c:pt>
                <c:pt idx="13">
                  <c:v>62.955399999999997</c:v>
                </c:pt>
                <c:pt idx="14">
                  <c:v>61.688699999999997</c:v>
                </c:pt>
                <c:pt idx="15">
                  <c:v>61.142399999999995</c:v>
                </c:pt>
                <c:pt idx="16">
                  <c:v>61.045700000000004</c:v>
                </c:pt>
                <c:pt idx="17">
                  <c:v>60.323099999999997</c:v>
                </c:pt>
                <c:pt idx="18">
                  <c:v>59.941599999999994</c:v>
                </c:pt>
                <c:pt idx="19">
                  <c:v>58.218299999999999</c:v>
                </c:pt>
                <c:pt idx="20">
                  <c:v>57.801100000000005</c:v>
                </c:pt>
                <c:pt idx="21">
                  <c:v>57.084400000000002</c:v>
                </c:pt>
                <c:pt idx="22">
                  <c:v>56.1053</c:v>
                </c:pt>
                <c:pt idx="23">
                  <c:v>54.967399999999998</c:v>
                </c:pt>
                <c:pt idx="24">
                  <c:v>54.606699999999996</c:v>
                </c:pt>
                <c:pt idx="25">
                  <c:v>48.875999999999998</c:v>
                </c:pt>
                <c:pt idx="26">
                  <c:v>48.662599999999998</c:v>
                </c:pt>
                <c:pt idx="27">
                  <c:v>42.329000000000001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ED-43D2-92D0-E8B8375D7623}"/>
            </c:ext>
          </c:extLst>
        </c:ser>
        <c:ser>
          <c:idx val="1"/>
          <c:order val="1"/>
          <c:tx>
            <c:strRef>
              <c:f>zdrojova_data!$D$412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CED-43D2-92D0-E8B8375D76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ED-43D2-92D0-E8B8375D762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ED-43D2-92D0-E8B8375D76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ED-43D2-92D0-E8B8375D7623}"/>
              </c:ext>
            </c:extLst>
          </c:dPt>
          <c:dPt>
            <c:idx val="17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C0D-4A8B-BCCC-A26E7B21ED19}"/>
              </c:ext>
            </c:extLst>
          </c:dPt>
          <c:cat>
            <c:strRef>
              <c:f>zdrojova_data!$B$413:$B$440</c:f>
              <c:strCache>
                <c:ptCount val="28"/>
                <c:pt idx="0">
                  <c:v>FI</c:v>
                </c:pt>
                <c:pt idx="1">
                  <c:v>NL</c:v>
                </c:pt>
                <c:pt idx="2">
                  <c:v>DK</c:v>
                </c:pt>
                <c:pt idx="3">
                  <c:v>CY</c:v>
                </c:pt>
                <c:pt idx="4">
                  <c:v>MT</c:v>
                </c:pt>
                <c:pt idx="5">
                  <c:v>CZ</c:v>
                </c:pt>
                <c:pt idx="6">
                  <c:v>SE</c:v>
                </c:pt>
                <c:pt idx="7">
                  <c:v>ES</c:v>
                </c:pt>
                <c:pt idx="8">
                  <c:v>LT</c:v>
                </c:pt>
                <c:pt idx="9">
                  <c:v>HU</c:v>
                </c:pt>
                <c:pt idx="10">
                  <c:v>IE</c:v>
                </c:pt>
                <c:pt idx="11">
                  <c:v>EE</c:v>
                </c:pt>
                <c:pt idx="12">
                  <c:v>AT</c:v>
                </c:pt>
                <c:pt idx="13">
                  <c:v>LV</c:v>
                </c:pt>
                <c:pt idx="14">
                  <c:v>FR</c:v>
                </c:pt>
                <c:pt idx="15">
                  <c:v>EL</c:v>
                </c:pt>
                <c:pt idx="16">
                  <c:v>SI</c:v>
                </c:pt>
                <c:pt idx="17">
                  <c:v>EU27</c:v>
                </c:pt>
                <c:pt idx="18">
                  <c:v>HR</c:v>
                </c:pt>
                <c:pt idx="19">
                  <c:v>SK</c:v>
                </c:pt>
                <c:pt idx="20">
                  <c:v>LU</c:v>
                </c:pt>
                <c:pt idx="21">
                  <c:v>PT</c:v>
                </c:pt>
                <c:pt idx="22">
                  <c:v>IT</c:v>
                </c:pt>
                <c:pt idx="23">
                  <c:v>PL</c:v>
                </c:pt>
                <c:pt idx="24">
                  <c:v>BE</c:v>
                </c:pt>
                <c:pt idx="25">
                  <c:v>RO</c:v>
                </c:pt>
                <c:pt idx="26">
                  <c:v>DE</c:v>
                </c:pt>
                <c:pt idx="27">
                  <c:v>BG</c:v>
                </c:pt>
              </c:strCache>
            </c:strRef>
          </c:cat>
          <c:val>
            <c:numRef>
              <c:f>zdrojova_data!$D$413:$D$440</c:f>
              <c:numCache>
                <c:formatCode>0.0_)</c:formatCode>
                <c:ptCount val="28"/>
                <c:pt idx="0">
                  <c:v>71.305599999999998</c:v>
                </c:pt>
                <c:pt idx="1">
                  <c:v>72.736599999999996</c:v>
                </c:pt>
                <c:pt idx="2">
                  <c:v>69.478499999999997</c:v>
                </c:pt>
                <c:pt idx="3">
                  <c:v>70.33</c:v>
                </c:pt>
                <c:pt idx="4">
                  <c:v>65.986199999999997</c:v>
                </c:pt>
                <c:pt idx="5">
                  <c:v>53.572299999999998</c:v>
                </c:pt>
                <c:pt idx="6">
                  <c:v>61.882999999999996</c:v>
                </c:pt>
                <c:pt idx="7">
                  <c:v>65.643600000000006</c:v>
                </c:pt>
                <c:pt idx="8">
                  <c:v>58.5456</c:v>
                </c:pt>
                <c:pt idx="9">
                  <c:v>57.765999999999998</c:v>
                </c:pt>
                <c:pt idx="10">
                  <c:v>61.933099999999996</c:v>
                </c:pt>
                <c:pt idx="11">
                  <c:v>54.812000000000005</c:v>
                </c:pt>
                <c:pt idx="12">
                  <c:v>55.742199999999997</c:v>
                </c:pt>
                <c:pt idx="13">
                  <c:v>40.428699999999999</c:v>
                </c:pt>
                <c:pt idx="14">
                  <c:v>50.170099999999998</c:v>
                </c:pt>
                <c:pt idx="15">
                  <c:v>55.864999999999995</c:v>
                </c:pt>
                <c:pt idx="16">
                  <c:v>47.750500000000002</c:v>
                </c:pt>
                <c:pt idx="17">
                  <c:v>50.098600000000005</c:v>
                </c:pt>
                <c:pt idx="18">
                  <c:v>60.052499999999995</c:v>
                </c:pt>
                <c:pt idx="19">
                  <c:v>52.867699999999992</c:v>
                </c:pt>
                <c:pt idx="20">
                  <c:v>50.016599999999997</c:v>
                </c:pt>
                <c:pt idx="21">
                  <c:v>49.212499999999999</c:v>
                </c:pt>
                <c:pt idx="22">
                  <c:v>48.824800000000003</c:v>
                </c:pt>
                <c:pt idx="23">
                  <c:v>38.228200000000001</c:v>
                </c:pt>
                <c:pt idx="24">
                  <c:v>44.980599999999995</c:v>
                </c:pt>
                <c:pt idx="25">
                  <c:v>31.0518</c:v>
                </c:pt>
                <c:pt idx="26">
                  <c:v>40.892499999999998</c:v>
                </c:pt>
                <c:pt idx="27">
                  <c:v>29.543199999999999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ED-43D2-92D0-E8B8375D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6"/>
          <c:y val="0.11840829207211316"/>
          <c:w val="0.20060049051245649"/>
          <c:h val="0.1890608789195685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0931386080914"/>
          <c:y val="6.2790664680428473E-2"/>
          <c:w val="0.87298866439691702"/>
          <c:h val="0.88244193800099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zdrojova_data!$B$444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963-48F2-AA89-0E3A2C5195F2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3-48F2-AA89-0E3A2C5195F2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3-48F2-AA89-0E3A2C5195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zdrojova_data!$A$445:$A$447</c:f>
              <c:strCache>
                <c:ptCount val="3"/>
                <c:pt idx="0">
                  <c:v>doktorský
Doctoral </c:v>
                </c:pt>
                <c:pt idx="1">
                  <c:v>magisterský
Master </c:v>
                </c:pt>
                <c:pt idx="2">
                  <c:v>bakalářský
Bachelor</c:v>
                </c:pt>
              </c:strCache>
            </c:strRef>
          </c:cat>
          <c:val>
            <c:numRef>
              <c:f>zdrojova_data!$B$445:$B$447</c:f>
              <c:numCache>
                <c:formatCode>#,##0</c:formatCode>
                <c:ptCount val="3"/>
                <c:pt idx="0">
                  <c:v>167</c:v>
                </c:pt>
                <c:pt idx="1">
                  <c:v>960</c:v>
                </c:pt>
                <c:pt idx="2">
                  <c:v>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3-48F2-AA89-0E3A2C5195F2}"/>
            </c:ext>
          </c:extLst>
        </c:ser>
        <c:ser>
          <c:idx val="1"/>
          <c:order val="1"/>
          <c:tx>
            <c:strRef>
              <c:f>zdrojova_data!$C$444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3-48F2-AA89-0E3A2C5195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zdrojova_data!$A$445:$A$447</c:f>
              <c:strCache>
                <c:ptCount val="3"/>
                <c:pt idx="0">
                  <c:v>doktorský
Doctoral </c:v>
                </c:pt>
                <c:pt idx="1">
                  <c:v>magisterský
Master </c:v>
                </c:pt>
                <c:pt idx="2">
                  <c:v>bakalářský
Bachelor</c:v>
                </c:pt>
              </c:strCache>
            </c:strRef>
          </c:cat>
          <c:val>
            <c:numRef>
              <c:f>zdrojova_data!$C$445:$C$447</c:f>
              <c:numCache>
                <c:formatCode>#,##0</c:formatCode>
                <c:ptCount val="3"/>
                <c:pt idx="0">
                  <c:v>764</c:v>
                </c:pt>
                <c:pt idx="1">
                  <c:v>4228</c:v>
                </c:pt>
                <c:pt idx="2">
                  <c:v>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3-48F2-AA89-0E3A2C51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zdrojova_data!$D$444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zdrojova_data!$A$445:$A$447</c:f>
              <c:strCache>
                <c:ptCount val="3"/>
                <c:pt idx="0">
                  <c:v>doktorský
Doctoral </c:v>
                </c:pt>
                <c:pt idx="1">
                  <c:v>magisterský
Master </c:v>
                </c:pt>
                <c:pt idx="2">
                  <c:v>bakalářský
Bachelor</c:v>
                </c:pt>
              </c:strCache>
            </c:strRef>
          </c:cat>
          <c:val>
            <c:numRef>
              <c:f>zdrojova_data!$D$445:$D$447</c:f>
              <c:numCache>
                <c:formatCode>0%</c:formatCode>
                <c:ptCount val="3"/>
                <c:pt idx="0">
                  <c:v>0.17937701396348013</c:v>
                </c:pt>
                <c:pt idx="1">
                  <c:v>0.18504240555127216</c:v>
                </c:pt>
                <c:pt idx="2">
                  <c:v>0.16913655848132272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3-48F2-AA89-0E3A2C51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6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16000"/>
          <c:min val="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1000"/>
        <c:minorUnit val="100"/>
      </c:valAx>
      <c:valAx>
        <c:axId val="336107200"/>
        <c:scaling>
          <c:orientation val="minMax"/>
          <c:max val="0.30000000000000004"/>
          <c:min val="-2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336234055884918"/>
          <c:y val="0.56527559055118115"/>
          <c:w val="0.27130531950832881"/>
          <c:h val="0.2695793677964167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78822457395937E-2"/>
          <c:y val="0.29236413015940577"/>
          <c:w val="0.87285629415854005"/>
          <c:h val="0.5773422916730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zdrojova_data!$A$453</c:f>
              <c:strCache>
                <c:ptCount val="1"/>
                <c:pt idx="0">
                  <c:v> ženy – fyzické osoby v tisících
 Women – persons in thousand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427-481C-8165-6744AD6336D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27-481C-8165-6744AD6336D1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427-481C-8165-6744AD6336D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427-481C-8165-6744AD6336D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427-481C-8165-6744AD6336D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427-481C-8165-6744AD6336D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427-481C-8165-6744AD6336D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427-481C-8165-6744AD6336D1}"/>
              </c:ext>
            </c:extLst>
          </c:dPt>
          <c:cat>
            <c:numRef>
              <c:f>zdrojova_data!$B$452:$R$452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zdrojova_data!$B$453:$R$453</c:f>
              <c:numCache>
                <c:formatCode>#\ ##0.0</c:formatCode>
                <c:ptCount val="17"/>
                <c:pt idx="0">
                  <c:v>1.875</c:v>
                </c:pt>
                <c:pt idx="1">
                  <c:v>2.0920000000000001</c:v>
                </c:pt>
                <c:pt idx="2">
                  <c:v>2.032</c:v>
                </c:pt>
                <c:pt idx="3">
                  <c:v>2.153</c:v>
                </c:pt>
                <c:pt idx="4">
                  <c:v>2.4169999999999998</c:v>
                </c:pt>
                <c:pt idx="5">
                  <c:v>2.532</c:v>
                </c:pt>
                <c:pt idx="6">
                  <c:v>2.766</c:v>
                </c:pt>
                <c:pt idx="7">
                  <c:v>2.7360000000000002</c:v>
                </c:pt>
                <c:pt idx="8">
                  <c:v>2.6760000000000002</c:v>
                </c:pt>
                <c:pt idx="9">
                  <c:v>2.5249999999999999</c:v>
                </c:pt>
                <c:pt idx="10">
                  <c:v>2.2120000000000002</c:v>
                </c:pt>
                <c:pt idx="11">
                  <c:v>2.1509999999999998</c:v>
                </c:pt>
                <c:pt idx="12">
                  <c:v>2.0630000000000002</c:v>
                </c:pt>
                <c:pt idx="13">
                  <c:v>2.0939999999999999</c:v>
                </c:pt>
                <c:pt idx="14">
                  <c:v>2.06</c:v>
                </c:pt>
                <c:pt idx="15">
                  <c:v>2.177</c:v>
                </c:pt>
                <c:pt idx="16">
                  <c:v>2.2309999999999999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27-481C-8165-6744AD6336D1}"/>
            </c:ext>
          </c:extLst>
        </c:ser>
        <c:ser>
          <c:idx val="1"/>
          <c:order val="1"/>
          <c:tx>
            <c:strRef>
              <c:f>zdrojova_data!$A$454</c:f>
              <c:strCache>
                <c:ptCount val="1"/>
                <c:pt idx="0">
                  <c:v> muži – fyzické osoby v tisících
 Men –  persons in thousand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zdrojova_data!$B$452:$R$452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zdrojova_data!$B$454:$R$454</c:f>
              <c:numCache>
                <c:formatCode>#\ ##0.0</c:formatCode>
                <c:ptCount val="17"/>
                <c:pt idx="0">
                  <c:v>13.617000000000001</c:v>
                </c:pt>
                <c:pt idx="1">
                  <c:v>15.067</c:v>
                </c:pt>
                <c:pt idx="2">
                  <c:v>16.963000000000001</c:v>
                </c:pt>
                <c:pt idx="3">
                  <c:v>18.442</c:v>
                </c:pt>
                <c:pt idx="4">
                  <c:v>19.474</c:v>
                </c:pt>
                <c:pt idx="5">
                  <c:v>19.919</c:v>
                </c:pt>
                <c:pt idx="6">
                  <c:v>19.547999999999998</c:v>
                </c:pt>
                <c:pt idx="7">
                  <c:v>18.757000000000001</c:v>
                </c:pt>
                <c:pt idx="8">
                  <c:v>18.170999999999999</c:v>
                </c:pt>
                <c:pt idx="9">
                  <c:v>16.616</c:v>
                </c:pt>
                <c:pt idx="10">
                  <c:v>14.843999999999999</c:v>
                </c:pt>
                <c:pt idx="11">
                  <c:v>13.677</c:v>
                </c:pt>
                <c:pt idx="12">
                  <c:v>13.067</c:v>
                </c:pt>
                <c:pt idx="13">
                  <c:v>12.750999999999999</c:v>
                </c:pt>
                <c:pt idx="14">
                  <c:v>12.849</c:v>
                </c:pt>
                <c:pt idx="15">
                  <c:v>13.182</c:v>
                </c:pt>
                <c:pt idx="16">
                  <c:v>13.304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27-481C-8165-6744AD6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zdrojova_data!$A$455</c:f>
              <c:strCache>
                <c:ptCount val="1"/>
                <c:pt idx="0">
                  <c:v> ženy – % ze studentek VŠ celkem
 Women – % of all university students (women)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zdrojova_data!$B$452:$R$452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zdrojova_data!$B$455:$R$455</c:f>
              <c:numCache>
                <c:formatCode>0.0%</c:formatCode>
                <c:ptCount val="17"/>
                <c:pt idx="0">
                  <c:v>1.3387502142000341E-2</c:v>
                </c:pt>
                <c:pt idx="1">
                  <c:v>1.3443088568876552E-2</c:v>
                </c:pt>
                <c:pt idx="2">
                  <c:v>1.1816907715300919E-2</c:v>
                </c:pt>
                <c:pt idx="3">
                  <c:v>1.1513245847637993E-2</c:v>
                </c:pt>
                <c:pt idx="4">
                  <c:v>1.2187804127818147E-2</c:v>
                </c:pt>
                <c:pt idx="5">
                  <c:v>1.255205234979179E-2</c:v>
                </c:pt>
                <c:pt idx="6">
                  <c:v>1.3884634505199835E-2</c:v>
                </c:pt>
                <c:pt idx="7">
                  <c:v>1.4144842357956603E-2</c:v>
                </c:pt>
                <c:pt idx="8">
                  <c:v>1.4439106634315576E-2</c:v>
                </c:pt>
                <c:pt idx="9">
                  <c:v>1.4590555783844475E-2</c:v>
                </c:pt>
                <c:pt idx="10">
                  <c:v>1.3795215741672551E-2</c:v>
                </c:pt>
                <c:pt idx="11">
                  <c:v>1.4221556886227544E-2</c:v>
                </c:pt>
                <c:pt idx="12">
                  <c:v>1.4608399310101199E-2</c:v>
                </c:pt>
                <c:pt idx="13">
                  <c:v>1.5644655224765405E-2</c:v>
                </c:pt>
                <c:pt idx="14">
                  <c:v>1.5602006076801988E-2</c:v>
                </c:pt>
                <c:pt idx="15">
                  <c:v>1.5551299276750237E-2</c:v>
                </c:pt>
                <c:pt idx="16">
                  <c:v>1.5706843142776681E-2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27-481C-8165-6744AD6336D1}"/>
            </c:ext>
          </c:extLst>
        </c:ser>
        <c:ser>
          <c:idx val="3"/>
          <c:order val="3"/>
          <c:tx>
            <c:strRef>
              <c:f>zdrojova_data!$A$456</c:f>
              <c:strCache>
                <c:ptCount val="1"/>
                <c:pt idx="0">
                  <c:v> muži – % ze studentů (mužů) VŠ celkem
 Men – % of all university students (men)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zdrojova_data!$B$452:$R$452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zdrojova_data!$B$456:$R$456</c:f>
              <c:numCache>
                <c:formatCode>0.0%</c:formatCode>
                <c:ptCount val="17"/>
                <c:pt idx="0">
                  <c:v>0.10592765460910152</c:v>
                </c:pt>
                <c:pt idx="1">
                  <c:v>0.11020978407162503</c:v>
                </c:pt>
                <c:pt idx="2">
                  <c:v>0.1170192951110314</c:v>
                </c:pt>
                <c:pt idx="3">
                  <c:v>0.12216870822209119</c:v>
                </c:pt>
                <c:pt idx="4">
                  <c:v>0.12460487080715135</c:v>
                </c:pt>
                <c:pt idx="5">
                  <c:v>0.12704193908467551</c:v>
                </c:pt>
                <c:pt idx="6">
                  <c:v>0.12675088192571071</c:v>
                </c:pt>
                <c:pt idx="7">
                  <c:v>0.12655366469183119</c:v>
                </c:pt>
                <c:pt idx="8">
                  <c:v>0.12755782761962275</c:v>
                </c:pt>
                <c:pt idx="9">
                  <c:v>0.12477185497863133</c:v>
                </c:pt>
                <c:pt idx="10">
                  <c:v>0.11923818707810993</c:v>
                </c:pt>
                <c:pt idx="11">
                  <c:v>0.11719975653038654</c:v>
                </c:pt>
                <c:pt idx="12">
                  <c:v>0.11851095365483334</c:v>
                </c:pt>
                <c:pt idx="13">
                  <c:v>0.12000412417516497</c:v>
                </c:pt>
                <c:pt idx="14">
                  <c:v>0.12189686594083154</c:v>
                </c:pt>
                <c:pt idx="15">
                  <c:v>0.12057236902258388</c:v>
                </c:pt>
                <c:pt idx="16">
                  <c:v>0.12102907463338305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27-481C-8165-6744AD6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tis.osob</a:t>
                </a:r>
                <a:r>
                  <a:rPr lang="cs-CZ"/>
                  <a:t>  </a:t>
                </a:r>
                <a:r>
                  <a:rPr lang="cs-CZ" i="1"/>
                  <a:t>Thous. persons</a:t>
                </a:r>
              </a:p>
            </c:rich>
          </c:tx>
          <c:layout>
            <c:manualLayout>
              <c:xMode val="edge"/>
              <c:yMode val="edge"/>
              <c:x val="1.2975790526149611E-2"/>
              <c:y val="0.361491484031998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"/>
        <c:minorUnit val="1"/>
      </c:valAx>
      <c:valAx>
        <c:axId val="553971424"/>
        <c:scaling>
          <c:orientation val="minMax"/>
          <c:max val="0.1500000000000000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2.5000000000000005E-2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3430256771915016E-2"/>
          <c:y val="3.0888030888030889E-2"/>
          <c:w val="0.92212020079741452"/>
          <c:h val="0.2369975374699784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23507901955779E-2"/>
          <c:y val="0.29236413015940577"/>
          <c:w val="0.89151157528237135"/>
          <c:h val="0.5773422916730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zdrojova_data!$A$461</c:f>
              <c:strCache>
                <c:ptCount val="1"/>
                <c:pt idx="0">
                  <c:v> ženy – fyzické osoby v tisících
 Women – persons in thousand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DB-432F-8C3A-3182AE855C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DB-432F-8C3A-3182AE855C64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1DB-432F-8C3A-3182AE855C6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DB-432F-8C3A-3182AE855C6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1DB-432F-8C3A-3182AE855C6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DB-432F-8C3A-3182AE855C6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DB-432F-8C3A-3182AE855C6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DB-432F-8C3A-3182AE855C64}"/>
              </c:ext>
            </c:extLst>
          </c:dPt>
          <c:cat>
            <c:numRef>
              <c:f>zdrojova_data!$B$460:$R$460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zdrojova_data!$B$461:$R$461</c:f>
              <c:numCache>
                <c:formatCode>#\ ##0.0</c:formatCode>
                <c:ptCount val="17"/>
                <c:pt idx="0">
                  <c:v>0.156</c:v>
                </c:pt>
                <c:pt idx="1">
                  <c:v>0.191</c:v>
                </c:pt>
                <c:pt idx="2">
                  <c:v>0.24099999999999999</c:v>
                </c:pt>
                <c:pt idx="3">
                  <c:v>0.29399999999999998</c:v>
                </c:pt>
                <c:pt idx="4">
                  <c:v>0.39200000000000002</c:v>
                </c:pt>
                <c:pt idx="5">
                  <c:v>0.42699999999999999</c:v>
                </c:pt>
                <c:pt idx="6">
                  <c:v>0.52300000000000002</c:v>
                </c:pt>
                <c:pt idx="7">
                  <c:v>0.58499999999999996</c:v>
                </c:pt>
                <c:pt idx="8">
                  <c:v>0.67800000000000005</c:v>
                </c:pt>
                <c:pt idx="9">
                  <c:v>0.78500000000000003</c:v>
                </c:pt>
                <c:pt idx="10">
                  <c:v>0.88200000000000001</c:v>
                </c:pt>
                <c:pt idx="11">
                  <c:v>0.996</c:v>
                </c:pt>
                <c:pt idx="12">
                  <c:v>1.085</c:v>
                </c:pt>
                <c:pt idx="13">
                  <c:v>1.212</c:v>
                </c:pt>
                <c:pt idx="14">
                  <c:v>1.3169999999999999</c:v>
                </c:pt>
                <c:pt idx="15" formatCode="0.0">
                  <c:v>1.53</c:v>
                </c:pt>
                <c:pt idx="16" formatCode="0.0">
                  <c:v>1.6559999999999999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B-432F-8C3A-3182AE855C64}"/>
            </c:ext>
          </c:extLst>
        </c:ser>
        <c:ser>
          <c:idx val="1"/>
          <c:order val="1"/>
          <c:tx>
            <c:strRef>
              <c:f>zdrojova_data!$A$462</c:f>
              <c:strCache>
                <c:ptCount val="1"/>
                <c:pt idx="0">
                  <c:v> muži – fyzické osoby v tisících
 Men –  persons in thousand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f>zdrojova_data!$B$460:$R$460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zdrojova_data!$B$462:$R$462</c:f>
              <c:numCache>
                <c:formatCode>#\ ##0.0</c:formatCode>
                <c:ptCount val="17"/>
                <c:pt idx="0">
                  <c:v>1.2969999999999999</c:v>
                </c:pt>
                <c:pt idx="1">
                  <c:v>1.651</c:v>
                </c:pt>
                <c:pt idx="2">
                  <c:v>1.9259999999999999</c:v>
                </c:pt>
                <c:pt idx="3">
                  <c:v>2.2530000000000001</c:v>
                </c:pt>
                <c:pt idx="4">
                  <c:v>2.5470000000000002</c:v>
                </c:pt>
                <c:pt idx="5">
                  <c:v>2.831</c:v>
                </c:pt>
                <c:pt idx="6">
                  <c:v>2.9609999999999999</c:v>
                </c:pt>
                <c:pt idx="7">
                  <c:v>3.12</c:v>
                </c:pt>
                <c:pt idx="8">
                  <c:v>3.206</c:v>
                </c:pt>
                <c:pt idx="9">
                  <c:v>3.38</c:v>
                </c:pt>
                <c:pt idx="10">
                  <c:v>3.5419999999999998</c:v>
                </c:pt>
                <c:pt idx="11">
                  <c:v>3.6760000000000002</c:v>
                </c:pt>
                <c:pt idx="12">
                  <c:v>3.7669999999999999</c:v>
                </c:pt>
                <c:pt idx="13">
                  <c:v>3.988</c:v>
                </c:pt>
                <c:pt idx="14">
                  <c:v>4.1420000000000003</c:v>
                </c:pt>
                <c:pt idx="15" formatCode="0.0">
                  <c:v>4.7590000000000003</c:v>
                </c:pt>
                <c:pt idx="16" formatCode="0.0">
                  <c:v>5.2510000000000003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DB-432F-8C3A-3182AE855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zdrojova_data!$A$463</c:f>
              <c:strCache>
                <c:ptCount val="1"/>
                <c:pt idx="0">
                  <c:v> ženy – % ze studentek VŠ celkem
 Women – % of all university students (women)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zdrojova_data!$B$460:$R$460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zdrojova_data!$B$463:$R$463</c:f>
              <c:numCache>
                <c:formatCode>0.0%</c:formatCode>
                <c:ptCount val="17"/>
                <c:pt idx="0">
                  <c:v>1.4689265536723164E-2</c:v>
                </c:pt>
                <c:pt idx="1">
                  <c:v>1.5610952186350634E-2</c:v>
                </c:pt>
                <c:pt idx="2">
                  <c:v>1.7334388261526289E-2</c:v>
                </c:pt>
                <c:pt idx="3">
                  <c:v>1.8850987432675045E-2</c:v>
                </c:pt>
                <c:pt idx="4">
                  <c:v>2.170542635658915E-2</c:v>
                </c:pt>
                <c:pt idx="5">
                  <c:v>2.1566745795242183E-2</c:v>
                </c:pt>
                <c:pt idx="6">
                  <c:v>2.5564571316844271E-2</c:v>
                </c:pt>
                <c:pt idx="7">
                  <c:v>2.8027980068991949E-2</c:v>
                </c:pt>
                <c:pt idx="8">
                  <c:v>3.1589246610445883E-2</c:v>
                </c:pt>
                <c:pt idx="9">
                  <c:v>3.6055484108028668E-2</c:v>
                </c:pt>
                <c:pt idx="10">
                  <c:v>3.9640449438202247E-2</c:v>
                </c:pt>
                <c:pt idx="11">
                  <c:v>4.2979200828514717E-2</c:v>
                </c:pt>
                <c:pt idx="12">
                  <c:v>4.7496016879817422E-2</c:v>
                </c:pt>
                <c:pt idx="13">
                  <c:v>5.2412680898018087E-2</c:v>
                </c:pt>
                <c:pt idx="14">
                  <c:v>5.4774481917919601E-2</c:v>
                </c:pt>
                <c:pt idx="15">
                  <c:v>5.8355538637228775E-2</c:v>
                </c:pt>
                <c:pt idx="16">
                  <c:v>6.0969772836051685E-2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1DB-432F-8C3A-3182AE855C64}"/>
            </c:ext>
          </c:extLst>
        </c:ser>
        <c:ser>
          <c:idx val="3"/>
          <c:order val="3"/>
          <c:tx>
            <c:strRef>
              <c:f>zdrojova_data!$A$464</c:f>
              <c:strCache>
                <c:ptCount val="1"/>
                <c:pt idx="0">
                  <c:v> muži – % ze studentů (mužů) VŠ celkem
 Men – % of all university students (men)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zdrojova_data!$B$460:$R$460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zdrojova_data!$B$464:$R$464</c:f>
              <c:numCache>
                <c:formatCode>0.0%</c:formatCode>
                <c:ptCount val="17"/>
                <c:pt idx="0">
                  <c:v>0.12668489939441296</c:v>
                </c:pt>
                <c:pt idx="1">
                  <c:v>0.14220499569336781</c:v>
                </c:pt>
                <c:pt idx="2">
                  <c:v>0.14682116176246379</c:v>
                </c:pt>
                <c:pt idx="3">
                  <c:v>0.15536859526929178</c:v>
                </c:pt>
                <c:pt idx="4">
                  <c:v>0.15594195799914287</c:v>
                </c:pt>
                <c:pt idx="5">
                  <c:v>0.16014255006222422</c:v>
                </c:pt>
                <c:pt idx="6">
                  <c:v>0.16246913580246911</c:v>
                </c:pt>
                <c:pt idx="7">
                  <c:v>0.16833018613434045</c:v>
                </c:pt>
                <c:pt idx="8">
                  <c:v>0.17009762308998302</c:v>
                </c:pt>
                <c:pt idx="9">
                  <c:v>0.17675367473976042</c:v>
                </c:pt>
                <c:pt idx="10">
                  <c:v>0.17920566658234252</c:v>
                </c:pt>
                <c:pt idx="11">
                  <c:v>0.18136529545230343</c:v>
                </c:pt>
                <c:pt idx="12">
                  <c:v>0.18458378166878606</c:v>
                </c:pt>
                <c:pt idx="13">
                  <c:v>0.18945571780769963</c:v>
                </c:pt>
                <c:pt idx="14">
                  <c:v>0.19084284339337274</c:v>
                </c:pt>
                <c:pt idx="15">
                  <c:v>0.19978197979120371</c:v>
                </c:pt>
                <c:pt idx="16">
                  <c:v>0.21047779381112716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DB-432F-8C3A-3182AE855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5.5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/>
                </a:pPr>
                <a:r>
                  <a:rPr lang="cs-CZ" sz="800" b="1" i="0" baseline="0">
                    <a:effectLst/>
                  </a:rPr>
                  <a:t>tis.osob</a:t>
                </a:r>
                <a:r>
                  <a:rPr lang="cs-CZ" sz="800" b="0" i="0" baseline="0">
                    <a:effectLst/>
                  </a:rPr>
                  <a:t>  </a:t>
                </a:r>
                <a:r>
                  <a:rPr lang="cs-CZ" sz="800" b="0" i="1" baseline="0">
                    <a:effectLst/>
                  </a:rPr>
                  <a:t>Thous. persons</a:t>
                </a:r>
                <a:endParaRPr lang="cs-CZ" sz="8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"/>
        <c:minorUnit val="0.5"/>
      </c:valAx>
      <c:valAx>
        <c:axId val="553971424"/>
        <c:scaling>
          <c:orientation val="minMax"/>
          <c:max val="0.2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5.000000000000001E-2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3430256771915016E-2"/>
          <c:y val="3.0888030888030889E-2"/>
          <c:w val="0.92212020079741452"/>
          <c:h val="0.2369975374699784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5584898363699"/>
          <c:y val="0.14732379100385734"/>
          <c:w val="0.94134478361081553"/>
          <c:h val="0.74143219951757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zdrojova_data!$A$470</c:f>
              <c:strCache>
                <c:ptCount val="1"/>
                <c:pt idx="0">
                  <c:v> ženy / Women 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DA-4006-8116-9C247C8101A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DA-4006-8116-9C247C8101A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DA-4006-8116-9C247C8101A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DA-4006-8116-9C247C8101A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DA-4006-8116-9C247C8101A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BDA-4006-8116-9C247C8101A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DA-4006-8116-9C247C8101A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DA-4006-8116-9C247C8101A4}"/>
              </c:ext>
            </c:extLst>
          </c:dPt>
          <c:cat>
            <c:numRef>
              <c:f>zdrojova_data!$C$469:$M$469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zdrojova_data!$C$470:$M$470</c:f>
              <c:numCache>
                <c:formatCode>#,##0</c:formatCode>
                <c:ptCount val="11"/>
                <c:pt idx="0">
                  <c:v>172</c:v>
                </c:pt>
                <c:pt idx="1">
                  <c:v>188</c:v>
                </c:pt>
                <c:pt idx="2">
                  <c:v>186</c:v>
                </c:pt>
                <c:pt idx="3">
                  <c:v>217</c:v>
                </c:pt>
                <c:pt idx="4">
                  <c:v>207</c:v>
                </c:pt>
                <c:pt idx="5">
                  <c:v>276</c:v>
                </c:pt>
                <c:pt idx="6">
                  <c:v>239</c:v>
                </c:pt>
                <c:pt idx="7">
                  <c:v>228</c:v>
                </c:pt>
                <c:pt idx="8">
                  <c:v>194</c:v>
                </c:pt>
                <c:pt idx="9" formatCode="General">
                  <c:v>229</c:v>
                </c:pt>
                <c:pt idx="10" formatCode="General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DA-4006-8116-9C247C8101A4}"/>
            </c:ext>
          </c:extLst>
        </c:ser>
        <c:ser>
          <c:idx val="1"/>
          <c:order val="1"/>
          <c:tx>
            <c:strRef>
              <c:f>zdrojova_data!$A$471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zdrojova_data!$C$469:$M$469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zdrojova_data!$C$471:$M$471</c:f>
              <c:numCache>
                <c:formatCode>#,##0</c:formatCode>
                <c:ptCount val="11"/>
                <c:pt idx="0">
                  <c:v>1256</c:v>
                </c:pt>
                <c:pt idx="1">
                  <c:v>1450</c:v>
                </c:pt>
                <c:pt idx="2">
                  <c:v>1438</c:v>
                </c:pt>
                <c:pt idx="3">
                  <c:v>1436</c:v>
                </c:pt>
                <c:pt idx="4">
                  <c:v>1302</c:v>
                </c:pt>
                <c:pt idx="5">
                  <c:v>1356</c:v>
                </c:pt>
                <c:pt idx="6">
                  <c:v>1213</c:v>
                </c:pt>
                <c:pt idx="7">
                  <c:v>1073</c:v>
                </c:pt>
                <c:pt idx="8">
                  <c:v>951</c:v>
                </c:pt>
                <c:pt idx="9" formatCode="General">
                  <c:v>899</c:v>
                </c:pt>
                <c:pt idx="10" formatCode="General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DA-4006-8116-9C247C81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200"/>
        <c:minorUnit val="5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940655145379556"/>
          <c:y val="2.2222235183572577E-2"/>
          <c:w val="0.58716092306643486"/>
          <c:h val="0.10996740155578977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5341071120435"/>
          <c:y val="0.14021198169900895"/>
          <c:w val="0.94134478361081553"/>
          <c:h val="0.74859199977052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zdrojova_data!$A$475</c:f>
              <c:strCache>
                <c:ptCount val="1"/>
                <c:pt idx="0">
                  <c:v> ženy / Women 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D5-4329-A2CD-023972302AA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D5-4329-A2CD-023972302AA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D5-4329-A2CD-023972302AA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D5-4329-A2CD-023972302AA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D5-4329-A2CD-023972302AA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D5-4329-A2CD-023972302AA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D5-4329-A2CD-023972302AA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D5-4329-A2CD-023972302AA8}"/>
              </c:ext>
            </c:extLst>
          </c:dPt>
          <c:cat>
            <c:numRef>
              <c:f>zdrojova_data!$C$474:$M$474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zdrojova_data!$C$475:$M$475</c:f>
              <c:numCache>
                <c:formatCode>#,##0</c:formatCode>
                <c:ptCount val="11"/>
                <c:pt idx="0">
                  <c:v>15</c:v>
                </c:pt>
                <c:pt idx="1">
                  <c:v>25</c:v>
                </c:pt>
                <c:pt idx="2">
                  <c:v>39</c:v>
                </c:pt>
                <c:pt idx="3">
                  <c:v>33</c:v>
                </c:pt>
                <c:pt idx="4">
                  <c:v>65</c:v>
                </c:pt>
                <c:pt idx="5">
                  <c:v>70</c:v>
                </c:pt>
                <c:pt idx="6">
                  <c:v>51</c:v>
                </c:pt>
                <c:pt idx="7">
                  <c:v>93</c:v>
                </c:pt>
                <c:pt idx="8">
                  <c:v>114</c:v>
                </c:pt>
                <c:pt idx="9" formatCode="General">
                  <c:v>129</c:v>
                </c:pt>
                <c:pt idx="10" formatCode="General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D5-4329-A2CD-023972302AA8}"/>
            </c:ext>
          </c:extLst>
        </c:ser>
        <c:ser>
          <c:idx val="1"/>
          <c:order val="1"/>
          <c:tx>
            <c:strRef>
              <c:f>zdrojova_data!$A$476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zdrojova_data!$C$474:$M$474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zdrojova_data!$C$476:$M$476</c:f>
              <c:numCache>
                <c:formatCode>#,##0</c:formatCode>
                <c:ptCount val="11"/>
                <c:pt idx="0">
                  <c:v>202</c:v>
                </c:pt>
                <c:pt idx="1">
                  <c:v>217</c:v>
                </c:pt>
                <c:pt idx="2">
                  <c:v>300</c:v>
                </c:pt>
                <c:pt idx="3">
                  <c:v>217</c:v>
                </c:pt>
                <c:pt idx="4">
                  <c:v>254</c:v>
                </c:pt>
                <c:pt idx="5">
                  <c:v>284</c:v>
                </c:pt>
                <c:pt idx="6">
                  <c:v>247</c:v>
                </c:pt>
                <c:pt idx="7">
                  <c:v>273</c:v>
                </c:pt>
                <c:pt idx="8">
                  <c:v>321</c:v>
                </c:pt>
                <c:pt idx="9" formatCode="General">
                  <c:v>286</c:v>
                </c:pt>
                <c:pt idx="10" formatCode="General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D5-4329-A2CD-023972302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0"/>
        <c:minorUnit val="10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554601129404278"/>
          <c:y val="2.185792349726776E-2"/>
          <c:w val="0.60890762392074727"/>
          <c:h val="0.10816459417982588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68487053153433E-2"/>
          <c:y val="5.5555935942789757E-2"/>
          <c:w val="0.94134478361081553"/>
          <c:h val="0.76619209400855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54-42A9-BA46-004F4C2686D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54-42A9-BA46-004F4C2686DA}"/>
              </c:ext>
            </c:extLst>
          </c:dPt>
          <c:dPt>
            <c:idx val="12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91B-4212-9503-F280F54A2EB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54-42A9-BA46-004F4C2686D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54-42A9-BA46-004F4C2686D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E54-42A9-BA46-004F4C2686DA}"/>
              </c:ext>
            </c:extLst>
          </c:dPt>
          <c:dPt>
            <c:idx val="19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E54-42A9-BA46-004F4C2686D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E54-42A9-BA46-004F4C2686D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54-42A9-BA46-004F4C2686D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E54-42A9-BA46-004F4C2686DA}"/>
              </c:ext>
            </c:extLst>
          </c:dPt>
          <c:cat>
            <c:strRef>
              <c:f>zdrojova_data!$B$481:$B$508</c:f>
              <c:strCache>
                <c:ptCount val="28"/>
                <c:pt idx="0">
                  <c:v>RO</c:v>
                </c:pt>
                <c:pt idx="1">
                  <c:v>SE</c:v>
                </c:pt>
                <c:pt idx="2">
                  <c:v>BG</c:v>
                </c:pt>
                <c:pt idx="3">
                  <c:v>EE</c:v>
                </c:pt>
                <c:pt idx="4">
                  <c:v>GR</c:v>
                </c:pt>
                <c:pt idx="5">
                  <c:v>DK</c:v>
                </c:pt>
                <c:pt idx="6">
                  <c:v>HR</c:v>
                </c:pt>
                <c:pt idx="7">
                  <c:v>DE</c:v>
                </c:pt>
                <c:pt idx="8">
                  <c:v>CY</c:v>
                </c:pt>
                <c:pt idx="9">
                  <c:v>FI</c:v>
                </c:pt>
                <c:pt idx="10">
                  <c:v>LU</c:v>
                </c:pt>
                <c:pt idx="11">
                  <c:v>IE</c:v>
                </c:pt>
                <c:pt idx="12">
                  <c:v>EU27</c:v>
                </c:pt>
                <c:pt idx="13">
                  <c:v>LV</c:v>
                </c:pt>
                <c:pt idx="14">
                  <c:v>AT</c:v>
                </c:pt>
                <c:pt idx="15">
                  <c:v>FR</c:v>
                </c:pt>
                <c:pt idx="16">
                  <c:v>PT</c:v>
                </c:pt>
                <c:pt idx="17">
                  <c:v>SI</c:v>
                </c:pt>
                <c:pt idx="18">
                  <c:v>MT</c:v>
                </c:pt>
                <c:pt idx="19">
                  <c:v>CZ</c:v>
                </c:pt>
                <c:pt idx="20">
                  <c:v>PL</c:v>
                </c:pt>
                <c:pt idx="21">
                  <c:v>HU</c:v>
                </c:pt>
                <c:pt idx="22">
                  <c:v>IT</c:v>
                </c:pt>
                <c:pt idx="23">
                  <c:v>SK</c:v>
                </c:pt>
                <c:pt idx="24">
                  <c:v>ES</c:v>
                </c:pt>
                <c:pt idx="25">
                  <c:v>LT</c:v>
                </c:pt>
                <c:pt idx="26">
                  <c:v>NL</c:v>
                </c:pt>
                <c:pt idx="27">
                  <c:v>BE</c:v>
                </c:pt>
              </c:strCache>
            </c:strRef>
          </c:cat>
          <c:val>
            <c:numRef>
              <c:f>zdrojova_data!$C$481:$C$508</c:f>
              <c:numCache>
                <c:formatCode>0%</c:formatCode>
                <c:ptCount val="28"/>
                <c:pt idx="0">
                  <c:v>0.31154366873579076</c:v>
                </c:pt>
                <c:pt idx="1">
                  <c:v>0.3092645654250239</c:v>
                </c:pt>
                <c:pt idx="2">
                  <c:v>0.29557207498383969</c:v>
                </c:pt>
                <c:pt idx="3">
                  <c:v>0.28879594981289897</c:v>
                </c:pt>
                <c:pt idx="4">
                  <c:v>0.28862245974263412</c:v>
                </c:pt>
                <c:pt idx="5">
                  <c:v>0.22683353868101938</c:v>
                </c:pt>
                <c:pt idx="6">
                  <c:v>0.21842138603826175</c:v>
                </c:pt>
                <c:pt idx="7">
                  <c:v>0.21694360419342809</c:v>
                </c:pt>
                <c:pt idx="8">
                  <c:v>0.21043864519711272</c:v>
                </c:pt>
                <c:pt idx="9">
                  <c:v>0.21010258849106597</c:v>
                </c:pt>
                <c:pt idx="10">
                  <c:v>0.20465116279069767</c:v>
                </c:pt>
                <c:pt idx="11">
                  <c:v>0.20128890717126011</c:v>
                </c:pt>
                <c:pt idx="12">
                  <c:v>0.19314323049723955</c:v>
                </c:pt>
                <c:pt idx="13">
                  <c:v>0.18963694043003174</c:v>
                </c:pt>
                <c:pt idx="14">
                  <c:v>0.186986512016168</c:v>
                </c:pt>
                <c:pt idx="15">
                  <c:v>0.17700495821920184</c:v>
                </c:pt>
                <c:pt idx="16">
                  <c:v>0.17098835024426906</c:v>
                </c:pt>
                <c:pt idx="17">
                  <c:v>0.16674495068107092</c:v>
                </c:pt>
                <c:pt idx="18">
                  <c:v>0.16563330380868024</c:v>
                </c:pt>
                <c:pt idx="19">
                  <c:v>0.16429707695366871</c:v>
                </c:pt>
                <c:pt idx="20">
                  <c:v>0.15809222290622343</c:v>
                </c:pt>
                <c:pt idx="21">
                  <c:v>0.1539760857003156</c:v>
                </c:pt>
                <c:pt idx="22">
                  <c:v>0.14643272488243919</c:v>
                </c:pt>
                <c:pt idx="23">
                  <c:v>0.14355628058727568</c:v>
                </c:pt>
                <c:pt idx="24">
                  <c:v>0.13667610190052568</c:v>
                </c:pt>
                <c:pt idx="25">
                  <c:v>0.13649623829264548</c:v>
                </c:pt>
                <c:pt idx="26">
                  <c:v>0.13485947416137806</c:v>
                </c:pt>
                <c:pt idx="27">
                  <c:v>0.11491689235834528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54-42A9-BA46-004F4C26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0.1"/>
        <c:minorUnit val="5.000000000000001E-2"/>
      </c:valAx>
      <c:spPr>
        <a:solidFill>
          <a:srgbClr val="FFFFFF"/>
        </a:solidFill>
        <a:ln w="63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4.0111877907153495E-2"/>
          <c:w val="0.83484220569955425"/>
          <c:h val="0.837488091766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zdrojova_data!$A$514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2B-4A35-A4CE-99550E3D6A0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D2B-4A35-A4CE-99550E3D6A0B}"/>
              </c:ext>
            </c:extLst>
          </c:dPt>
          <c:dPt>
            <c:idx val="16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D2B-4A35-A4CE-99550E3D6A0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2B-4A35-A4CE-99550E3D6A0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D2B-4A35-A4CE-99550E3D6A0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2B-4A35-A4CE-99550E3D6A0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2B-4A35-A4CE-99550E3D6A0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D2B-4A35-A4CE-99550E3D6A0B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zdrojova_data!$B$513:$H$513</c15:sqref>
                  </c15:fullRef>
                </c:ext>
              </c:extLst>
              <c:f>zdrojova_data!$C$513:$H$513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zdrojova_data!$B$514:$H$514</c15:sqref>
                  </c15:fullRef>
                </c:ext>
              </c:extLst>
              <c:f>zdrojova_data!$C$514:$H$514</c:f>
              <c:numCache>
                <c:formatCode>#\ ##0.0</c:formatCode>
                <c:ptCount val="6"/>
                <c:pt idx="0">
                  <c:v>46.571313400000001</c:v>
                </c:pt>
                <c:pt idx="1">
                  <c:v>48.769741400000001</c:v>
                </c:pt>
                <c:pt idx="2">
                  <c:v>52.516796100000001</c:v>
                </c:pt>
                <c:pt idx="3">
                  <c:v>56.583397099999999</c:v>
                </c:pt>
                <c:pt idx="4" formatCode="0.00">
                  <c:v>60.702754500000005</c:v>
                </c:pt>
                <c:pt idx="5">
                  <c:v>63.770425600000003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2B-4A35-A4CE-99550E3D6A0B}"/>
            </c:ext>
          </c:extLst>
        </c:ser>
        <c:ser>
          <c:idx val="1"/>
          <c:order val="1"/>
          <c:tx>
            <c:strRef>
              <c:f>zdrojova_data!$A$515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zdrojova_data!$B$513:$H$513</c15:sqref>
                  </c15:fullRef>
                </c:ext>
              </c:extLst>
              <c:f>zdrojova_data!$C$513:$H$513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zdrojova_data!$B$515:$H$515</c15:sqref>
                  </c15:fullRef>
                </c:ext>
              </c:extLst>
              <c:f>zdrojova_data!$C$515:$H$515</c:f>
              <c:numCache>
                <c:formatCode>#\ ##0.0</c:formatCode>
                <c:ptCount val="6"/>
                <c:pt idx="0">
                  <c:v>55.416297100000001</c:v>
                </c:pt>
                <c:pt idx="1">
                  <c:v>59.040931900000004</c:v>
                </c:pt>
                <c:pt idx="2">
                  <c:v>63.4686059</c:v>
                </c:pt>
                <c:pt idx="3">
                  <c:v>68.581570000000013</c:v>
                </c:pt>
                <c:pt idx="4" formatCode="0.00">
                  <c:v>72.900684899999987</c:v>
                </c:pt>
                <c:pt idx="5">
                  <c:v>77.681426799999997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2B-4A35-A4CE-99550E3D6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Kč  </a:t>
                </a:r>
                <a:r>
                  <a:rPr lang="cs-CZ" i="1"/>
                  <a:t>CZK (thous.)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048113826502"/>
          <c:y val="5.3280814235443071E-2"/>
          <c:w val="0.45835312958761504"/>
          <c:h val="0.1517617643766093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4.0111877907153495E-2"/>
          <c:w val="0.83484220569955425"/>
          <c:h val="0.837488091766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zdrojova_data!$A$520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259-47B9-8570-485DE2A9404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259-47B9-8570-485DE2A94043}"/>
              </c:ext>
            </c:extLst>
          </c:dPt>
          <c:dPt>
            <c:idx val="16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259-47B9-8570-485DE2A9404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259-47B9-8570-485DE2A9404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259-47B9-8570-485DE2A9404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259-47B9-8570-485DE2A9404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259-47B9-8570-485DE2A9404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259-47B9-8570-485DE2A94043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zdrojova_data!$B$519:$H$519</c15:sqref>
                  </c15:fullRef>
                </c:ext>
              </c:extLst>
              <c:f>zdrojova_data!$C$519:$H$519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 formatCode="0">
                  <c:v>2020</c:v>
                </c:pt>
                <c:pt idx="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zdrojova_data!$B$520:$H$520</c15:sqref>
                  </c15:fullRef>
                </c:ext>
              </c:extLst>
              <c:f>zdrojova_data!$C$520:$H$520</c:f>
              <c:numCache>
                <c:formatCode>#\ ##0.0</c:formatCode>
                <c:ptCount val="6"/>
                <c:pt idx="0">
                  <c:v>34.592142999999993</c:v>
                </c:pt>
                <c:pt idx="1">
                  <c:v>37.851576899999998</c:v>
                </c:pt>
                <c:pt idx="2">
                  <c:v>40.659974900000002</c:v>
                </c:pt>
                <c:pt idx="3">
                  <c:v>42.7109965</c:v>
                </c:pt>
                <c:pt idx="4" formatCode="0.00">
                  <c:v>45.275184800000005</c:v>
                </c:pt>
                <c:pt idx="5">
                  <c:v>45.903224399999999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59-47B9-8570-485DE2A94043}"/>
            </c:ext>
          </c:extLst>
        </c:ser>
        <c:ser>
          <c:idx val="1"/>
          <c:order val="1"/>
          <c:tx>
            <c:strRef>
              <c:f>zdrojova_data!$A$521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zdrojova_data!$B$519:$H$519</c15:sqref>
                  </c15:fullRef>
                </c:ext>
              </c:extLst>
              <c:f>zdrojova_data!$C$519:$H$519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 formatCode="0">
                  <c:v>2020</c:v>
                </c:pt>
                <c:pt idx="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zdrojova_data!$B$521:$H$521</c15:sqref>
                  </c15:fullRef>
                </c:ext>
              </c:extLst>
              <c:f>zdrojova_data!$C$521:$H$521</c:f>
              <c:numCache>
                <c:formatCode>#\ ##0.0</c:formatCode>
                <c:ptCount val="6"/>
                <c:pt idx="0">
                  <c:v>35.654755599999994</c:v>
                </c:pt>
                <c:pt idx="1">
                  <c:v>39.138887699999998</c:v>
                </c:pt>
                <c:pt idx="2">
                  <c:v>42.420343800000005</c:v>
                </c:pt>
                <c:pt idx="3">
                  <c:v>44.776014000000004</c:v>
                </c:pt>
                <c:pt idx="4" formatCode="0.00">
                  <c:v>47.887876900000002</c:v>
                </c:pt>
                <c:pt idx="5">
                  <c:v>48.515615100000005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59-47B9-8570-485DE2A9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Kč   </a:t>
                </a:r>
                <a:r>
                  <a:rPr lang="cs-CZ" i="1"/>
                  <a:t>CZK (thous.)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460016345837"/>
          <c:y val="6.008684398321177E-2"/>
          <c:w val="0.45835312958761504"/>
          <c:h val="0.15347588660422185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231655628542E-2"/>
          <c:y val="3.451135409693222E-2"/>
          <c:w val="0.9380925570832146"/>
          <c:h val="0.7727662247347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zdrojova_data!$C$526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37-4AB6-9371-5DEA0FEDCBDE}"/>
              </c:ext>
            </c:extLst>
          </c:dPt>
          <c:dPt>
            <c:idx val="8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F37-4AB6-9371-5DEA0FEDCBD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37-4AB6-9371-5DEA0FEDCBD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37-4AB6-9371-5DEA0FEDCBD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37-4AB6-9371-5DEA0FEDCBDE}"/>
              </c:ext>
            </c:extLst>
          </c:dPt>
          <c:dPt>
            <c:idx val="15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F37-4AB6-9371-5DEA0FEDCB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F37-4AB6-9371-5DEA0FEDCBDE}"/>
              </c:ext>
            </c:extLst>
          </c:dPt>
          <c:cat>
            <c:strRef>
              <c:f>zdrojova_data!$B$527:$B$554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NL</c:v>
                </c:pt>
                <c:pt idx="3">
                  <c:v>LU</c:v>
                </c:pt>
                <c:pt idx="4">
                  <c:v>EE</c:v>
                </c:pt>
                <c:pt idx="5">
                  <c:v>IE</c:v>
                </c:pt>
                <c:pt idx="6">
                  <c:v>BE</c:v>
                </c:pt>
                <c:pt idx="7">
                  <c:v>DK</c:v>
                </c:pt>
                <c:pt idx="8">
                  <c:v>CZ</c:v>
                </c:pt>
                <c:pt idx="9">
                  <c:v>SI</c:v>
                </c:pt>
                <c:pt idx="10">
                  <c:v>PT</c:v>
                </c:pt>
                <c:pt idx="11">
                  <c:v>DE</c:v>
                </c:pt>
                <c:pt idx="12">
                  <c:v>SK</c:v>
                </c:pt>
                <c:pt idx="13">
                  <c:v>FR</c:v>
                </c:pt>
                <c:pt idx="14">
                  <c:v>AT</c:v>
                </c:pt>
                <c:pt idx="15">
                  <c:v>EU 27</c:v>
                </c:pt>
                <c:pt idx="16">
                  <c:v>HU</c:v>
                </c:pt>
                <c:pt idx="17">
                  <c:v>MT</c:v>
                </c:pt>
                <c:pt idx="18">
                  <c:v>ES</c:v>
                </c:pt>
                <c:pt idx="19">
                  <c:v>LV</c:v>
                </c:pt>
                <c:pt idx="20">
                  <c:v>CY</c:v>
                </c:pt>
                <c:pt idx="21">
                  <c:v>LT</c:v>
                </c:pt>
                <c:pt idx="22">
                  <c:v>IT</c:v>
                </c:pt>
                <c:pt idx="23">
                  <c:v>PL</c:v>
                </c:pt>
                <c:pt idx="24">
                  <c:v>HR</c:v>
                </c:pt>
                <c:pt idx="25">
                  <c:v>BG</c:v>
                </c:pt>
                <c:pt idx="26">
                  <c:v>GR</c:v>
                </c:pt>
                <c:pt idx="27">
                  <c:v>RO</c:v>
                </c:pt>
              </c:strCache>
            </c:strRef>
          </c:cat>
          <c:val>
            <c:numRef>
              <c:f>zdrojova_data!$C$527:$C$554</c:f>
              <c:numCache>
                <c:formatCode>General</c:formatCode>
                <c:ptCount val="28"/>
                <c:pt idx="0">
                  <c:v>3.7070938215102975</c:v>
                </c:pt>
                <c:pt idx="1">
                  <c:v>3.6475642376590742</c:v>
                </c:pt>
                <c:pt idx="2">
                  <c:v>2.4886205082458432</c:v>
                </c:pt>
                <c:pt idx="3">
                  <c:v>2.807017543859649</c:v>
                </c:pt>
                <c:pt idx="4">
                  <c:v>2.8217054263565888</c:v>
                </c:pt>
                <c:pt idx="5">
                  <c:v>2.6975991367682766</c:v>
                </c:pt>
                <c:pt idx="6">
                  <c:v>2.34375</c:v>
                </c:pt>
                <c:pt idx="7">
                  <c:v>2.7225361414838187</c:v>
                </c:pt>
                <c:pt idx="8">
                  <c:v>1.053823375718516</c:v>
                </c:pt>
                <c:pt idx="9">
                  <c:v>1.7357980162308384</c:v>
                </c:pt>
                <c:pt idx="10">
                  <c:v>1.9591391534169569</c:v>
                </c:pt>
                <c:pt idx="11">
                  <c:v>1.9687474231054671</c:v>
                </c:pt>
                <c:pt idx="12">
                  <c:v>1.374198384275839</c:v>
                </c:pt>
                <c:pt idx="13">
                  <c:v>1.9073730137672829</c:v>
                </c:pt>
                <c:pt idx="14">
                  <c:v>1.8242204927378178</c:v>
                </c:pt>
                <c:pt idx="15">
                  <c:v>1.8657814607866414</c:v>
                </c:pt>
                <c:pt idx="16">
                  <c:v>1.1774484000554095</c:v>
                </c:pt>
                <c:pt idx="17">
                  <c:v>3.0852994555353899</c:v>
                </c:pt>
                <c:pt idx="18">
                  <c:v>1.718940133086309</c:v>
                </c:pt>
                <c:pt idx="19">
                  <c:v>1.7451205510907002</c:v>
                </c:pt>
                <c:pt idx="20">
                  <c:v>1.5810276679841897</c:v>
                </c:pt>
                <c:pt idx="21">
                  <c:v>1.8203170874926602</c:v>
                </c:pt>
                <c:pt idx="22">
                  <c:v>1.4373738223418573</c:v>
                </c:pt>
                <c:pt idx="23">
                  <c:v>1.2031252072638519</c:v>
                </c:pt>
                <c:pt idx="24">
                  <c:v>1.6478526015310753</c:v>
                </c:pt>
                <c:pt idx="25">
                  <c:v>2.1361535229023674</c:v>
                </c:pt>
                <c:pt idx="26">
                  <c:v>1.429605501266739</c:v>
                </c:pt>
                <c:pt idx="27">
                  <c:v>1.6348858052353432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37-4AB6-9371-5DEA0FEDCBDE}"/>
            </c:ext>
          </c:extLst>
        </c:ser>
        <c:ser>
          <c:idx val="1"/>
          <c:order val="1"/>
          <c:tx>
            <c:strRef>
              <c:f>zdrojova_data!$D$526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F37-4AB6-9371-5DEA0FEDCBDE}"/>
              </c:ext>
            </c:extLst>
          </c:dPt>
          <c:dPt>
            <c:idx val="8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F37-4AB6-9371-5DEA0FEDCBD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F37-4AB6-9371-5DEA0FEDCBD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F37-4AB6-9371-5DEA0FEDCBD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F37-4AB6-9371-5DEA0FEDCBDE}"/>
              </c:ext>
            </c:extLst>
          </c:dPt>
          <c:dPt>
            <c:idx val="15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F37-4AB6-9371-5DEA0FEDCB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F37-4AB6-9371-5DEA0FEDCBDE}"/>
              </c:ext>
            </c:extLst>
          </c:dPt>
          <c:cat>
            <c:strRef>
              <c:f>zdrojova_data!$B$527:$B$554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NL</c:v>
                </c:pt>
                <c:pt idx="3">
                  <c:v>LU</c:v>
                </c:pt>
                <c:pt idx="4">
                  <c:v>EE</c:v>
                </c:pt>
                <c:pt idx="5">
                  <c:v>IE</c:v>
                </c:pt>
                <c:pt idx="6">
                  <c:v>BE</c:v>
                </c:pt>
                <c:pt idx="7">
                  <c:v>DK</c:v>
                </c:pt>
                <c:pt idx="8">
                  <c:v>CZ</c:v>
                </c:pt>
                <c:pt idx="9">
                  <c:v>SI</c:v>
                </c:pt>
                <c:pt idx="10">
                  <c:v>PT</c:v>
                </c:pt>
                <c:pt idx="11">
                  <c:v>DE</c:v>
                </c:pt>
                <c:pt idx="12">
                  <c:v>SK</c:v>
                </c:pt>
                <c:pt idx="13">
                  <c:v>FR</c:v>
                </c:pt>
                <c:pt idx="14">
                  <c:v>AT</c:v>
                </c:pt>
                <c:pt idx="15">
                  <c:v>EU 27</c:v>
                </c:pt>
                <c:pt idx="16">
                  <c:v>HU</c:v>
                </c:pt>
                <c:pt idx="17">
                  <c:v>MT</c:v>
                </c:pt>
                <c:pt idx="18">
                  <c:v>ES</c:v>
                </c:pt>
                <c:pt idx="19">
                  <c:v>LV</c:v>
                </c:pt>
                <c:pt idx="20">
                  <c:v>CY</c:v>
                </c:pt>
                <c:pt idx="21">
                  <c:v>LT</c:v>
                </c:pt>
                <c:pt idx="22">
                  <c:v>IT</c:v>
                </c:pt>
                <c:pt idx="23">
                  <c:v>PL</c:v>
                </c:pt>
                <c:pt idx="24">
                  <c:v>HR</c:v>
                </c:pt>
                <c:pt idx="25">
                  <c:v>BG</c:v>
                </c:pt>
                <c:pt idx="26">
                  <c:v>GR</c:v>
                </c:pt>
                <c:pt idx="27">
                  <c:v>RO</c:v>
                </c:pt>
              </c:strCache>
            </c:strRef>
          </c:cat>
          <c:val>
            <c:numRef>
              <c:f>zdrojova_data!$D$527:$D$554</c:f>
              <c:numCache>
                <c:formatCode>General</c:formatCode>
                <c:ptCount val="28"/>
                <c:pt idx="0">
                  <c:v>11.704946996466431</c:v>
                </c:pt>
                <c:pt idx="1">
                  <c:v>10.674031499589461</c:v>
                </c:pt>
                <c:pt idx="2">
                  <c:v>10.423200684289846</c:v>
                </c:pt>
                <c:pt idx="3">
                  <c:v>10.042604990870359</c:v>
                </c:pt>
                <c:pt idx="4">
                  <c:v>9.4060898402170636</c:v>
                </c:pt>
                <c:pt idx="5">
                  <c:v>9.3642342624491057</c:v>
                </c:pt>
                <c:pt idx="6">
                  <c:v>8.4886610748679718</c:v>
                </c:pt>
                <c:pt idx="7">
                  <c:v>8.1306101209834782</c:v>
                </c:pt>
                <c:pt idx="8">
                  <c:v>7.4222633617881995</c:v>
                </c:pt>
                <c:pt idx="9">
                  <c:v>7.3688198522447426</c:v>
                </c:pt>
                <c:pt idx="10">
                  <c:v>7.3581487276620265</c:v>
                </c:pt>
                <c:pt idx="11">
                  <c:v>7.3558162267839693</c:v>
                </c:pt>
                <c:pt idx="12">
                  <c:v>6.949551404618326</c:v>
                </c:pt>
                <c:pt idx="13">
                  <c:v>6.9205887338267695</c:v>
                </c:pt>
                <c:pt idx="14">
                  <c:v>6.8463823837818936</c:v>
                </c:pt>
                <c:pt idx="15">
                  <c:v>6.7826373624315259</c:v>
                </c:pt>
                <c:pt idx="16">
                  <c:v>6.3163846371309731</c:v>
                </c:pt>
                <c:pt idx="17">
                  <c:v>6.2025316455696204</c:v>
                </c:pt>
                <c:pt idx="18">
                  <c:v>6.0976182205657308</c:v>
                </c:pt>
                <c:pt idx="19">
                  <c:v>5.9447004608294929</c:v>
                </c:pt>
                <c:pt idx="20">
                  <c:v>5.8413251961639059</c:v>
                </c:pt>
                <c:pt idx="21">
                  <c:v>5.8190282222868781</c:v>
                </c:pt>
                <c:pt idx="22">
                  <c:v>5.4639823361648627</c:v>
                </c:pt>
                <c:pt idx="23">
                  <c:v>5.4401474104459604</c:v>
                </c:pt>
                <c:pt idx="24">
                  <c:v>5.3118800969803841</c:v>
                </c:pt>
                <c:pt idx="25">
                  <c:v>4.7067386425668705</c:v>
                </c:pt>
                <c:pt idx="26">
                  <c:v>3.863095762487887</c:v>
                </c:pt>
                <c:pt idx="27">
                  <c:v>3.3364308155228111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F37-4AB6-9371-5DEA0FED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774848"/>
        <c:axId val="145846272"/>
      </c:barChart>
      <c:catAx>
        <c:axId val="1457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58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46272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5774848"/>
        <c:crosses val="autoZero"/>
        <c:crossBetween val="between"/>
        <c:majorUnit val="2"/>
        <c:minorUnit val="1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90320899006788"/>
          <c:y val="0.1044803610075056"/>
          <c:w val="0.23294883476353026"/>
          <c:h val="0.17314684348666945"/>
        </c:manualLayout>
      </c:layout>
      <c:overlay val="1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6217242165013"/>
          <c:y val="4.3745729734680272E-2"/>
          <c:w val="0.84751129485137333"/>
          <c:h val="0.86938311754632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zdrojova_data!$B$43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56524288032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FA-42C5-BAEF-2B213E21C6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zdrojova_data!$A$44:$A$47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zdrojova_data!$B$44:$B$47</c:f>
              <c:numCache>
                <c:formatCode>General</c:formatCode>
                <c:ptCount val="4"/>
                <c:pt idx="0">
                  <c:v>8.3000000000000007</c:v>
                </c:pt>
                <c:pt idx="1">
                  <c:v>37.4</c:v>
                </c:pt>
                <c:pt idx="2" formatCode="0.0">
                  <c:v>54.954849338602138</c:v>
                </c:pt>
                <c:pt idx="3" formatCode="0.0">
                  <c:v>58.330000000000005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A-42C5-BAEF-2B213E21C6F1}"/>
            </c:ext>
          </c:extLst>
        </c:ser>
        <c:ser>
          <c:idx val="1"/>
          <c:order val="1"/>
          <c:tx>
            <c:strRef>
              <c:f>zdrojova_data!$C$43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88058598607539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FA-42C5-BAEF-2B213E21C6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zdrojova_data!$A$44:$A$47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zdrojova_data!$C$44:$C$47</c:f>
              <c:numCache>
                <c:formatCode>General</c:formatCode>
                <c:ptCount val="4"/>
                <c:pt idx="0">
                  <c:v>10.5</c:v>
                </c:pt>
                <c:pt idx="1">
                  <c:v>37.6</c:v>
                </c:pt>
                <c:pt idx="2" formatCode="0.0">
                  <c:v>52.564536983056968</c:v>
                </c:pt>
                <c:pt idx="3" formatCode="0.0">
                  <c:v>58.099999999999994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FA-42C5-BAEF-2B213E21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694080"/>
        <c:axId val="57695616"/>
      </c:barChart>
      <c:catAx>
        <c:axId val="57694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6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95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6940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41038196253647"/>
          <c:y val="8.9382570258123434E-2"/>
          <c:w val="0.45042695177832331"/>
          <c:h val="0.1575831598648121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12891557529226"/>
          <c:y val="2.3402139432956742E-2"/>
          <c:w val="0.81489249055008584"/>
          <c:h val="0.89560676328578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zdrojova_data!$B$50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B0-475D-8D39-A950F33EBD1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B0-475D-8D39-A950F33EBD19}"/>
                </c:ext>
              </c:extLst>
            </c:dLbl>
            <c:dLbl>
              <c:idx val="2"/>
              <c:layout>
                <c:manualLayout>
                  <c:x val="0"/>
                  <c:y val="0.130551830238817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0-475D-8D39-A950F33EBD19}"/>
                </c:ext>
              </c:extLst>
            </c:dLbl>
            <c:dLbl>
              <c:idx val="3"/>
              <c:layout>
                <c:manualLayout>
                  <c:x val="0"/>
                  <c:y val="1.780525051601929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B0-475D-8D39-A950F33EBD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zdrojova_data!$A$51:$A$54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zdrojova_data!$B$51:$B$54</c:f>
              <c:numCache>
                <c:formatCode>0.0</c:formatCode>
                <c:ptCount val="4"/>
                <c:pt idx="0">
                  <c:v>95.56</c:v>
                </c:pt>
                <c:pt idx="1">
                  <c:v>76.77000000000001</c:v>
                </c:pt>
                <c:pt idx="2">
                  <c:v>29.799999999999997</c:v>
                </c:pt>
                <c:pt idx="3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0-475D-8D39-A950F33EBD19}"/>
            </c:ext>
          </c:extLst>
        </c:ser>
        <c:ser>
          <c:idx val="1"/>
          <c:order val="1"/>
          <c:tx>
            <c:strRef>
              <c:f>zdrojova_data!$C$50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B0-475D-8D39-A950F33EBD1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0-475D-8D39-A950F33EBD19}"/>
                </c:ext>
              </c:extLst>
            </c:dLbl>
            <c:dLbl>
              <c:idx val="2"/>
              <c:layout>
                <c:manualLayout>
                  <c:x val="0"/>
                  <c:y val="0.119082632009512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0-475D-8D39-A950F33EBD19}"/>
                </c:ext>
              </c:extLst>
            </c:dLbl>
            <c:dLbl>
              <c:idx val="3"/>
              <c:layout>
                <c:manualLayout>
                  <c:x val="-4.1666680336838909E-3"/>
                  <c:y val="8.697180943215998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B0-475D-8D39-A950F33EBD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zdrojova_data!$A$51:$A$54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zdrojova_data!$C$51:$C$54</c:f>
              <c:numCache>
                <c:formatCode>0.0</c:formatCode>
                <c:ptCount val="4"/>
                <c:pt idx="0">
                  <c:v>94.99</c:v>
                </c:pt>
                <c:pt idx="1">
                  <c:v>68.11</c:v>
                </c:pt>
                <c:pt idx="2">
                  <c:v>25.619999999999997</c:v>
                </c:pt>
                <c:pt idx="3">
                  <c:v>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B0-475D-8D39-A950F33EB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57729408"/>
        <c:axId val="57730944"/>
      </c:barChart>
      <c:catAx>
        <c:axId val="577294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30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2940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81155577809449"/>
          <c:y val="6.3780568690693443E-2"/>
          <c:w val="0.38348867720350965"/>
          <c:h val="0.1642183643549662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76076340496022E-2"/>
          <c:y val="3.8728873786093271E-2"/>
          <c:w val="0.86303604284552771"/>
          <c:h val="0.87712606522695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zdrojova_data!$B$59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zdrojova_data!$A$60:$A$63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zdrojova_data!$B$60:$B$63</c:f>
              <c:numCache>
                <c:formatCode>General</c:formatCode>
                <c:ptCount val="4"/>
                <c:pt idx="0">
                  <c:v>18.099999999999998</c:v>
                </c:pt>
                <c:pt idx="1">
                  <c:v>43.1</c:v>
                </c:pt>
                <c:pt idx="2" formatCode="0.0">
                  <c:v>63.053875839974751</c:v>
                </c:pt>
                <c:pt idx="3" formatCode="0.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D-43F3-957F-B59E0AA9F86B}"/>
            </c:ext>
          </c:extLst>
        </c:ser>
        <c:ser>
          <c:idx val="1"/>
          <c:order val="1"/>
          <c:tx>
            <c:strRef>
              <c:f>zdrojova_data!$C$59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zdrojova_data!$A$60:$A$63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2022</c:v>
                </c:pt>
              </c:numCache>
            </c:numRef>
          </c:cat>
          <c:val>
            <c:numRef>
              <c:f>zdrojova_data!$C$60:$C$63</c:f>
              <c:numCache>
                <c:formatCode>General</c:formatCode>
                <c:ptCount val="4"/>
                <c:pt idx="0">
                  <c:v>24.4</c:v>
                </c:pt>
                <c:pt idx="1">
                  <c:v>47.199999999999996</c:v>
                </c:pt>
                <c:pt idx="2" formatCode="0.0">
                  <c:v>65.172630627306191</c:v>
                </c:pt>
                <c:pt idx="3" formatCode="0.0">
                  <c:v>73.709999999999994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D-43F3-957F-B59E0AA9F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012032"/>
        <c:axId val="62026112"/>
      </c:barChart>
      <c:catAx>
        <c:axId val="620120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61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1203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94502770487021"/>
          <c:y val="6.2097169186439226E-2"/>
          <c:w val="0.42086098658556576"/>
          <c:h val="0.146712306875059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0069868389624"/>
          <c:y val="2.3402262136862046E-2"/>
          <c:w val="0.84471063581032291"/>
          <c:h val="0.89489995992435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zdrojova_data!$B$66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6150087513482274E-16"/>
                  <c:y val="8.13484326820702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A-4972-8BCE-6E8A10D2D6F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zdrojova_data!$A$67:$A$70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zdrojova_data!$B$67:$B$70</c:f>
              <c:numCache>
                <c:formatCode>General</c:formatCode>
                <c:ptCount val="4"/>
                <c:pt idx="0">
                  <c:v>84.570000000000007</c:v>
                </c:pt>
                <c:pt idx="1">
                  <c:v>88.89</c:v>
                </c:pt>
                <c:pt idx="2" formatCode="0.0">
                  <c:v>53.280000000000008</c:v>
                </c:pt>
                <c:pt idx="3" formatCode="0.0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A-4972-8BCE-6E8A10D2D6FE}"/>
            </c:ext>
          </c:extLst>
        </c:ser>
        <c:ser>
          <c:idx val="1"/>
          <c:order val="1"/>
          <c:tx>
            <c:strRef>
              <c:f>zdrojova_data!$C$66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zdrojova_data!$A$67:$A$70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zdrojova_data!$C$67:$C$70</c:f>
              <c:numCache>
                <c:formatCode>General</c:formatCode>
                <c:ptCount val="4"/>
                <c:pt idx="0">
                  <c:v>86.960000000000008</c:v>
                </c:pt>
                <c:pt idx="1">
                  <c:v>88.460000000000008</c:v>
                </c:pt>
                <c:pt idx="2" formatCode="0.0">
                  <c:v>57.820000000000007</c:v>
                </c:pt>
                <c:pt idx="3" formatCode="0.0">
                  <c:v>19.509999999999998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A-4972-8BCE-6E8A10D2D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041088"/>
        <c:axId val="62051072"/>
      </c:barChart>
      <c:catAx>
        <c:axId val="620410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510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4108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493094110433193"/>
          <c:y val="4.9671602992215264E-2"/>
          <c:w val="0.38441215914170773"/>
          <c:h val="0.1454415038508870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zdrojova_data!$B$75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zdrojova_data!$A$76:$A$78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zdrojova_data!$B$76:$B$78</c:f>
              <c:numCache>
                <c:formatCode>#\ ##0.0_ ;\-#\ ##0.0\ </c:formatCode>
                <c:ptCount val="3"/>
                <c:pt idx="0">
                  <c:v>91.47999999999999</c:v>
                </c:pt>
                <c:pt idx="1">
                  <c:v>92.03</c:v>
                </c:pt>
                <c:pt idx="2">
                  <c:v>52.239999999999995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6-47B5-82C5-B56494EA65FF}"/>
            </c:ext>
          </c:extLst>
        </c:ser>
        <c:ser>
          <c:idx val="1"/>
          <c:order val="1"/>
          <c:tx>
            <c:strRef>
              <c:f>zdrojova_data!$C$75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zdrojova_data!$A$76:$A$78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zdrojova_data!$C$76:$C$78</c:f>
              <c:numCache>
                <c:formatCode>#\ ##0.0_ ;\-#\ ##0.0\ </c:formatCode>
                <c:ptCount val="3"/>
                <c:pt idx="0">
                  <c:v>87.38</c:v>
                </c:pt>
                <c:pt idx="1">
                  <c:v>89.039999999999992</c:v>
                </c:pt>
                <c:pt idx="2">
                  <c:v>54.54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6-47B5-82C5-B56494EA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210355130750367"/>
          <c:y val="0.11556997586356987"/>
          <c:w val="0.23446261255726264"/>
          <c:h val="0.2760499849023296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image" Target="../media/image1.png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95250</xdr:colOff>
      <xdr:row>32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6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7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2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3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4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5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6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7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8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95250</xdr:colOff>
      <xdr:row>36</xdr:row>
      <xdr:rowOff>9525</xdr:rowOff>
    </xdr:to>
    <xdr:pic>
      <xdr:nvPicPr>
        <xdr:cNvPr id="129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7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8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39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0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1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2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3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95250" cy="9525"/>
    <xdr:pic>
      <xdr:nvPicPr>
        <xdr:cNvPr id="144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8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59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0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1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2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3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4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0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1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2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3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4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5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6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95250" cy="9525"/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95250" cy="9525"/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411480</xdr:colOff>
      <xdr:row>26</xdr:row>
      <xdr:rowOff>9525</xdr:rowOff>
    </xdr:from>
    <xdr:to>
      <xdr:col>10</xdr:col>
      <xdr:colOff>1017105</xdr:colOff>
      <xdr:row>36</xdr:row>
      <xdr:rowOff>179775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5</xdr:col>
      <xdr:colOff>300825</xdr:colOff>
      <xdr:row>36</xdr:row>
      <xdr:rowOff>170250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171450</xdr:rowOff>
    </xdr:from>
    <xdr:to>
      <xdr:col>5</xdr:col>
      <xdr:colOff>300826</xdr:colOff>
      <xdr:row>50</xdr:row>
      <xdr:rowOff>160725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377191</xdr:colOff>
      <xdr:row>40</xdr:row>
      <xdr:rowOff>13335</xdr:rowOff>
    </xdr:from>
    <xdr:to>
      <xdr:col>10</xdr:col>
      <xdr:colOff>982816</xdr:colOff>
      <xdr:row>51</xdr:row>
      <xdr:rowOff>2610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0.04421</cdr:x>
      <cdr:y>0.40989</cdr:y>
    </cdr:from>
    <cdr:to>
      <cdr:x>0.11781</cdr:x>
      <cdr:y>0.49116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2963" y="883920"/>
          <a:ext cx="204697" cy="175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180974</xdr:rowOff>
    </xdr:from>
    <xdr:to>
      <xdr:col>5</xdr:col>
      <xdr:colOff>386550</xdr:colOff>
      <xdr:row>38</xdr:row>
      <xdr:rowOff>118424</xdr:rowOff>
    </xdr:to>
    <xdr:graphicFrame macro="">
      <xdr:nvGraphicFramePr>
        <xdr:cNvPr id="5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</xdr:row>
      <xdr:rowOff>19050</xdr:rowOff>
    </xdr:from>
    <xdr:to>
      <xdr:col>10</xdr:col>
      <xdr:colOff>1091400</xdr:colOff>
      <xdr:row>38</xdr:row>
      <xdr:rowOff>137475</xdr:rowOff>
    </xdr:to>
    <xdr:graphicFrame macro="">
      <xdr:nvGraphicFramePr>
        <xdr:cNvPr id="5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42</xdr:row>
      <xdr:rowOff>81915</xdr:rowOff>
    </xdr:from>
    <xdr:to>
      <xdr:col>5</xdr:col>
      <xdr:colOff>424650</xdr:colOff>
      <xdr:row>54</xdr:row>
      <xdr:rowOff>133665</xdr:rowOff>
    </xdr:to>
    <xdr:graphicFrame macro="">
      <xdr:nvGraphicFramePr>
        <xdr:cNvPr id="58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428625</xdr:colOff>
      <xdr:row>42</xdr:row>
      <xdr:rowOff>53339</xdr:rowOff>
    </xdr:from>
    <xdr:to>
      <xdr:col>10</xdr:col>
      <xdr:colOff>1081875</xdr:colOff>
      <xdr:row>54</xdr:row>
      <xdr:rowOff>105089</xdr:rowOff>
    </xdr:to>
    <xdr:graphicFrame macro="">
      <xdr:nvGraphicFramePr>
        <xdr:cNvPr id="5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31</xdr:row>
      <xdr:rowOff>28576</xdr:rowOff>
    </xdr:from>
    <xdr:to>
      <xdr:col>9</xdr:col>
      <xdr:colOff>1000125</xdr:colOff>
      <xdr:row>45</xdr:row>
      <xdr:rowOff>85726</xdr:rowOff>
    </xdr:to>
    <xdr:graphicFrame macro="">
      <xdr:nvGraphicFramePr>
        <xdr:cNvPr id="2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</xdr:rowOff>
    </xdr:from>
    <xdr:to>
      <xdr:col>4</xdr:col>
      <xdr:colOff>428625</xdr:colOff>
      <xdr:row>45</xdr:row>
      <xdr:rowOff>76201</xdr:rowOff>
    </xdr:to>
    <xdr:graphicFrame macro="">
      <xdr:nvGraphicFramePr>
        <xdr:cNvPr id="3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28575</xdr:rowOff>
    </xdr:from>
    <xdr:to>
      <xdr:col>4</xdr:col>
      <xdr:colOff>462908</xdr:colOff>
      <xdr:row>41</xdr:row>
      <xdr:rowOff>76970</xdr:rowOff>
    </xdr:to>
    <xdr:graphicFrame macro="">
      <xdr:nvGraphicFramePr>
        <xdr:cNvPr id="2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421116</xdr:colOff>
      <xdr:row>30</xdr:row>
      <xdr:rowOff>19050</xdr:rowOff>
    </xdr:from>
    <xdr:to>
      <xdr:col>9</xdr:col>
      <xdr:colOff>1019175</xdr:colOff>
      <xdr:row>41</xdr:row>
      <xdr:rowOff>75046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7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8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9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0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1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2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3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4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5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6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7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8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9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0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1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2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3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4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5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6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7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8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9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0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1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2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3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4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5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6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7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8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9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0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1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2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3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4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5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6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7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8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9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0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1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2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3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4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5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6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7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8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9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0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1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2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3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4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5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6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7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8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9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0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1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2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3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4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5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6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7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8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9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0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1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2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3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4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5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6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7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8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9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0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1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2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3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4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5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6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7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8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9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0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1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2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3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4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5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6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7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8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9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0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1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2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3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4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5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6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7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8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9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0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1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2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3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4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5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6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7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8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9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0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1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2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3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4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5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6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7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8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9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0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1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2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3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4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5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6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7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8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9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0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1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2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3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4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5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6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7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8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9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0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1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2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3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4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5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6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7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8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9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0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1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2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3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4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5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6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7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8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9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0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1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2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3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4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5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6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7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8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9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0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1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2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3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4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5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6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7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8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9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0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1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2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3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4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5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6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7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8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9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0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1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2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3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4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5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6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7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8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9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0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1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2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3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4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5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6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7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8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9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0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1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2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3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4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5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6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7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8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9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0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1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2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3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4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5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6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7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8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9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0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1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2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3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4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5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6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7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8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9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0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1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2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3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4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5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6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7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8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9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0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1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2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3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4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5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6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7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8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9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0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1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2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3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4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5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6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7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8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9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0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1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2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3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4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26</xdr:row>
      <xdr:rowOff>9526</xdr:rowOff>
    </xdr:from>
    <xdr:to>
      <xdr:col>5</xdr:col>
      <xdr:colOff>409575</xdr:colOff>
      <xdr:row>38</xdr:row>
      <xdr:rowOff>0</xdr:rowOff>
    </xdr:to>
    <xdr:graphicFrame macro="">
      <xdr:nvGraphicFramePr>
        <xdr:cNvPr id="8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447674</xdr:colOff>
      <xdr:row>26</xdr:row>
      <xdr:rowOff>9526</xdr:rowOff>
    </xdr:from>
    <xdr:to>
      <xdr:col>10</xdr:col>
      <xdr:colOff>971549</xdr:colOff>
      <xdr:row>38</xdr:row>
      <xdr:rowOff>1</xdr:rowOff>
    </xdr:to>
    <xdr:graphicFrame macro="">
      <xdr:nvGraphicFramePr>
        <xdr:cNvPr id="8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40</xdr:row>
      <xdr:rowOff>28575</xdr:rowOff>
    </xdr:from>
    <xdr:to>
      <xdr:col>10</xdr:col>
      <xdr:colOff>971550</xdr:colOff>
      <xdr:row>50</xdr:row>
      <xdr:rowOff>142875</xdr:rowOff>
    </xdr:to>
    <xdr:graphicFrame macro="">
      <xdr:nvGraphicFramePr>
        <xdr:cNvPr id="86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40</xdr:row>
      <xdr:rowOff>19050</xdr:rowOff>
    </xdr:from>
    <xdr:to>
      <xdr:col>5</xdr:col>
      <xdr:colOff>438150</xdr:colOff>
      <xdr:row>50</xdr:row>
      <xdr:rowOff>133349</xdr:rowOff>
    </xdr:to>
    <xdr:graphicFrame macro="">
      <xdr:nvGraphicFramePr>
        <xdr:cNvPr id="86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26</xdr:row>
      <xdr:rowOff>19051</xdr:rowOff>
    </xdr:from>
    <xdr:to>
      <xdr:col>5</xdr:col>
      <xdr:colOff>428625</xdr:colOff>
      <xdr:row>36</xdr:row>
      <xdr:rowOff>152401</xdr:rowOff>
    </xdr:to>
    <xdr:graphicFrame macro="">
      <xdr:nvGraphicFramePr>
        <xdr:cNvPr id="12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28576</xdr:colOff>
      <xdr:row>26</xdr:row>
      <xdr:rowOff>19050</xdr:rowOff>
    </xdr:from>
    <xdr:to>
      <xdr:col>10</xdr:col>
      <xdr:colOff>923926</xdr:colOff>
      <xdr:row>36</xdr:row>
      <xdr:rowOff>161924</xdr:rowOff>
    </xdr:to>
    <xdr:graphicFrame macro="">
      <xdr:nvGraphicFramePr>
        <xdr:cNvPr id="12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39</xdr:row>
      <xdr:rowOff>9525</xdr:rowOff>
    </xdr:from>
    <xdr:to>
      <xdr:col>5</xdr:col>
      <xdr:colOff>438150</xdr:colOff>
      <xdr:row>49</xdr:row>
      <xdr:rowOff>152401</xdr:rowOff>
    </xdr:to>
    <xdr:graphicFrame macro="">
      <xdr:nvGraphicFramePr>
        <xdr:cNvPr id="13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39</xdr:row>
      <xdr:rowOff>19050</xdr:rowOff>
    </xdr:from>
    <xdr:to>
      <xdr:col>10</xdr:col>
      <xdr:colOff>923924</xdr:colOff>
      <xdr:row>49</xdr:row>
      <xdr:rowOff>142875</xdr:rowOff>
    </xdr:to>
    <xdr:graphicFrame macro="">
      <xdr:nvGraphicFramePr>
        <xdr:cNvPr id="13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29</xdr:row>
      <xdr:rowOff>7621</xdr:rowOff>
    </xdr:from>
    <xdr:to>
      <xdr:col>5</xdr:col>
      <xdr:colOff>15240</xdr:colOff>
      <xdr:row>45</xdr:row>
      <xdr:rowOff>116821</xdr:rowOff>
    </xdr:to>
    <xdr:graphicFrame macro="">
      <xdr:nvGraphicFramePr>
        <xdr:cNvPr id="2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78605</xdr:colOff>
      <xdr:row>29</xdr:row>
      <xdr:rowOff>19049</xdr:rowOff>
    </xdr:from>
    <xdr:to>
      <xdr:col>9</xdr:col>
      <xdr:colOff>1021805</xdr:colOff>
      <xdr:row>45</xdr:row>
      <xdr:rowOff>128249</xdr:rowOff>
    </xdr:to>
    <xdr:graphicFrame macro="">
      <xdr:nvGraphicFramePr>
        <xdr:cNvPr id="3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26</xdr:row>
      <xdr:rowOff>28575</xdr:rowOff>
    </xdr:from>
    <xdr:to>
      <xdr:col>5</xdr:col>
      <xdr:colOff>447674</xdr:colOff>
      <xdr:row>37</xdr:row>
      <xdr:rowOff>0</xdr:rowOff>
    </xdr:to>
    <xdr:graphicFrame macro="">
      <xdr:nvGraphicFramePr>
        <xdr:cNvPr id="25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26</xdr:row>
      <xdr:rowOff>7621</xdr:rowOff>
    </xdr:from>
    <xdr:to>
      <xdr:col>10</xdr:col>
      <xdr:colOff>866775</xdr:colOff>
      <xdr:row>37</xdr:row>
      <xdr:rowOff>0</xdr:rowOff>
    </xdr:to>
    <xdr:graphicFrame macro="">
      <xdr:nvGraphicFramePr>
        <xdr:cNvPr id="25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39</xdr:row>
      <xdr:rowOff>28575</xdr:rowOff>
    </xdr:from>
    <xdr:to>
      <xdr:col>5</xdr:col>
      <xdr:colOff>447675</xdr:colOff>
      <xdr:row>49</xdr:row>
      <xdr:rowOff>152400</xdr:rowOff>
    </xdr:to>
    <xdr:graphicFrame macro="">
      <xdr:nvGraphicFramePr>
        <xdr:cNvPr id="259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9524</xdr:colOff>
      <xdr:row>39</xdr:row>
      <xdr:rowOff>0</xdr:rowOff>
    </xdr:from>
    <xdr:to>
      <xdr:col>10</xdr:col>
      <xdr:colOff>866775</xdr:colOff>
      <xdr:row>49</xdr:row>
      <xdr:rowOff>142875</xdr:rowOff>
    </xdr:to>
    <xdr:graphicFrame macro="">
      <xdr:nvGraphicFramePr>
        <xdr:cNvPr id="25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9</xdr:col>
      <xdr:colOff>971550</xdr:colOff>
      <xdr:row>57</xdr:row>
      <xdr:rowOff>146684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0.0657</cdr:x>
      <cdr:y>0.33932</cdr:y>
    </cdr:from>
    <cdr:to>
      <cdr:x>0.12875</cdr:x>
      <cdr:y>0.42892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82773" y="678180"/>
          <a:ext cx="175367" cy="179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0.01957</cdr:x>
      <cdr:y>0.32971</cdr:y>
    </cdr:from>
    <cdr:to>
      <cdr:x>0.05168</cdr:x>
      <cdr:y>0.44809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15444" y="693419"/>
          <a:ext cx="189356" cy="24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9</xdr:col>
      <xdr:colOff>971550</xdr:colOff>
      <xdr:row>57</xdr:row>
      <xdr:rowOff>146684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0.01957</cdr:x>
      <cdr:y>0.32971</cdr:y>
    </cdr:from>
    <cdr:to>
      <cdr:x>0.05168</cdr:x>
      <cdr:y>0.44809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15444" y="693419"/>
          <a:ext cx="189356" cy="24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9525</xdr:rowOff>
    </xdr:from>
    <xdr:to>
      <xdr:col>9</xdr:col>
      <xdr:colOff>1133475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</xdr:rowOff>
    </xdr:from>
    <xdr:to>
      <xdr:col>9</xdr:col>
      <xdr:colOff>1019175</xdr:colOff>
      <xdr:row>53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</xdr:row>
      <xdr:rowOff>66675</xdr:rowOff>
    </xdr:from>
    <xdr:to>
      <xdr:col>9</xdr:col>
      <xdr:colOff>1000125</xdr:colOff>
      <xdr:row>55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0.02488</cdr:x>
      <cdr:y>0.15299</cdr:y>
    </cdr:from>
    <cdr:to>
      <cdr:x>0.08126</cdr:x>
      <cdr:y>0.64552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2875" y="390525"/>
          <a:ext cx="323850" cy="125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9</xdr:col>
      <xdr:colOff>981074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38</xdr:row>
      <xdr:rowOff>9526</xdr:rowOff>
    </xdr:from>
    <xdr:to>
      <xdr:col>9</xdr:col>
      <xdr:colOff>1133475</xdr:colOff>
      <xdr:row>47</xdr:row>
      <xdr:rowOff>142875</xdr:rowOff>
    </xdr:to>
    <xdr:graphicFrame macro="">
      <xdr:nvGraphicFramePr>
        <xdr:cNvPr id="11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0.053</cdr:x>
      <cdr:y>0.32732</cdr:y>
    </cdr:from>
    <cdr:to>
      <cdr:x>0.11092</cdr:x>
      <cdr:y>0.42915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60020" y="664120"/>
          <a:ext cx="174851" cy="206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23813</xdr:colOff>
      <xdr:row>4</xdr:row>
      <xdr:rowOff>23812</xdr:rowOff>
    </xdr:from>
    <xdr:to>
      <xdr:col>9</xdr:col>
      <xdr:colOff>1133476</xdr:colOff>
      <xdr:row>19</xdr:row>
      <xdr:rowOff>157162</xdr:rowOff>
    </xdr:to>
    <xdr:graphicFrame macro="">
      <xdr:nvGraphicFramePr>
        <xdr:cNvPr id="115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39687</xdr:colOff>
      <xdr:row>22</xdr:row>
      <xdr:rowOff>9525</xdr:rowOff>
    </xdr:from>
    <xdr:to>
      <xdr:col>9</xdr:col>
      <xdr:colOff>1133475</xdr:colOff>
      <xdr:row>40</xdr:row>
      <xdr:rowOff>0</xdr:rowOff>
    </xdr:to>
    <xdr:graphicFrame macro="">
      <xdr:nvGraphicFramePr>
        <xdr:cNvPr id="115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4</xdr:col>
      <xdr:colOff>409575</xdr:colOff>
      <xdr:row>53</xdr:row>
      <xdr:rowOff>133349</xdr:rowOff>
    </xdr:to>
    <xdr:graphicFrame macro="">
      <xdr:nvGraphicFramePr>
        <xdr:cNvPr id="115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</xdr:colOff>
      <xdr:row>43</xdr:row>
      <xdr:rowOff>1</xdr:rowOff>
    </xdr:from>
    <xdr:to>
      <xdr:col>9</xdr:col>
      <xdr:colOff>1133475</xdr:colOff>
      <xdr:row>53</xdr:row>
      <xdr:rowOff>152401</xdr:rowOff>
    </xdr:to>
    <xdr:graphicFrame macro="">
      <xdr:nvGraphicFramePr>
        <xdr:cNvPr id="115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9525</xdr:rowOff>
    </xdr:from>
    <xdr:to>
      <xdr:col>9</xdr:col>
      <xdr:colOff>1019175</xdr:colOff>
      <xdr:row>56</xdr:row>
      <xdr:rowOff>161925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36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38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40</xdr:row>
      <xdr:rowOff>9524</xdr:rowOff>
    </xdr:from>
    <xdr:to>
      <xdr:col>4</xdr:col>
      <xdr:colOff>0</xdr:colOff>
      <xdr:row>52</xdr:row>
      <xdr:rowOff>142875</xdr:rowOff>
    </xdr:to>
    <xdr:graphicFrame macro="">
      <xdr:nvGraphicFramePr>
        <xdr:cNvPr id="57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487680</xdr:colOff>
      <xdr:row>40</xdr:row>
      <xdr:rowOff>19050</xdr:rowOff>
    </xdr:from>
    <xdr:to>
      <xdr:col>7</xdr:col>
      <xdr:colOff>1447800</xdr:colOff>
      <xdr:row>52</xdr:row>
      <xdr:rowOff>142875</xdr:rowOff>
    </xdr:to>
    <xdr:graphicFrame macro="">
      <xdr:nvGraphicFramePr>
        <xdr:cNvPr id="57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19051</xdr:rowOff>
    </xdr:from>
    <xdr:to>
      <xdr:col>11</xdr:col>
      <xdr:colOff>1019175</xdr:colOff>
      <xdr:row>53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95250</xdr:colOff>
      <xdr:row>125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30</xdr:row>
      <xdr:rowOff>19050</xdr:rowOff>
    </xdr:from>
    <xdr:to>
      <xdr:col>4</xdr:col>
      <xdr:colOff>411511</xdr:colOff>
      <xdr:row>46</xdr:row>
      <xdr:rowOff>83850</xdr:rowOff>
    </xdr:to>
    <xdr:graphicFrame macro="">
      <xdr:nvGraphicFramePr>
        <xdr:cNvPr id="2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419101</xdr:colOff>
      <xdr:row>30</xdr:row>
      <xdr:rowOff>66676</xdr:rowOff>
    </xdr:from>
    <xdr:to>
      <xdr:col>9</xdr:col>
      <xdr:colOff>1011001</xdr:colOff>
      <xdr:row>46</xdr:row>
      <xdr:rowOff>95476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30</xdr:row>
      <xdr:rowOff>74647</xdr:rowOff>
    </xdr:from>
    <xdr:to>
      <xdr:col>4</xdr:col>
      <xdr:colOff>428626</xdr:colOff>
      <xdr:row>48</xdr:row>
      <xdr:rowOff>57150</xdr:rowOff>
    </xdr:to>
    <xdr:graphicFrame macro="">
      <xdr:nvGraphicFramePr>
        <xdr:cNvPr id="2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440889</xdr:colOff>
      <xdr:row>30</xdr:row>
      <xdr:rowOff>98010</xdr:rowOff>
    </xdr:from>
    <xdr:to>
      <xdr:col>9</xdr:col>
      <xdr:colOff>1000125</xdr:colOff>
      <xdr:row>48</xdr:row>
      <xdr:rowOff>76200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</xdr:rowOff>
    </xdr:from>
    <xdr:to>
      <xdr:col>5</xdr:col>
      <xdr:colOff>361949</xdr:colOff>
      <xdr:row>36</xdr:row>
      <xdr:rowOff>114301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25</xdr:row>
      <xdr:rowOff>0</xdr:rowOff>
    </xdr:from>
    <xdr:to>
      <xdr:col>10</xdr:col>
      <xdr:colOff>866775</xdr:colOff>
      <xdr:row>36</xdr:row>
      <xdr:rowOff>114300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5</xdr:col>
      <xdr:colOff>295275</xdr:colOff>
      <xdr:row>50</xdr:row>
      <xdr:rowOff>114300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47626</xdr:colOff>
      <xdr:row>39</xdr:row>
      <xdr:rowOff>28576</xdr:rowOff>
    </xdr:from>
    <xdr:to>
      <xdr:col>10</xdr:col>
      <xdr:colOff>882290</xdr:colOff>
      <xdr:row>50</xdr:row>
      <xdr:rowOff>129541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zoomScaleNormal="100" workbookViewId="0"/>
  </sheetViews>
  <sheetFormatPr defaultRowHeight="16.5" customHeight="1" x14ac:dyDescent="0.2"/>
  <cols>
    <col min="1" max="1" width="15.28515625" style="10" customWidth="1"/>
    <col min="2" max="10" width="9.140625" style="10"/>
    <col min="13" max="13" width="15.28515625" style="29" customWidth="1"/>
    <col min="14" max="14" width="9.140625" style="29"/>
  </cols>
  <sheetData>
    <row r="1" spans="1:23" ht="16.5" customHeight="1" x14ac:dyDescent="0.2">
      <c r="A1" s="2" t="s">
        <v>0</v>
      </c>
      <c r="M1" s="27" t="s">
        <v>1</v>
      </c>
    </row>
    <row r="3" spans="1:23" ht="16.5" customHeight="1" x14ac:dyDescent="0.2">
      <c r="A3" s="20" t="s">
        <v>49</v>
      </c>
      <c r="M3" s="28" t="s">
        <v>82</v>
      </c>
    </row>
    <row r="4" spans="1:23" ht="12.75" customHeight="1" x14ac:dyDescent="0.2">
      <c r="A4" s="256" t="s">
        <v>50</v>
      </c>
      <c r="B4" s="17" t="s">
        <v>51</v>
      </c>
      <c r="C4" s="17"/>
      <c r="D4" s="17"/>
      <c r="E4" s="17"/>
      <c r="F4" s="17"/>
      <c r="G4" s="17"/>
      <c r="H4" s="17"/>
      <c r="I4" s="17"/>
      <c r="J4" s="17"/>
      <c r="M4" s="258" t="s">
        <v>50</v>
      </c>
      <c r="N4" s="5" t="s">
        <v>83</v>
      </c>
      <c r="O4" s="10"/>
      <c r="P4" s="10"/>
      <c r="Q4" s="10"/>
      <c r="R4" s="10"/>
      <c r="S4" s="10"/>
      <c r="T4" s="10"/>
      <c r="U4" s="10"/>
      <c r="V4" s="10"/>
      <c r="W4" s="10"/>
    </row>
    <row r="5" spans="1:23" ht="12.75" customHeight="1" x14ac:dyDescent="0.2">
      <c r="A5" s="256" t="s">
        <v>76</v>
      </c>
      <c r="B5" s="21" t="s">
        <v>52</v>
      </c>
      <c r="C5" s="21"/>
      <c r="D5" s="21"/>
      <c r="E5" s="21"/>
      <c r="F5" s="21"/>
      <c r="G5" s="21"/>
      <c r="H5" s="21"/>
      <c r="I5" s="21"/>
      <c r="J5" s="21"/>
      <c r="M5" s="258" t="s">
        <v>76</v>
      </c>
      <c r="N5" s="5" t="s">
        <v>84</v>
      </c>
      <c r="O5" s="10"/>
      <c r="P5" s="10"/>
      <c r="Q5" s="10"/>
      <c r="R5" s="10"/>
      <c r="S5" s="10"/>
      <c r="T5" s="10"/>
      <c r="U5" s="10"/>
      <c r="V5" s="10"/>
      <c r="W5" s="10"/>
    </row>
    <row r="6" spans="1:23" ht="12.75" customHeight="1" x14ac:dyDescent="0.2">
      <c r="A6" s="256" t="s">
        <v>77</v>
      </c>
      <c r="B6" s="21" t="s">
        <v>67</v>
      </c>
      <c r="C6" s="21"/>
      <c r="D6" s="21"/>
      <c r="E6" s="21"/>
      <c r="F6" s="21"/>
      <c r="G6" s="21"/>
      <c r="H6" s="21"/>
      <c r="I6" s="21"/>
      <c r="J6" s="21"/>
      <c r="M6" s="258" t="s">
        <v>77</v>
      </c>
      <c r="N6" s="5" t="s">
        <v>85</v>
      </c>
      <c r="O6" s="10"/>
      <c r="P6" s="10"/>
      <c r="Q6" s="10"/>
      <c r="R6" s="10"/>
      <c r="S6" s="10"/>
      <c r="T6" s="10"/>
      <c r="U6" s="10"/>
      <c r="V6" s="10"/>
      <c r="W6" s="10"/>
    </row>
    <row r="7" spans="1:23" ht="12.75" customHeight="1" x14ac:dyDescent="0.2">
      <c r="A7" s="256" t="s">
        <v>78</v>
      </c>
      <c r="B7" s="22" t="s">
        <v>448</v>
      </c>
      <c r="C7" s="22"/>
      <c r="D7" s="22"/>
      <c r="E7" s="22"/>
      <c r="F7" s="22"/>
      <c r="G7" s="22"/>
      <c r="H7" s="22"/>
      <c r="I7" s="22"/>
      <c r="J7" s="22"/>
      <c r="M7" s="258" t="s">
        <v>78</v>
      </c>
      <c r="N7" s="8" t="s">
        <v>400</v>
      </c>
      <c r="O7" s="12"/>
      <c r="P7" s="12"/>
      <c r="Q7" s="12"/>
      <c r="R7" s="12"/>
      <c r="S7" s="12"/>
      <c r="T7" s="12"/>
      <c r="U7" s="12"/>
      <c r="V7" s="12"/>
      <c r="W7" s="12"/>
    </row>
    <row r="8" spans="1:23" ht="12.75" customHeight="1" x14ac:dyDescent="0.2">
      <c r="A8" s="256" t="s">
        <v>53</v>
      </c>
      <c r="B8" s="21" t="s">
        <v>634</v>
      </c>
      <c r="C8" s="21"/>
      <c r="D8" s="21"/>
      <c r="E8" s="21"/>
      <c r="F8" s="21"/>
      <c r="G8" s="21"/>
      <c r="H8" s="21"/>
      <c r="I8" s="21"/>
      <c r="J8" s="21"/>
      <c r="M8" s="258" t="s">
        <v>53</v>
      </c>
      <c r="N8" s="5" t="s">
        <v>635</v>
      </c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 x14ac:dyDescent="0.2">
      <c r="A9" s="256" t="s">
        <v>54</v>
      </c>
      <c r="B9" s="17" t="s">
        <v>636</v>
      </c>
      <c r="C9" s="17"/>
      <c r="D9" s="17"/>
      <c r="E9" s="17"/>
      <c r="F9" s="17"/>
      <c r="G9" s="17"/>
      <c r="H9" s="17"/>
      <c r="I9" s="17"/>
      <c r="J9" s="17"/>
      <c r="M9" s="258" t="s">
        <v>54</v>
      </c>
      <c r="N9" s="5" t="s">
        <v>637</v>
      </c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 x14ac:dyDescent="0.2">
      <c r="A10" s="256" t="s">
        <v>55</v>
      </c>
      <c r="B10" s="21" t="s">
        <v>638</v>
      </c>
      <c r="C10" s="21"/>
      <c r="D10" s="21"/>
      <c r="E10" s="21"/>
      <c r="F10" s="21"/>
      <c r="G10" s="21"/>
      <c r="H10" s="21"/>
      <c r="I10" s="21"/>
      <c r="J10" s="21"/>
      <c r="M10" s="258" t="s">
        <v>55</v>
      </c>
      <c r="N10" s="5" t="s">
        <v>639</v>
      </c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 x14ac:dyDescent="0.2">
      <c r="A11" s="256" t="s">
        <v>56</v>
      </c>
      <c r="B11" s="21" t="s">
        <v>68</v>
      </c>
      <c r="C11" s="21"/>
      <c r="D11" s="21"/>
      <c r="E11" s="21"/>
      <c r="F11" s="21"/>
      <c r="G11" s="21"/>
      <c r="H11" s="21"/>
      <c r="I11" s="21"/>
      <c r="J11" s="21"/>
      <c r="M11" s="258" t="s">
        <v>56</v>
      </c>
      <c r="N11" s="7" t="s">
        <v>86</v>
      </c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 x14ac:dyDescent="0.2">
      <c r="A12" s="256" t="s">
        <v>57</v>
      </c>
      <c r="B12" s="17" t="s">
        <v>640</v>
      </c>
      <c r="C12" s="17"/>
      <c r="D12" s="17"/>
      <c r="E12" s="17"/>
      <c r="F12" s="17"/>
      <c r="G12" s="17"/>
      <c r="H12" s="17"/>
      <c r="I12" s="17"/>
      <c r="J12" s="17"/>
      <c r="M12" s="258" t="s">
        <v>57</v>
      </c>
      <c r="N12" s="5" t="s">
        <v>641</v>
      </c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2.75" customHeight="1" x14ac:dyDescent="0.2">
      <c r="A13" s="256" t="s">
        <v>72</v>
      </c>
      <c r="B13" s="17" t="s">
        <v>642</v>
      </c>
      <c r="C13" s="17"/>
      <c r="D13" s="17"/>
      <c r="E13" s="17"/>
      <c r="F13" s="17"/>
      <c r="G13" s="17"/>
      <c r="H13" s="17"/>
      <c r="I13" s="17"/>
      <c r="J13" s="17"/>
      <c r="M13" s="258" t="s">
        <v>72</v>
      </c>
      <c r="N13" s="5" t="s">
        <v>643</v>
      </c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2.75" customHeight="1" x14ac:dyDescent="0.2">
      <c r="A14" s="256" t="s">
        <v>58</v>
      </c>
      <c r="B14" s="17" t="s">
        <v>644</v>
      </c>
      <c r="C14" s="17"/>
      <c r="D14" s="17"/>
      <c r="E14" s="17"/>
      <c r="F14" s="17"/>
      <c r="G14" s="17"/>
      <c r="H14" s="17"/>
      <c r="I14" s="17"/>
      <c r="J14" s="17"/>
      <c r="M14" s="258" t="s">
        <v>58</v>
      </c>
      <c r="N14" s="5" t="s">
        <v>645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2.75" customHeight="1" x14ac:dyDescent="0.2">
      <c r="A15" s="256" t="s">
        <v>59</v>
      </c>
      <c r="B15" s="21" t="s">
        <v>647</v>
      </c>
      <c r="C15" s="21"/>
      <c r="D15" s="21"/>
      <c r="E15" s="21"/>
      <c r="F15" s="21"/>
      <c r="G15" s="21"/>
      <c r="H15" s="21"/>
      <c r="I15" s="21"/>
      <c r="J15" s="21"/>
      <c r="M15" s="258" t="s">
        <v>59</v>
      </c>
      <c r="N15" s="8" t="s">
        <v>646</v>
      </c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 customHeight="1" x14ac:dyDescent="0.2">
      <c r="A16" s="256" t="s">
        <v>60</v>
      </c>
      <c r="B16" s="21" t="s">
        <v>656</v>
      </c>
      <c r="C16" s="21"/>
      <c r="D16" s="21"/>
      <c r="E16" s="21"/>
      <c r="F16" s="21"/>
      <c r="G16" s="21"/>
      <c r="H16" s="21"/>
      <c r="I16" s="21"/>
      <c r="J16" s="21"/>
      <c r="M16" s="258" t="s">
        <v>60</v>
      </c>
      <c r="N16" s="5" t="s">
        <v>657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 x14ac:dyDescent="0.2">
      <c r="A17" s="256" t="s">
        <v>61</v>
      </c>
      <c r="B17" s="21" t="s">
        <v>648</v>
      </c>
      <c r="C17" s="21"/>
      <c r="D17" s="21"/>
      <c r="E17" s="21"/>
      <c r="F17" s="21"/>
      <c r="G17" s="21"/>
      <c r="H17" s="21"/>
      <c r="I17" s="21"/>
      <c r="J17" s="21"/>
      <c r="M17" s="258" t="s">
        <v>61</v>
      </c>
      <c r="N17" s="8" t="s">
        <v>649</v>
      </c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.75" customHeight="1" x14ac:dyDescent="0.2">
      <c r="A18" s="257" t="s">
        <v>73</v>
      </c>
      <c r="B18" s="21" t="s">
        <v>650</v>
      </c>
      <c r="C18" s="21"/>
      <c r="D18" s="21"/>
      <c r="E18" s="21"/>
      <c r="F18" s="21"/>
      <c r="G18" s="21"/>
      <c r="H18" s="21"/>
      <c r="I18" s="21"/>
      <c r="J18" s="21"/>
      <c r="M18" s="259" t="s">
        <v>73</v>
      </c>
      <c r="N18" s="31" t="s">
        <v>653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 x14ac:dyDescent="0.2">
      <c r="A19" s="256" t="s">
        <v>62</v>
      </c>
      <c r="B19" s="21" t="s">
        <v>651</v>
      </c>
      <c r="C19" s="21"/>
      <c r="D19" s="21"/>
      <c r="E19" s="21"/>
      <c r="F19" s="21"/>
      <c r="G19" s="21"/>
      <c r="H19" s="21"/>
      <c r="I19" s="21"/>
      <c r="J19" s="21"/>
      <c r="M19" s="258" t="s">
        <v>62</v>
      </c>
      <c r="N19" s="8" t="s">
        <v>654</v>
      </c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customHeight="1" x14ac:dyDescent="0.2">
      <c r="A20" s="256" t="s">
        <v>74</v>
      </c>
      <c r="B20" s="21" t="s">
        <v>652</v>
      </c>
      <c r="C20" s="21"/>
      <c r="D20" s="21"/>
      <c r="E20" s="21"/>
      <c r="F20" s="21"/>
      <c r="G20" s="21"/>
      <c r="H20" s="21"/>
      <c r="I20" s="21"/>
      <c r="J20" s="21"/>
      <c r="M20" s="258" t="s">
        <v>74</v>
      </c>
      <c r="N20" s="5" t="s">
        <v>655</v>
      </c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">
      <c r="A21" s="256" t="s">
        <v>75</v>
      </c>
      <c r="B21" s="21" t="s">
        <v>63</v>
      </c>
      <c r="C21" s="21"/>
      <c r="D21" s="21"/>
      <c r="E21" s="21"/>
      <c r="F21" s="21"/>
      <c r="G21" s="21"/>
      <c r="H21" s="21"/>
      <c r="I21" s="21"/>
      <c r="J21" s="21"/>
      <c r="M21" s="258" t="s">
        <v>75</v>
      </c>
      <c r="N21" s="9" t="s">
        <v>87</v>
      </c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2.75" customHeight="1" x14ac:dyDescent="0.2">
      <c r="A22" s="256" t="s">
        <v>64</v>
      </c>
      <c r="B22" s="21" t="s">
        <v>660</v>
      </c>
      <c r="C22" s="21"/>
      <c r="D22" s="21"/>
      <c r="E22" s="21"/>
      <c r="F22" s="21"/>
      <c r="G22" s="21"/>
      <c r="H22" s="21"/>
      <c r="I22" s="21"/>
      <c r="J22" s="21"/>
      <c r="M22" s="258" t="s">
        <v>64</v>
      </c>
      <c r="N22" s="5" t="s">
        <v>661</v>
      </c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 customHeight="1" x14ac:dyDescent="0.2">
      <c r="A23" s="256" t="s">
        <v>65</v>
      </c>
      <c r="B23" s="21" t="s">
        <v>69</v>
      </c>
      <c r="C23" s="21"/>
      <c r="D23" s="21"/>
      <c r="E23" s="21"/>
      <c r="F23" s="21"/>
      <c r="G23" s="21"/>
      <c r="H23" s="21"/>
      <c r="I23" s="21"/>
      <c r="J23" s="21"/>
      <c r="M23" s="258" t="s">
        <v>65</v>
      </c>
      <c r="N23" s="5" t="s">
        <v>664</v>
      </c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2.75" customHeight="1" x14ac:dyDescent="0.2">
      <c r="A24" s="256" t="s">
        <v>66</v>
      </c>
      <c r="B24" s="21" t="s">
        <v>70</v>
      </c>
      <c r="C24" s="21"/>
      <c r="D24" s="21"/>
      <c r="E24" s="21"/>
      <c r="F24" s="21"/>
      <c r="G24" s="21"/>
      <c r="H24" s="21"/>
      <c r="I24" s="21"/>
      <c r="J24" s="21"/>
      <c r="M24" s="258" t="s">
        <v>66</v>
      </c>
      <c r="N24" s="5" t="s">
        <v>88</v>
      </c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6.5" customHeight="1" x14ac:dyDescent="0.2"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6.5" customHeight="1" x14ac:dyDescent="0.2">
      <c r="A26" s="24" t="s">
        <v>71</v>
      </c>
      <c r="M26" s="1" t="s">
        <v>399</v>
      </c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 customHeight="1" x14ac:dyDescent="0.2">
      <c r="A27" s="256" t="s">
        <v>401</v>
      </c>
      <c r="B27" s="3" t="s">
        <v>449</v>
      </c>
      <c r="C27" s="3"/>
      <c r="D27" s="3"/>
      <c r="E27" s="3"/>
      <c r="F27" s="3"/>
      <c r="G27" s="3"/>
      <c r="H27" s="3"/>
      <c r="I27" s="3"/>
      <c r="J27" s="3"/>
      <c r="M27" s="258" t="s">
        <v>424</v>
      </c>
      <c r="N27" s="16" t="s">
        <v>454</v>
      </c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2.75" customHeight="1" x14ac:dyDescent="0.2">
      <c r="A28" s="256" t="s">
        <v>402</v>
      </c>
      <c r="B28" s="3" t="s">
        <v>450</v>
      </c>
      <c r="C28" s="3"/>
      <c r="D28" s="3"/>
      <c r="E28" s="3"/>
      <c r="F28" s="3"/>
      <c r="G28" s="3"/>
      <c r="H28" s="3"/>
      <c r="I28" s="3"/>
      <c r="J28" s="3"/>
      <c r="M28" s="258" t="s">
        <v>425</v>
      </c>
      <c r="N28" s="16" t="s">
        <v>455</v>
      </c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2.75" customHeight="1" x14ac:dyDescent="0.2">
      <c r="A29" s="256" t="s">
        <v>403</v>
      </c>
      <c r="B29" s="3" t="s">
        <v>451</v>
      </c>
      <c r="C29" s="3"/>
      <c r="D29" s="3"/>
      <c r="E29" s="3"/>
      <c r="F29" s="3"/>
      <c r="G29" s="3"/>
      <c r="H29" s="3"/>
      <c r="I29" s="3"/>
      <c r="J29" s="3"/>
      <c r="M29" s="258" t="s">
        <v>426</v>
      </c>
      <c r="N29" s="16" t="s">
        <v>456</v>
      </c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2.75" customHeight="1" x14ac:dyDescent="0.2">
      <c r="A30" s="256" t="s">
        <v>404</v>
      </c>
      <c r="B30" s="11" t="s">
        <v>452</v>
      </c>
      <c r="C30" s="11"/>
      <c r="D30" s="11"/>
      <c r="E30" s="11"/>
      <c r="F30" s="11"/>
      <c r="G30" s="11"/>
      <c r="H30" s="11"/>
      <c r="I30" s="11"/>
      <c r="J30" s="11"/>
      <c r="M30" s="258" t="s">
        <v>427</v>
      </c>
      <c r="N30" s="8" t="s">
        <v>457</v>
      </c>
      <c r="O30" s="8"/>
      <c r="P30" s="8"/>
      <c r="Q30" s="8"/>
      <c r="R30" s="8"/>
      <c r="S30" s="8"/>
      <c r="T30" s="8"/>
      <c r="U30" s="8"/>
      <c r="V30" s="8"/>
      <c r="W30" s="8"/>
    </row>
    <row r="31" spans="1:23" ht="12.75" customHeight="1" x14ac:dyDescent="0.2">
      <c r="A31" s="256" t="s">
        <v>405</v>
      </c>
      <c r="B31" s="3" t="s">
        <v>665</v>
      </c>
      <c r="C31" s="3"/>
      <c r="D31" s="3"/>
      <c r="E31" s="3"/>
      <c r="F31" s="3"/>
      <c r="G31" s="3"/>
      <c r="H31" s="3"/>
      <c r="I31" s="3"/>
      <c r="J31" s="3"/>
      <c r="M31" s="258" t="s">
        <v>428</v>
      </c>
      <c r="N31" s="5" t="s">
        <v>670</v>
      </c>
      <c r="O31" s="5"/>
      <c r="P31" s="5"/>
      <c r="Q31" s="5"/>
      <c r="R31" s="5"/>
      <c r="S31" s="5"/>
      <c r="T31" s="5"/>
      <c r="U31" s="5"/>
      <c r="V31" s="5"/>
      <c r="W31" s="5"/>
    </row>
    <row r="32" spans="1:23" ht="12.75" customHeight="1" x14ac:dyDescent="0.2">
      <c r="A32" s="256" t="s">
        <v>406</v>
      </c>
      <c r="B32" s="3" t="s">
        <v>666</v>
      </c>
      <c r="C32" s="3"/>
      <c r="D32" s="3"/>
      <c r="E32" s="3"/>
      <c r="F32" s="3"/>
      <c r="G32" s="3"/>
      <c r="H32" s="3"/>
      <c r="I32" s="3"/>
      <c r="J32" s="3"/>
      <c r="M32" s="258" t="s">
        <v>429</v>
      </c>
      <c r="N32" s="5" t="s">
        <v>671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2.75" customHeight="1" x14ac:dyDescent="0.2">
      <c r="A33" s="256" t="s">
        <v>407</v>
      </c>
      <c r="B33" s="3" t="s">
        <v>667</v>
      </c>
      <c r="C33" s="3"/>
      <c r="D33" s="3"/>
      <c r="E33" s="3"/>
      <c r="F33" s="3"/>
      <c r="G33" s="3"/>
      <c r="H33" s="3"/>
      <c r="I33" s="3"/>
      <c r="J33" s="3"/>
      <c r="M33" s="258" t="s">
        <v>430</v>
      </c>
      <c r="N33" s="5" t="s">
        <v>672</v>
      </c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256" t="s">
        <v>408</v>
      </c>
      <c r="B34" s="11" t="s">
        <v>453</v>
      </c>
      <c r="C34" s="11"/>
      <c r="D34" s="11"/>
      <c r="E34" s="11"/>
      <c r="F34" s="11"/>
      <c r="G34" s="11"/>
      <c r="H34" s="11"/>
      <c r="I34" s="11"/>
      <c r="J34" s="11"/>
      <c r="M34" s="258" t="s">
        <v>431</v>
      </c>
      <c r="N34" s="8" t="s">
        <v>458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 ht="12.75" customHeight="1" x14ac:dyDescent="0.2">
      <c r="A35" s="256" t="s">
        <v>409</v>
      </c>
      <c r="B35" s="3" t="s">
        <v>668</v>
      </c>
      <c r="C35" s="3"/>
      <c r="D35" s="3"/>
      <c r="E35" s="3"/>
      <c r="F35" s="3"/>
      <c r="G35" s="3"/>
      <c r="H35" s="3"/>
      <c r="I35" s="3"/>
      <c r="J35" s="3"/>
      <c r="M35" s="258" t="s">
        <v>432</v>
      </c>
      <c r="N35" s="5" t="s">
        <v>673</v>
      </c>
      <c r="O35" s="3"/>
      <c r="P35" s="3"/>
      <c r="Q35" s="3"/>
      <c r="R35" s="3"/>
      <c r="S35" s="3"/>
      <c r="T35" s="3"/>
      <c r="U35" s="3"/>
      <c r="V35" s="3"/>
      <c r="W35" s="3"/>
    </row>
    <row r="36" spans="1:23" ht="12.75" customHeight="1" x14ac:dyDescent="0.2">
      <c r="A36" s="256" t="s">
        <v>410</v>
      </c>
      <c r="B36" s="3" t="s">
        <v>669</v>
      </c>
      <c r="C36" s="3"/>
      <c r="D36" s="3"/>
      <c r="E36" s="3"/>
      <c r="F36" s="3"/>
      <c r="G36" s="3"/>
      <c r="H36" s="3"/>
      <c r="I36" s="3"/>
      <c r="J36" s="3"/>
      <c r="M36" s="258" t="s">
        <v>433</v>
      </c>
      <c r="N36" s="5" t="s">
        <v>674</v>
      </c>
      <c r="O36" s="3"/>
      <c r="P36" s="3"/>
      <c r="Q36" s="3"/>
      <c r="R36" s="3"/>
      <c r="S36" s="3"/>
      <c r="T36" s="3"/>
      <c r="U36" s="3"/>
      <c r="V36" s="3"/>
      <c r="W36" s="3"/>
    </row>
    <row r="37" spans="1:23" ht="12.75" customHeight="1" x14ac:dyDescent="0.2">
      <c r="A37" s="256" t="s">
        <v>411</v>
      </c>
      <c r="B37" s="3" t="s">
        <v>676</v>
      </c>
      <c r="C37" s="3"/>
      <c r="D37" s="3"/>
      <c r="E37" s="3"/>
      <c r="F37" s="3"/>
      <c r="G37" s="3"/>
      <c r="H37" s="3"/>
      <c r="I37" s="3"/>
      <c r="J37" s="3"/>
      <c r="M37" s="258" t="s">
        <v>434</v>
      </c>
      <c r="N37" s="5" t="s">
        <v>677</v>
      </c>
      <c r="O37" s="3"/>
      <c r="P37" s="3"/>
      <c r="Q37" s="3"/>
      <c r="R37" s="3"/>
      <c r="S37" s="3"/>
      <c r="T37" s="3"/>
      <c r="U37" s="3"/>
      <c r="V37" s="3"/>
      <c r="W37" s="3"/>
    </row>
    <row r="38" spans="1:23" ht="12.75" customHeight="1" x14ac:dyDescent="0.2">
      <c r="A38" s="256" t="s">
        <v>412</v>
      </c>
      <c r="B38" s="11" t="s">
        <v>678</v>
      </c>
      <c r="C38" s="26"/>
      <c r="D38" s="26"/>
      <c r="E38" s="26"/>
      <c r="F38" s="26"/>
      <c r="G38" s="26"/>
      <c r="H38" s="26"/>
      <c r="I38" s="26"/>
      <c r="J38" s="26"/>
      <c r="M38" s="258" t="s">
        <v>435</v>
      </c>
      <c r="N38" s="8" t="s">
        <v>679</v>
      </c>
      <c r="O38" s="11"/>
      <c r="P38" s="11"/>
      <c r="Q38" s="11"/>
      <c r="R38" s="11"/>
      <c r="S38" s="11"/>
      <c r="T38" s="11"/>
      <c r="U38" s="11"/>
      <c r="V38" s="26"/>
      <c r="W38" s="26"/>
    </row>
    <row r="39" spans="1:23" ht="12.75" customHeight="1" x14ac:dyDescent="0.2">
      <c r="A39" s="256" t="s">
        <v>413</v>
      </c>
      <c r="B39" s="3" t="s">
        <v>682</v>
      </c>
      <c r="C39" s="3"/>
      <c r="D39" s="3"/>
      <c r="E39" s="3"/>
      <c r="F39" s="3"/>
      <c r="G39" s="3"/>
      <c r="H39" s="3"/>
      <c r="I39" s="3"/>
      <c r="J39" s="3"/>
      <c r="M39" s="258" t="s">
        <v>436</v>
      </c>
      <c r="N39" s="5" t="s">
        <v>683</v>
      </c>
      <c r="O39" s="3"/>
      <c r="P39" s="3"/>
      <c r="Q39" s="3"/>
      <c r="R39" s="3"/>
      <c r="S39" s="3"/>
      <c r="T39" s="3"/>
      <c r="U39" s="3"/>
      <c r="V39" s="3"/>
      <c r="W39" s="3"/>
    </row>
    <row r="40" spans="1:23" ht="12.75" customHeight="1" x14ac:dyDescent="0.2">
      <c r="A40" s="256" t="s">
        <v>414</v>
      </c>
      <c r="B40" s="11" t="s">
        <v>684</v>
      </c>
      <c r="C40" s="26"/>
      <c r="D40" s="26"/>
      <c r="E40" s="26"/>
      <c r="F40" s="26"/>
      <c r="G40" s="26"/>
      <c r="H40" s="26"/>
      <c r="I40" s="26"/>
      <c r="J40" s="26"/>
      <c r="M40" s="258" t="s">
        <v>437</v>
      </c>
      <c r="N40" s="8" t="s">
        <v>685</v>
      </c>
      <c r="O40" s="13"/>
      <c r="P40" s="13"/>
      <c r="Q40" s="13"/>
      <c r="R40" s="13"/>
      <c r="S40" s="13"/>
      <c r="T40" s="13"/>
      <c r="U40" s="13"/>
      <c r="V40" s="14"/>
      <c r="W40" s="14"/>
    </row>
    <row r="41" spans="1:23" ht="12.75" customHeight="1" x14ac:dyDescent="0.2">
      <c r="A41" s="257" t="s">
        <v>415</v>
      </c>
      <c r="B41" s="18" t="s">
        <v>686</v>
      </c>
      <c r="C41" s="21"/>
      <c r="D41" s="21"/>
      <c r="E41" s="21"/>
      <c r="F41" s="21"/>
      <c r="G41" s="21"/>
      <c r="H41" s="21"/>
      <c r="I41" s="21"/>
      <c r="J41" s="21"/>
      <c r="M41" s="259" t="s">
        <v>438</v>
      </c>
      <c r="N41" s="31" t="s">
        <v>687</v>
      </c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2.75" customHeight="1" x14ac:dyDescent="0.2">
      <c r="A42" s="256" t="s">
        <v>416</v>
      </c>
      <c r="B42" s="18" t="s">
        <v>688</v>
      </c>
      <c r="C42" s="23"/>
      <c r="D42" s="23"/>
      <c r="E42" s="23"/>
      <c r="F42" s="23"/>
      <c r="G42" s="23"/>
      <c r="H42" s="23"/>
      <c r="I42" s="23"/>
      <c r="J42" s="23"/>
      <c r="M42" s="258" t="s">
        <v>439</v>
      </c>
      <c r="N42" s="378" t="s">
        <v>689</v>
      </c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2.75" customHeight="1" x14ac:dyDescent="0.2">
      <c r="A43" s="256" t="s">
        <v>417</v>
      </c>
      <c r="B43" s="3" t="s">
        <v>690</v>
      </c>
      <c r="C43" s="19"/>
      <c r="D43" s="19"/>
      <c r="E43" s="19"/>
      <c r="F43" s="19"/>
      <c r="G43" s="19"/>
      <c r="H43" s="19"/>
      <c r="I43" s="19"/>
      <c r="J43" s="19"/>
      <c r="M43" s="258" t="s">
        <v>440</v>
      </c>
      <c r="N43" s="16" t="s">
        <v>736</v>
      </c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2.75" customHeight="1" x14ac:dyDescent="0.2">
      <c r="A44" s="256" t="s">
        <v>418</v>
      </c>
      <c r="B44" s="3" t="s">
        <v>675</v>
      </c>
      <c r="C44" s="3"/>
      <c r="D44" s="3"/>
      <c r="E44" s="3"/>
      <c r="F44" s="3"/>
      <c r="G44" s="3"/>
      <c r="H44" s="3"/>
      <c r="I44" s="3"/>
      <c r="J44" s="3"/>
      <c r="M44" s="258" t="s">
        <v>441</v>
      </c>
      <c r="N44" s="16" t="s">
        <v>493</v>
      </c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2.75" customHeight="1" x14ac:dyDescent="0.2">
      <c r="A45" s="256" t="s">
        <v>419</v>
      </c>
      <c r="B45" s="3" t="s">
        <v>79</v>
      </c>
      <c r="C45" s="3"/>
      <c r="D45" s="3"/>
      <c r="E45" s="3"/>
      <c r="F45" s="3"/>
      <c r="G45" s="3"/>
      <c r="H45" s="3"/>
      <c r="I45" s="3"/>
      <c r="J45" s="3"/>
      <c r="M45" s="258" t="s">
        <v>442</v>
      </c>
      <c r="N45" s="377" t="s">
        <v>45</v>
      </c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2.75" customHeight="1" x14ac:dyDescent="0.2">
      <c r="A46" s="256" t="s">
        <v>420</v>
      </c>
      <c r="B46" s="3" t="s">
        <v>80</v>
      </c>
      <c r="C46" s="3"/>
      <c r="D46" s="3"/>
      <c r="E46" s="3"/>
      <c r="F46" s="3"/>
      <c r="G46" s="3"/>
      <c r="H46" s="3"/>
      <c r="I46" s="3"/>
      <c r="J46" s="3"/>
      <c r="M46" s="258" t="s">
        <v>443</v>
      </c>
      <c r="N46" s="16" t="s">
        <v>46</v>
      </c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2.75" customHeight="1" x14ac:dyDescent="0.2">
      <c r="A47" s="256" t="s">
        <v>421</v>
      </c>
      <c r="B47" s="25" t="s">
        <v>81</v>
      </c>
      <c r="C47" s="25"/>
      <c r="D47" s="25"/>
      <c r="E47" s="25"/>
      <c r="F47" s="25"/>
      <c r="G47" s="25"/>
      <c r="H47" s="25"/>
      <c r="I47" s="25"/>
      <c r="J47" s="25"/>
      <c r="M47" s="258" t="s">
        <v>444</v>
      </c>
      <c r="N47" s="32" t="s">
        <v>47</v>
      </c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2.75" customHeight="1" x14ac:dyDescent="0.2">
      <c r="A48" s="256" t="s">
        <v>422</v>
      </c>
      <c r="B48" s="3" t="s">
        <v>735</v>
      </c>
      <c r="C48" s="3"/>
      <c r="D48" s="3"/>
      <c r="E48" s="3"/>
      <c r="F48" s="3"/>
      <c r="G48" s="3"/>
      <c r="H48" s="3"/>
      <c r="I48" s="3"/>
      <c r="J48" s="21"/>
      <c r="M48" s="258" t="s">
        <v>445</v>
      </c>
      <c r="N48" s="16" t="s">
        <v>495</v>
      </c>
      <c r="O48" s="16"/>
      <c r="P48" s="16"/>
      <c r="Q48" s="16"/>
      <c r="R48" s="16"/>
      <c r="S48" s="16"/>
      <c r="T48" s="16"/>
      <c r="U48" s="16"/>
      <c r="V48" s="34"/>
      <c r="W48" s="34"/>
    </row>
    <row r="49" spans="1:23" ht="12.75" customHeight="1" x14ac:dyDescent="0.2">
      <c r="A49" s="256" t="s">
        <v>423</v>
      </c>
      <c r="B49" s="3" t="s">
        <v>699</v>
      </c>
      <c r="C49" s="19"/>
      <c r="D49" s="19"/>
      <c r="E49" s="19"/>
      <c r="F49" s="19"/>
      <c r="G49" s="19"/>
      <c r="H49" s="19"/>
      <c r="I49" s="19"/>
      <c r="J49" s="19"/>
      <c r="M49" s="258" t="s">
        <v>446</v>
      </c>
      <c r="N49" s="16" t="s">
        <v>44</v>
      </c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12.75" x14ac:dyDescent="0.2">
      <c r="A50" s="256" t="s">
        <v>697</v>
      </c>
      <c r="B50" s="10" t="s">
        <v>700</v>
      </c>
      <c r="M50" s="258" t="s">
        <v>698</v>
      </c>
      <c r="N50" s="29" t="s">
        <v>496</v>
      </c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6.5" customHeight="1" x14ac:dyDescent="0.2"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6.5" customHeight="1" x14ac:dyDescent="0.2"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6.5" customHeight="1" x14ac:dyDescent="0.2"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6.5" customHeight="1" x14ac:dyDescent="0.2"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6.5" customHeight="1" x14ac:dyDescent="0.2"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6.5" customHeight="1" x14ac:dyDescent="0.2"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6.5" customHeight="1" x14ac:dyDescent="0.2"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6.5" customHeight="1" x14ac:dyDescent="0.2"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6.5" customHeight="1" x14ac:dyDescent="0.2"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6.5" customHeight="1" x14ac:dyDescent="0.2"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6.5" customHeight="1" x14ac:dyDescent="0.2"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6.5" customHeight="1" x14ac:dyDescent="0.2"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6.5" customHeight="1" x14ac:dyDescent="0.2"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6.5" customHeight="1" x14ac:dyDescent="0.2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6.5" customHeight="1" x14ac:dyDescent="0.2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6.5" customHeight="1" x14ac:dyDescent="0.2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6.5" customHeight="1" x14ac:dyDescent="0.2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6.5" customHeight="1" x14ac:dyDescent="0.2">
      <c r="O68" s="10"/>
      <c r="P68" s="10"/>
      <c r="Q68" s="10"/>
      <c r="R68" s="10"/>
      <c r="S68" s="10"/>
      <c r="T68" s="10"/>
      <c r="U68" s="10"/>
      <c r="V68" s="10"/>
      <c r="W68" s="10"/>
    </row>
  </sheetData>
  <hyperlinks>
    <hyperlink ref="A4" location="'9-1+g1'!A1" display="9 - 1."/>
    <hyperlink ref="A5" location="'9-2+g2'!A1" display="9 - 2."/>
    <hyperlink ref="A6" location="'9-3+g3'!A1" display="9 - 3."/>
    <hyperlink ref="A7" location="'9-4+g4'!A1" display="9 - 4."/>
    <hyperlink ref="A8" location="'9-5+g5'!A1" display="9 - 5."/>
    <hyperlink ref="A9" location="'9-6+g6'!A1" display="9 - 6."/>
    <hyperlink ref="A10" location="'9-7+g7'!A1" display="9 - 7."/>
    <hyperlink ref="A11" location="'9-8+g8'!A1" display="9 - 8."/>
    <hyperlink ref="A12" location="'9-9+g9'!A1" display="9 - 9."/>
    <hyperlink ref="A13" location="'9-10+g10'!A1" display="9 - 10."/>
    <hyperlink ref="A14" location="'9-11+g11'!A1" display="9 - 11."/>
    <hyperlink ref="A15" location="'9-12+g12'!A1" display="9 - 12."/>
    <hyperlink ref="A16" location="'9-13+g13'!A1" display="9 - 13."/>
    <hyperlink ref="A17" location="'9-14+g14'!A1" display="9 - 14."/>
    <hyperlink ref="A18" location="'9-15+g15'!A1" display="9 - 15."/>
    <hyperlink ref="A19" location="'9-16+g16'!A1" display="9 - 16."/>
    <hyperlink ref="A20" location="'9-17+g17'!A1" display="9 - 17."/>
    <hyperlink ref="A27" location="'9-1+g1'!A1" display="Graf 9-1"/>
    <hyperlink ref="A28" location="'9-2+g2'!A1" display="Graf 9-2"/>
    <hyperlink ref="A29" location="'9-3+g3'!A1" display="Graf 9-3"/>
    <hyperlink ref="A30" location="'9-4+g4'!A1" display="Graf 9-4"/>
    <hyperlink ref="A31" location="'9-5+g5'!A1" display="Graf 9-5"/>
    <hyperlink ref="A32" location="'9-6+g6'!A1" display="Graf 9-6"/>
    <hyperlink ref="A33" location="'9-7+g7'!A1" display="Graf 9-7"/>
    <hyperlink ref="A34" location="'9-8+g8'!A1" display="Graf 9-8"/>
    <hyperlink ref="A35" location="'9-9+g9'!A1" display="Graf 9-9"/>
    <hyperlink ref="A36" location="'9-10+g10'!A1" display="Graf 9-10"/>
    <hyperlink ref="A37" location="'9-11+g11'!A1" display="Graf 9-11"/>
    <hyperlink ref="A38" location="'9-12+g12'!A1" display="Graf 9-12"/>
    <hyperlink ref="A39" location="'9-13+g13'!A1" display="Graf 9-13"/>
    <hyperlink ref="A40" location="'9-14+g14'!A1" display="Graf 9-14"/>
    <hyperlink ref="A41" location="'9-15+g15'!A1" display="Graf 9-15"/>
    <hyperlink ref="A42" location="'9-16+g16'!A1" display="Graf 9-16"/>
    <hyperlink ref="A43" location="'9-17+g17'!A1" display="Graf 9-17"/>
    <hyperlink ref="M4" location="'9-1+g1'!A1" display="9 - 1."/>
    <hyperlink ref="M5" location="'9-2+g2'!A1" display="9 - 2."/>
    <hyperlink ref="M6" location="'9-3+g3'!A1" display="9 - 3."/>
    <hyperlink ref="M7" location="'9-4+g4'!A1" display="9 - 4."/>
    <hyperlink ref="M8" location="'9-5+g5'!A1" display="9 - 5."/>
    <hyperlink ref="M9" location="'9-6+g6'!A1" display="9 - 6."/>
    <hyperlink ref="M10" location="'9-7+g7'!A1" display="9 - 7."/>
    <hyperlink ref="M11" location="'9-8+g8'!A1" display="9 - 8."/>
    <hyperlink ref="M12" location="'9-9+g9'!A1" display="9 - 9."/>
    <hyperlink ref="M13" location="'9-10+g10'!A1" display="9 - 10."/>
    <hyperlink ref="M14" location="'9-11+g11'!A1" display="9 - 11."/>
    <hyperlink ref="M15" location="'9-12+g12'!A1" display="9 - 12."/>
    <hyperlink ref="M16" location="'9-13+g13'!A1" display="9 - 13."/>
    <hyperlink ref="M17" location="'9-14+g14'!A1" display="9 - 14."/>
    <hyperlink ref="M18" location="'9-15+g15'!A1" display="9 - 15."/>
    <hyperlink ref="M19" location="'9-16+g16'!A1" display="9 - 16."/>
    <hyperlink ref="M20" location="'9-17+g17'!A1" display="9 - 17."/>
    <hyperlink ref="M27" location="'9-1+g1'!A1" display="Graph 9-1"/>
    <hyperlink ref="M28" location="'9-2+g2'!A1" display="Graph 9-2"/>
    <hyperlink ref="M29" location="'9-3+g3'!A1" display="Graph 9-3"/>
    <hyperlink ref="M30" location="'9-4+g4'!A1" display="Graph 9-4"/>
    <hyperlink ref="M31" location="'9-5+g5'!A1" display="Graph 9-5"/>
    <hyperlink ref="M32" location="'9-6+g6'!A1" display="Graph 9-6"/>
    <hyperlink ref="M33" location="'9-7+g7'!A1" display="Graph 9-7"/>
    <hyperlink ref="M34" location="'9-8+g8'!A1" display="Graph 9-8"/>
    <hyperlink ref="M35" location="'9-9+g9'!A1" display="Graph 9-9"/>
    <hyperlink ref="M36" location="'9-10+g10'!A1" display="Graph 9-10"/>
    <hyperlink ref="M37" location="'9-11+g11'!A1" display="Graph 9-11"/>
    <hyperlink ref="M38" location="'9-12+g12'!A1" display="Graph 9-12"/>
    <hyperlink ref="M39" location="'9-13+g13'!A1" display="Graph 9-13"/>
    <hyperlink ref="M40" location="'9-14+g14'!A1" display="Graph 9-14"/>
    <hyperlink ref="M41" location="'9-15+g15'!A1" display="Graph 9-15"/>
    <hyperlink ref="M42" location="'9-16+g16'!A1" display="Graph 9-16"/>
    <hyperlink ref="M43" location="'9-17+g17'!A1" display="Graph 9-17"/>
    <hyperlink ref="M21" location="'9-18+g18'!Oblast_tisku" display="9 - 18."/>
    <hyperlink ref="A21" location="'9-18+g18'!Oblast_tisku" display="9 - 18."/>
    <hyperlink ref="A22" location="'9-19+g22'!A1" display="9 - 19."/>
    <hyperlink ref="M22" location="'9-19+g22'!A1" display="9 - 19."/>
    <hyperlink ref="A23" location="'9-20+9-21+g23'!A1" display="9 - 20."/>
    <hyperlink ref="M23" location="'9-20+9-21+g23'!A1" display="9 - 20."/>
    <hyperlink ref="A24" location="'9-20+9-21+g23'!A1" display="9 - 21."/>
    <hyperlink ref="M24" location="'9-20+9-21+g23'!A1" display="9 - 21."/>
    <hyperlink ref="A44" location="'9-18+g18'!Oblast_tisku" display="Graf 9-18"/>
    <hyperlink ref="M44" location="'9-18+g18'!Oblast_tisku" display="Graf 9-18"/>
    <hyperlink ref="A45" location="'g19+g20+g21'!A1" display="Graf 9-19"/>
    <hyperlink ref="M45" location="'g19+g20+g21'!A1" display="Graf 9-19"/>
    <hyperlink ref="A46" location="'g19+g20+g21'!A1" display="Graf 9-20"/>
    <hyperlink ref="A47" location="'g19+g20+g21'!A1" display="Graf 9-21"/>
    <hyperlink ref="A48" location="'9-19+g22'!A1" display="Graf 9-22"/>
    <hyperlink ref="A49" location="'9-20+9-21+g23'!A1" display="Graf 9-23"/>
    <hyperlink ref="A50" location="'9-22+g24'!A1" display="Graf 9-24"/>
    <hyperlink ref="M46" location="'g19+g20+g21'!A1" display="Graf 9-20"/>
    <hyperlink ref="M47" location="'g19+g20+g21'!A1" display="Graf 9-21"/>
    <hyperlink ref="M48" location="'9-19+g22'!A1" display="Graf 9-22"/>
    <hyperlink ref="M49" location="'9-20+9-21+g23'!A1" display="Graf 9-23"/>
    <hyperlink ref="M50" location="'9-22+g24'!A1" display="Graf 9-24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/>
  </sheetViews>
  <sheetFormatPr defaultColWidth="8.85546875" defaultRowHeight="12.75" x14ac:dyDescent="0.2"/>
  <cols>
    <col min="1" max="1" width="14.140625" style="35" customWidth="1"/>
    <col min="2" max="2" width="2.85546875" style="35" customWidth="1"/>
    <col min="3" max="10" width="6.85546875" style="35" customWidth="1"/>
    <col min="11" max="11" width="14.85546875" style="35" customWidth="1"/>
    <col min="12" max="16384" width="8.8554687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5" t="s">
        <v>447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114"/>
      <c r="K2" s="1"/>
    </row>
    <row r="3" spans="1:13" ht="15" customHeight="1" x14ac:dyDescent="0.2">
      <c r="A3" s="391" t="s">
        <v>475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3" ht="15" customHeight="1" x14ac:dyDescent="0.2">
      <c r="A4" s="465" t="s">
        <v>476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s="3" customFormat="1" ht="15" customHeight="1" x14ac:dyDescent="0.2">
      <c r="A5" s="11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157</v>
      </c>
    </row>
    <row r="7" spans="1:13" ht="15" customHeight="1" x14ac:dyDescent="0.2">
      <c r="A7" s="445" t="s">
        <v>210</v>
      </c>
      <c r="B7" s="396"/>
      <c r="C7" s="424" t="s">
        <v>159</v>
      </c>
      <c r="D7" s="396"/>
      <c r="E7" s="427" t="s">
        <v>160</v>
      </c>
      <c r="F7" s="428"/>
      <c r="G7" s="428"/>
      <c r="H7" s="428"/>
      <c r="I7" s="428"/>
      <c r="J7" s="429"/>
      <c r="K7" s="430" t="s">
        <v>211</v>
      </c>
    </row>
    <row r="8" spans="1:13" ht="15" customHeight="1" x14ac:dyDescent="0.2">
      <c r="A8" s="446"/>
      <c r="B8" s="397"/>
      <c r="C8" s="425"/>
      <c r="D8" s="426"/>
      <c r="E8" s="433" t="s">
        <v>162</v>
      </c>
      <c r="F8" s="434"/>
      <c r="G8" s="433" t="s">
        <v>163</v>
      </c>
      <c r="H8" s="434"/>
      <c r="I8" s="433" t="s">
        <v>164</v>
      </c>
      <c r="J8" s="434"/>
      <c r="K8" s="431"/>
    </row>
    <row r="9" spans="1:13" ht="15" customHeight="1" x14ac:dyDescent="0.2">
      <c r="A9" s="446"/>
      <c r="B9" s="397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31"/>
    </row>
    <row r="10" spans="1:13" ht="15" customHeight="1" thickBot="1" x14ac:dyDescent="0.25">
      <c r="A10" s="447"/>
      <c r="B10" s="448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32"/>
    </row>
    <row r="11" spans="1:13" ht="15" customHeight="1" x14ac:dyDescent="0.2">
      <c r="A11" s="441" t="s">
        <v>212</v>
      </c>
      <c r="B11" s="120" t="s">
        <v>165</v>
      </c>
      <c r="C11" s="59">
        <v>46.94</v>
      </c>
      <c r="D11" s="46">
        <v>29.69</v>
      </c>
      <c r="E11" s="64">
        <v>76.06</v>
      </c>
      <c r="F11" s="52">
        <v>49.39</v>
      </c>
      <c r="G11" s="64">
        <v>61.47</v>
      </c>
      <c r="H11" s="64">
        <v>34.239999999999995</v>
      </c>
      <c r="I11" s="64">
        <v>18.920000000000002</v>
      </c>
      <c r="J11" s="64">
        <v>10.89</v>
      </c>
      <c r="K11" s="442" t="s">
        <v>213</v>
      </c>
    </row>
    <row r="12" spans="1:13" ht="15" customHeight="1" x14ac:dyDescent="0.2">
      <c r="A12" s="449"/>
      <c r="B12" s="121" t="s">
        <v>167</v>
      </c>
      <c r="C12" s="329">
        <v>78.72</v>
      </c>
      <c r="D12" s="330">
        <v>48.309999999999995</v>
      </c>
      <c r="E12" s="331">
        <v>86.03</v>
      </c>
      <c r="F12" s="332">
        <v>58.489999999999995</v>
      </c>
      <c r="G12" s="331">
        <v>80.23</v>
      </c>
      <c r="H12" s="331">
        <v>46.089999999999996</v>
      </c>
      <c r="I12" s="331">
        <v>63.67</v>
      </c>
      <c r="J12" s="331">
        <v>34.14</v>
      </c>
      <c r="K12" s="450"/>
    </row>
    <row r="13" spans="1:13" ht="15" customHeight="1" x14ac:dyDescent="0.2">
      <c r="A13" s="440" t="s">
        <v>214</v>
      </c>
      <c r="B13" s="122" t="s">
        <v>165</v>
      </c>
      <c r="C13" s="333">
        <v>7.7399999999999993</v>
      </c>
      <c r="D13" s="334">
        <v>24.310000000000002</v>
      </c>
      <c r="E13" s="335">
        <v>15.790000000000001</v>
      </c>
      <c r="F13" s="336">
        <v>35.5</v>
      </c>
      <c r="G13" s="335">
        <v>9.64</v>
      </c>
      <c r="H13" s="335">
        <v>31.509999999999998</v>
      </c>
      <c r="I13" s="335">
        <v>1.78</v>
      </c>
      <c r="J13" s="335">
        <v>8.92</v>
      </c>
      <c r="K13" s="453" t="s">
        <v>215</v>
      </c>
    </row>
    <row r="14" spans="1:13" ht="15" customHeight="1" x14ac:dyDescent="0.2">
      <c r="A14" s="449"/>
      <c r="B14" s="121" t="s">
        <v>167</v>
      </c>
      <c r="C14" s="329">
        <v>12.98</v>
      </c>
      <c r="D14" s="330">
        <v>39.550000000000004</v>
      </c>
      <c r="E14" s="331">
        <v>17.849999999999998</v>
      </c>
      <c r="F14" s="332">
        <v>42.05</v>
      </c>
      <c r="G14" s="331">
        <v>12.590000000000002</v>
      </c>
      <c r="H14" s="331">
        <v>42.42</v>
      </c>
      <c r="I14" s="331">
        <v>5.99</v>
      </c>
      <c r="J14" s="331">
        <v>27.98</v>
      </c>
      <c r="K14" s="450"/>
    </row>
    <row r="15" spans="1:13" ht="15" customHeight="1" x14ac:dyDescent="0.2">
      <c r="A15" s="440" t="s">
        <v>3</v>
      </c>
      <c r="B15" s="122" t="s">
        <v>165</v>
      </c>
      <c r="C15" s="333">
        <v>12</v>
      </c>
      <c r="D15" s="334">
        <v>20.03</v>
      </c>
      <c r="E15" s="335">
        <v>21.22</v>
      </c>
      <c r="F15" s="336">
        <v>30.049999999999997</v>
      </c>
      <c r="G15" s="335">
        <v>16.53</v>
      </c>
      <c r="H15" s="335">
        <v>27.05</v>
      </c>
      <c r="I15" s="335">
        <v>3.19</v>
      </c>
      <c r="J15" s="335">
        <v>5.6800000000000006</v>
      </c>
      <c r="K15" s="453" t="s">
        <v>216</v>
      </c>
    </row>
    <row r="16" spans="1:13" ht="15" customHeight="1" x14ac:dyDescent="0.2">
      <c r="A16" s="449"/>
      <c r="B16" s="121" t="s">
        <v>167</v>
      </c>
      <c r="C16" s="329">
        <v>20.119999999999997</v>
      </c>
      <c r="D16" s="330">
        <v>32.590000000000003</v>
      </c>
      <c r="E16" s="331">
        <v>24</v>
      </c>
      <c r="F16" s="332">
        <v>35.589999999999996</v>
      </c>
      <c r="G16" s="331">
        <v>21.57</v>
      </c>
      <c r="H16" s="331">
        <v>36.409999999999997</v>
      </c>
      <c r="I16" s="331">
        <v>10.72</v>
      </c>
      <c r="J16" s="331">
        <v>17.82</v>
      </c>
      <c r="K16" s="450"/>
    </row>
    <row r="17" spans="1:11" ht="15" customHeight="1" x14ac:dyDescent="0.2">
      <c r="A17" s="440" t="s">
        <v>217</v>
      </c>
      <c r="B17" s="122" t="s">
        <v>165</v>
      </c>
      <c r="C17" s="333">
        <v>18.11</v>
      </c>
      <c r="D17" s="334">
        <v>11.5</v>
      </c>
      <c r="E17" s="335">
        <v>26.91</v>
      </c>
      <c r="F17" s="336">
        <v>13.420000000000002</v>
      </c>
      <c r="G17" s="335">
        <v>25.55</v>
      </c>
      <c r="H17" s="335">
        <v>16.57</v>
      </c>
      <c r="I17" s="335">
        <v>7.06</v>
      </c>
      <c r="J17" s="335">
        <v>4.96</v>
      </c>
      <c r="K17" s="453" t="s">
        <v>218</v>
      </c>
    </row>
    <row r="18" spans="1:11" ht="15" customHeight="1" x14ac:dyDescent="0.2">
      <c r="A18" s="441"/>
      <c r="B18" s="120" t="s">
        <v>167</v>
      </c>
      <c r="C18" s="59">
        <v>30.37</v>
      </c>
      <c r="D18" s="46">
        <v>18.709999999999997</v>
      </c>
      <c r="E18" s="64">
        <v>30.44</v>
      </c>
      <c r="F18" s="52">
        <v>15.9</v>
      </c>
      <c r="G18" s="64">
        <v>33.36</v>
      </c>
      <c r="H18" s="64">
        <v>22.31</v>
      </c>
      <c r="I18" s="64">
        <v>23.75</v>
      </c>
      <c r="J18" s="64">
        <v>15.540000000000001</v>
      </c>
      <c r="K18" s="442"/>
    </row>
    <row r="19" spans="1:11" ht="12.75" customHeight="1" x14ac:dyDescent="0.2">
      <c r="A19" s="117" t="s">
        <v>173</v>
      </c>
      <c r="B19" s="123"/>
      <c r="C19" s="123"/>
      <c r="D19" s="123"/>
      <c r="E19" s="124"/>
      <c r="F19" s="125"/>
      <c r="G19" s="467" t="s">
        <v>174</v>
      </c>
      <c r="H19" s="467"/>
      <c r="I19" s="467"/>
      <c r="J19" s="467"/>
      <c r="K19" s="467"/>
    </row>
    <row r="20" spans="1:11" ht="22.5" customHeight="1" x14ac:dyDescent="0.2">
      <c r="A20" s="443" t="s">
        <v>219</v>
      </c>
      <c r="B20" s="443"/>
      <c r="C20" s="443"/>
      <c r="D20" s="443"/>
      <c r="E20" s="443"/>
      <c r="F20" s="443"/>
      <c r="G20" s="444" t="s">
        <v>220</v>
      </c>
      <c r="H20" s="444"/>
      <c r="I20" s="444"/>
      <c r="J20" s="444"/>
      <c r="K20" s="444"/>
    </row>
    <row r="22" spans="1:11" ht="15" customHeight="1" x14ac:dyDescent="0.2">
      <c r="A22" s="405" t="s">
        <v>477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</row>
    <row r="23" spans="1:11" ht="15" customHeight="1" x14ac:dyDescent="0.2">
      <c r="A23" s="406" t="s">
        <v>478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</row>
    <row r="24" spans="1:11" ht="7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</row>
    <row r="25" spans="1:11" ht="14.25" customHeight="1" x14ac:dyDescent="0.2">
      <c r="A25" s="407" t="s">
        <v>221</v>
      </c>
      <c r="B25" s="407"/>
      <c r="C25" s="407"/>
      <c r="D25" s="407"/>
      <c r="E25" s="407"/>
      <c r="F25" s="407"/>
      <c r="G25" s="456" t="s">
        <v>222</v>
      </c>
      <c r="H25" s="456"/>
      <c r="I25" s="456"/>
      <c r="J25" s="456"/>
      <c r="K25" s="456"/>
    </row>
    <row r="26" spans="1:11" ht="14.25" customHeight="1" x14ac:dyDescent="0.2">
      <c r="A26" s="408" t="s">
        <v>213</v>
      </c>
      <c r="B26" s="408"/>
      <c r="C26" s="408"/>
      <c r="D26" s="408"/>
      <c r="E26" s="408"/>
      <c r="F26" s="408"/>
      <c r="G26" s="455" t="s">
        <v>223</v>
      </c>
      <c r="H26" s="455"/>
      <c r="I26" s="455"/>
      <c r="J26" s="455"/>
      <c r="K26" s="455"/>
    </row>
    <row r="27" spans="1:11" s="80" customFormat="1" ht="14.25" customHeight="1" x14ac:dyDescent="0.2"/>
    <row r="28" spans="1:11" s="80" customFormat="1" ht="14.25" customHeight="1" x14ac:dyDescent="0.2"/>
    <row r="29" spans="1:11" s="80" customFormat="1" ht="14.25" customHeight="1" x14ac:dyDescent="0.2"/>
    <row r="30" spans="1:11" s="80" customFormat="1" ht="12" customHeight="1" x14ac:dyDescent="0.2"/>
    <row r="31" spans="1:11" s="80" customFormat="1" ht="13.5" customHeight="1" x14ac:dyDescent="0.2"/>
    <row r="32" spans="1:11" s="80" customFormat="1" x14ac:dyDescent="0.2"/>
    <row r="33" spans="1:11" s="80" customFormat="1" x14ac:dyDescent="0.2"/>
    <row r="34" spans="1:11" s="80" customFormat="1" ht="15" customHeight="1" x14ac:dyDescent="0.2"/>
    <row r="35" spans="1:11" s="80" customFormat="1" ht="15.75" customHeight="1" x14ac:dyDescent="0.2"/>
    <row r="36" spans="1:11" s="80" customFormat="1" ht="15" customHeight="1" x14ac:dyDescent="0.2"/>
    <row r="37" spans="1:11" s="80" customFormat="1" ht="9.75" customHeight="1" x14ac:dyDescent="0.2"/>
    <row r="38" spans="1:11" s="80" customFormat="1" ht="9.75" customHeight="1" x14ac:dyDescent="0.2"/>
    <row r="39" spans="1:11" ht="14.25" customHeight="1" x14ac:dyDescent="0.2">
      <c r="A39" s="407" t="s">
        <v>224</v>
      </c>
      <c r="B39" s="407"/>
      <c r="C39" s="407"/>
      <c r="D39" s="407"/>
      <c r="E39" s="407"/>
      <c r="F39" s="407"/>
      <c r="G39" s="407" t="s">
        <v>225</v>
      </c>
      <c r="H39" s="407"/>
      <c r="I39" s="407"/>
      <c r="J39" s="407"/>
      <c r="K39" s="407"/>
    </row>
    <row r="40" spans="1:11" ht="14.25" customHeight="1" x14ac:dyDescent="0.2">
      <c r="A40" s="408" t="s">
        <v>216</v>
      </c>
      <c r="B40" s="408"/>
      <c r="C40" s="408"/>
      <c r="D40" s="408"/>
      <c r="E40" s="408"/>
      <c r="F40" s="408"/>
      <c r="G40" s="408" t="s">
        <v>226</v>
      </c>
      <c r="H40" s="408"/>
      <c r="I40" s="408"/>
      <c r="J40" s="408"/>
      <c r="K40" s="408"/>
    </row>
    <row r="41" spans="1:11" s="80" customFormat="1" x14ac:dyDescent="0.2"/>
    <row r="42" spans="1:11" s="80" customFormat="1" ht="12" customHeight="1" x14ac:dyDescent="0.2"/>
    <row r="43" spans="1:11" s="80" customFormat="1" ht="15" customHeight="1" x14ac:dyDescent="0.2"/>
    <row r="44" spans="1:11" s="80" customFormat="1" ht="15.75" customHeight="1" x14ac:dyDescent="0.2"/>
    <row r="45" spans="1:11" s="80" customFormat="1" x14ac:dyDescent="0.2"/>
    <row r="46" spans="1:11" s="80" customFormat="1" ht="17.25" customHeight="1" x14ac:dyDescent="0.2"/>
    <row r="47" spans="1:11" s="80" customFormat="1" ht="18.75" customHeight="1" x14ac:dyDescent="0.2"/>
    <row r="48" spans="1:11" s="80" customFormat="1" x14ac:dyDescent="0.2"/>
    <row r="49" spans="1:10" s="80" customFormat="1" x14ac:dyDescent="0.2"/>
    <row r="50" spans="1:10" s="80" customFormat="1" x14ac:dyDescent="0.2"/>
    <row r="51" spans="1:10" s="80" customFormat="1" x14ac:dyDescent="0.2"/>
    <row r="52" spans="1:10" x14ac:dyDescent="0.2">
      <c r="A52" s="123" t="s">
        <v>185</v>
      </c>
      <c r="B52" s="127"/>
      <c r="C52" s="127"/>
      <c r="D52" s="127"/>
      <c r="E52" s="127"/>
      <c r="G52" s="128" t="s">
        <v>186</v>
      </c>
      <c r="H52" s="129"/>
      <c r="I52" s="129"/>
      <c r="J52" s="129"/>
    </row>
  </sheetData>
  <mergeCells count="30">
    <mergeCell ref="A40:F40"/>
    <mergeCell ref="G40:K40"/>
    <mergeCell ref="A23:K23"/>
    <mergeCell ref="A25:F25"/>
    <mergeCell ref="G25:K25"/>
    <mergeCell ref="A26:F26"/>
    <mergeCell ref="G26:K26"/>
    <mergeCell ref="A39:F39"/>
    <mergeCell ref="G39:K39"/>
    <mergeCell ref="A22:K22"/>
    <mergeCell ref="A11:A12"/>
    <mergeCell ref="K11:K12"/>
    <mergeCell ref="A13:A14"/>
    <mergeCell ref="K13:K14"/>
    <mergeCell ref="A15:A16"/>
    <mergeCell ref="K15:K16"/>
    <mergeCell ref="A17:A18"/>
    <mergeCell ref="K17:K18"/>
    <mergeCell ref="G19:K19"/>
    <mergeCell ref="A20:F20"/>
    <mergeCell ref="G20:K20"/>
    <mergeCell ref="A3:K3"/>
    <mergeCell ref="A4:K4"/>
    <mergeCell ref="A7:B10"/>
    <mergeCell ref="C7:D8"/>
    <mergeCell ref="E7:J7"/>
    <mergeCell ref="K7:K10"/>
    <mergeCell ref="E8:F8"/>
    <mergeCell ref="G8:H8"/>
    <mergeCell ref="I8:J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zoomScaleSheetLayoutView="100" workbookViewId="0"/>
  </sheetViews>
  <sheetFormatPr defaultColWidth="8.85546875" defaultRowHeight="12.75" x14ac:dyDescent="0.2"/>
  <cols>
    <col min="1" max="1" width="13.7109375" style="35" customWidth="1"/>
    <col min="2" max="2" width="2.85546875" style="35" customWidth="1"/>
    <col min="3" max="10" width="7" style="35" customWidth="1"/>
    <col min="11" max="11" width="14.28515625" style="35" customWidth="1"/>
    <col min="12" max="16384" width="8.8554687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5" t="s">
        <v>447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114"/>
      <c r="K2" s="1"/>
    </row>
    <row r="3" spans="1:13" ht="15" customHeight="1" x14ac:dyDescent="0.2">
      <c r="A3" s="391" t="s">
        <v>479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3" ht="15" customHeight="1" x14ac:dyDescent="0.2">
      <c r="A4" s="465" t="s">
        <v>480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ht="15" customHeight="1" x14ac:dyDescent="0.2">
      <c r="A5" s="11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157</v>
      </c>
    </row>
    <row r="7" spans="1:13" ht="15" customHeight="1" x14ac:dyDescent="0.2">
      <c r="A7" s="445" t="s">
        <v>227</v>
      </c>
      <c r="B7" s="396"/>
      <c r="C7" s="424" t="s">
        <v>159</v>
      </c>
      <c r="D7" s="396"/>
      <c r="E7" s="427" t="s">
        <v>160</v>
      </c>
      <c r="F7" s="428"/>
      <c r="G7" s="428"/>
      <c r="H7" s="428"/>
      <c r="I7" s="428"/>
      <c r="J7" s="429"/>
      <c r="K7" s="430" t="s">
        <v>228</v>
      </c>
    </row>
    <row r="8" spans="1:13" ht="15" customHeight="1" x14ac:dyDescent="0.2">
      <c r="A8" s="446"/>
      <c r="B8" s="397"/>
      <c r="C8" s="425"/>
      <c r="D8" s="426"/>
      <c r="E8" s="433" t="s">
        <v>162</v>
      </c>
      <c r="F8" s="434"/>
      <c r="G8" s="433" t="s">
        <v>163</v>
      </c>
      <c r="H8" s="434"/>
      <c r="I8" s="433" t="s">
        <v>164</v>
      </c>
      <c r="J8" s="434"/>
      <c r="K8" s="431"/>
    </row>
    <row r="9" spans="1:13" ht="15" customHeight="1" x14ac:dyDescent="0.2">
      <c r="A9" s="446"/>
      <c r="B9" s="397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31"/>
    </row>
    <row r="10" spans="1:13" ht="15" customHeight="1" thickBot="1" x14ac:dyDescent="0.25">
      <c r="A10" s="447"/>
      <c r="B10" s="448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32"/>
    </row>
    <row r="11" spans="1:13" ht="13.5" customHeight="1" x14ac:dyDescent="0.2">
      <c r="A11" s="441" t="s">
        <v>719</v>
      </c>
      <c r="B11" s="120" t="s">
        <v>165</v>
      </c>
      <c r="C11" s="77">
        <v>26.27</v>
      </c>
      <c r="D11" s="337">
        <v>27.560000000000002</v>
      </c>
      <c r="E11" s="338">
        <v>43.62</v>
      </c>
      <c r="F11" s="339">
        <v>44.66</v>
      </c>
      <c r="G11" s="338">
        <v>35.92</v>
      </c>
      <c r="H11" s="338">
        <v>33.6</v>
      </c>
      <c r="I11" s="338">
        <v>8.73</v>
      </c>
      <c r="J11" s="338">
        <v>9.11</v>
      </c>
      <c r="K11" s="442" t="s">
        <v>720</v>
      </c>
    </row>
    <row r="12" spans="1:13" ht="13.5" customHeight="1" x14ac:dyDescent="0.2">
      <c r="A12" s="449"/>
      <c r="B12" s="121" t="s">
        <v>167</v>
      </c>
      <c r="C12" s="340">
        <v>44.05</v>
      </c>
      <c r="D12" s="341">
        <v>44.84</v>
      </c>
      <c r="E12" s="342">
        <v>49.33</v>
      </c>
      <c r="F12" s="343">
        <v>52.900000000000006</v>
      </c>
      <c r="G12" s="342">
        <v>46.88</v>
      </c>
      <c r="H12" s="342">
        <v>45.23</v>
      </c>
      <c r="I12" s="342">
        <v>29.38</v>
      </c>
      <c r="J12" s="342">
        <v>28.560000000000002</v>
      </c>
      <c r="K12" s="450"/>
    </row>
    <row r="13" spans="1:13" ht="13.5" customHeight="1" x14ac:dyDescent="0.2">
      <c r="A13" s="440" t="s">
        <v>229</v>
      </c>
      <c r="B13" s="122" t="s">
        <v>165</v>
      </c>
      <c r="C13" s="344">
        <v>16.809999999999999</v>
      </c>
      <c r="D13" s="345">
        <v>18.38</v>
      </c>
      <c r="E13" s="346">
        <v>34.39</v>
      </c>
      <c r="F13" s="347">
        <v>33.550000000000004</v>
      </c>
      <c r="G13" s="346">
        <v>18.690000000000001</v>
      </c>
      <c r="H13" s="346">
        <v>20.07</v>
      </c>
      <c r="I13" s="346">
        <v>5.6899999999999995</v>
      </c>
      <c r="J13" s="346">
        <v>5.75</v>
      </c>
      <c r="K13" s="453" t="s">
        <v>230</v>
      </c>
    </row>
    <row r="14" spans="1:13" ht="13.5" customHeight="1" x14ac:dyDescent="0.2">
      <c r="A14" s="449"/>
      <c r="B14" s="121" t="s">
        <v>167</v>
      </c>
      <c r="C14" s="340">
        <v>28.18</v>
      </c>
      <c r="D14" s="341">
        <v>29.909999999999997</v>
      </c>
      <c r="E14" s="342">
        <v>38.9</v>
      </c>
      <c r="F14" s="343">
        <v>39.739999999999995</v>
      </c>
      <c r="G14" s="342">
        <v>24.4</v>
      </c>
      <c r="H14" s="342">
        <v>27.02</v>
      </c>
      <c r="I14" s="342">
        <v>19.149999999999999</v>
      </c>
      <c r="J14" s="342">
        <v>18.04</v>
      </c>
      <c r="K14" s="450"/>
    </row>
    <row r="15" spans="1:13" ht="13.5" customHeight="1" x14ac:dyDescent="0.2">
      <c r="A15" s="440" t="s">
        <v>231</v>
      </c>
      <c r="B15" s="122" t="s">
        <v>165</v>
      </c>
      <c r="C15" s="344">
        <v>14.71</v>
      </c>
      <c r="D15" s="345">
        <v>17.52</v>
      </c>
      <c r="E15" s="346">
        <v>19.96</v>
      </c>
      <c r="F15" s="347">
        <v>18.360000000000003</v>
      </c>
      <c r="G15" s="346">
        <v>22.689999999999998</v>
      </c>
      <c r="H15" s="346">
        <v>25.64</v>
      </c>
      <c r="I15" s="346">
        <v>5.12</v>
      </c>
      <c r="J15" s="346">
        <v>8.6499999999999986</v>
      </c>
      <c r="K15" s="453" t="s">
        <v>232</v>
      </c>
    </row>
    <row r="16" spans="1:13" ht="13.5" customHeight="1" x14ac:dyDescent="0.2">
      <c r="A16" s="449"/>
      <c r="B16" s="121" t="s">
        <v>167</v>
      </c>
      <c r="C16" s="340">
        <v>17.899999999999999</v>
      </c>
      <c r="D16" s="341">
        <v>20.14</v>
      </c>
      <c r="E16" s="342">
        <v>20.02</v>
      </c>
      <c r="F16" s="343">
        <v>18.43</v>
      </c>
      <c r="G16" s="342">
        <v>23.169999999999998</v>
      </c>
      <c r="H16" s="342">
        <v>26.16</v>
      </c>
      <c r="I16" s="342">
        <v>8.6300000000000008</v>
      </c>
      <c r="J16" s="342">
        <v>12.959999999999999</v>
      </c>
      <c r="K16" s="450"/>
    </row>
    <row r="17" spans="1:11" ht="13.5" customHeight="1" x14ac:dyDescent="0.2">
      <c r="A17" s="441" t="s">
        <v>233</v>
      </c>
      <c r="B17" s="120" t="s">
        <v>165</v>
      </c>
      <c r="C17" s="344">
        <v>6.93</v>
      </c>
      <c r="D17" s="345">
        <v>14.27</v>
      </c>
      <c r="E17" s="346">
        <v>6.6199999999999992</v>
      </c>
      <c r="F17" s="347">
        <v>14.2</v>
      </c>
      <c r="G17" s="346">
        <v>12.08</v>
      </c>
      <c r="H17" s="346">
        <v>21.95</v>
      </c>
      <c r="I17" s="346">
        <v>2.76</v>
      </c>
      <c r="J17" s="346">
        <v>6.5</v>
      </c>
      <c r="K17" s="442" t="s">
        <v>234</v>
      </c>
    </row>
    <row r="18" spans="1:11" ht="13.5" customHeight="1" x14ac:dyDescent="0.2">
      <c r="A18" s="441"/>
      <c r="B18" s="120" t="s">
        <v>167</v>
      </c>
      <c r="C18" s="77">
        <v>8.43</v>
      </c>
      <c r="D18" s="337">
        <v>16.400000000000002</v>
      </c>
      <c r="E18" s="338">
        <v>6.64</v>
      </c>
      <c r="F18" s="339">
        <v>14.26</v>
      </c>
      <c r="G18" s="338">
        <v>12.33</v>
      </c>
      <c r="H18" s="338">
        <v>22.400000000000002</v>
      </c>
      <c r="I18" s="338">
        <v>4.6399999999999997</v>
      </c>
      <c r="J18" s="338">
        <v>9.73</v>
      </c>
      <c r="K18" s="442"/>
    </row>
    <row r="19" spans="1:11" ht="11.45" customHeight="1" x14ac:dyDescent="0.2">
      <c r="A19" s="117" t="s">
        <v>173</v>
      </c>
      <c r="B19" s="123"/>
      <c r="C19" s="123"/>
      <c r="D19" s="123"/>
      <c r="E19" s="124"/>
      <c r="F19" s="125"/>
      <c r="G19" s="382" t="s">
        <v>174</v>
      </c>
      <c r="H19" s="3"/>
      <c r="I19" s="3"/>
      <c r="J19" s="3"/>
    </row>
    <row r="20" spans="1:11" ht="24" customHeight="1" x14ac:dyDescent="0.2">
      <c r="A20" s="443" t="s">
        <v>219</v>
      </c>
      <c r="B20" s="443"/>
      <c r="C20" s="443"/>
      <c r="D20" s="443"/>
      <c r="E20" s="443"/>
      <c r="F20" s="443"/>
      <c r="G20" s="444" t="s">
        <v>220</v>
      </c>
      <c r="H20" s="444"/>
      <c r="I20" s="444"/>
      <c r="J20" s="444"/>
      <c r="K20" s="444"/>
    </row>
    <row r="21" spans="1:11" x14ac:dyDescent="0.2">
      <c r="A21" s="123"/>
      <c r="B21" s="127"/>
      <c r="C21" s="127"/>
      <c r="D21" s="127"/>
      <c r="E21" s="127"/>
      <c r="G21" s="128"/>
      <c r="H21" s="129"/>
      <c r="I21" s="129"/>
      <c r="J21" s="129"/>
    </row>
    <row r="22" spans="1:11" ht="15" customHeight="1" x14ac:dyDescent="0.2">
      <c r="A22" s="405" t="s">
        <v>481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</row>
    <row r="23" spans="1:11" ht="15" customHeight="1" x14ac:dyDescent="0.2">
      <c r="A23" s="406" t="s">
        <v>482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</row>
    <row r="24" spans="1:11" ht="12" customHeight="1" x14ac:dyDescent="0.2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s="135" customFormat="1" ht="14.25" customHeight="1" x14ac:dyDescent="0.2">
      <c r="A25" s="407" t="s">
        <v>721</v>
      </c>
      <c r="B25" s="407"/>
      <c r="C25" s="407"/>
      <c r="D25" s="407"/>
      <c r="E25" s="407"/>
      <c r="F25" s="407"/>
      <c r="G25" s="407" t="s">
        <v>235</v>
      </c>
      <c r="H25" s="407"/>
      <c r="I25" s="407"/>
      <c r="J25" s="407"/>
      <c r="K25" s="407"/>
    </row>
    <row r="26" spans="1:11" s="135" customFormat="1" ht="14.25" customHeight="1" x14ac:dyDescent="0.2">
      <c r="A26" s="408" t="s">
        <v>720</v>
      </c>
      <c r="B26" s="408"/>
      <c r="C26" s="408"/>
      <c r="D26" s="408"/>
      <c r="E26" s="408"/>
      <c r="F26" s="408"/>
      <c r="G26" s="408" t="s">
        <v>236</v>
      </c>
      <c r="H26" s="408"/>
      <c r="I26" s="408"/>
      <c r="J26" s="408"/>
      <c r="K26" s="408"/>
    </row>
    <row r="27" spans="1:11" s="80" customFormat="1" ht="14.25" customHeight="1" x14ac:dyDescent="0.2"/>
    <row r="28" spans="1:11" s="80" customFormat="1" ht="14.25" customHeight="1" x14ac:dyDescent="0.2"/>
    <row r="29" spans="1:11" s="80" customFormat="1" ht="14.25" customHeight="1" x14ac:dyDescent="0.2"/>
    <row r="30" spans="1:11" s="80" customFormat="1" ht="14.25" customHeight="1" x14ac:dyDescent="0.2"/>
    <row r="31" spans="1:11" s="80" customFormat="1" ht="14.25" customHeight="1" x14ac:dyDescent="0.2"/>
    <row r="32" spans="1:11" s="80" customFormat="1" ht="14.25" customHeight="1" x14ac:dyDescent="0.2"/>
    <row r="33" spans="1:11" s="80" customFormat="1" ht="14.25" customHeight="1" x14ac:dyDescent="0.2"/>
    <row r="34" spans="1:11" s="80" customFormat="1" ht="14.25" customHeight="1" x14ac:dyDescent="0.2"/>
    <row r="35" spans="1:11" s="80" customFormat="1" ht="14.25" customHeight="1" x14ac:dyDescent="0.2"/>
    <row r="36" spans="1:11" s="80" customFormat="1" ht="14.25" customHeight="1" x14ac:dyDescent="0.2"/>
    <row r="37" spans="1:11" s="80" customFormat="1" ht="14.25" customHeight="1" x14ac:dyDescent="0.2"/>
    <row r="38" spans="1:11" s="135" customFormat="1" ht="14.25" customHeight="1" x14ac:dyDescent="0.2">
      <c r="A38" s="407" t="s">
        <v>237</v>
      </c>
      <c r="B38" s="407"/>
      <c r="C38" s="407"/>
      <c r="D38" s="407"/>
      <c r="E38" s="407"/>
      <c r="F38" s="407"/>
      <c r="G38" s="407" t="s">
        <v>238</v>
      </c>
      <c r="H38" s="407"/>
      <c r="I38" s="407"/>
      <c r="J38" s="407"/>
      <c r="K38" s="407"/>
    </row>
    <row r="39" spans="1:11" ht="14.25" customHeight="1" x14ac:dyDescent="0.2">
      <c r="A39" s="408" t="s">
        <v>239</v>
      </c>
      <c r="B39" s="408"/>
      <c r="C39" s="408"/>
      <c r="D39" s="408"/>
      <c r="E39" s="408"/>
      <c r="F39" s="408"/>
      <c r="G39" s="408" t="s">
        <v>234</v>
      </c>
      <c r="H39" s="408"/>
      <c r="I39" s="408"/>
      <c r="J39" s="408"/>
      <c r="K39" s="408"/>
    </row>
    <row r="40" spans="1:11" s="80" customFormat="1" ht="14.25" customHeight="1" x14ac:dyDescent="0.2"/>
    <row r="41" spans="1:11" s="80" customFormat="1" ht="14.25" customHeight="1" x14ac:dyDescent="0.2"/>
    <row r="42" spans="1:11" s="80" customFormat="1" ht="14.25" customHeight="1" x14ac:dyDescent="0.2"/>
    <row r="43" spans="1:11" s="80" customFormat="1" ht="14.25" customHeight="1" x14ac:dyDescent="0.2"/>
    <row r="44" spans="1:11" s="80" customFormat="1" ht="14.25" customHeight="1" x14ac:dyDescent="0.2"/>
    <row r="45" spans="1:11" s="80" customFormat="1" ht="14.25" customHeight="1" x14ac:dyDescent="0.2"/>
    <row r="46" spans="1:11" s="80" customFormat="1" ht="14.25" customHeight="1" x14ac:dyDescent="0.2"/>
    <row r="47" spans="1:11" s="80" customFormat="1" ht="14.25" customHeight="1" x14ac:dyDescent="0.2"/>
    <row r="48" spans="1:11" s="80" customFormat="1" ht="14.25" customHeight="1" x14ac:dyDescent="0.2"/>
    <row r="49" spans="1:7" s="80" customFormat="1" ht="14.25" customHeight="1" x14ac:dyDescent="0.2"/>
    <row r="50" spans="1:7" s="80" customFormat="1" ht="14.25" customHeight="1" x14ac:dyDescent="0.2"/>
    <row r="51" spans="1:7" x14ac:dyDescent="0.2">
      <c r="A51" s="123" t="s">
        <v>240</v>
      </c>
      <c r="G51" s="382" t="s">
        <v>241</v>
      </c>
    </row>
  </sheetData>
  <mergeCells count="29">
    <mergeCell ref="A39:F39"/>
    <mergeCell ref="G39:K39"/>
    <mergeCell ref="A25:F25"/>
    <mergeCell ref="G25:K25"/>
    <mergeCell ref="A26:F26"/>
    <mergeCell ref="G26:K26"/>
    <mergeCell ref="A38:F38"/>
    <mergeCell ref="G38:K3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F20"/>
    <mergeCell ref="G20:K20"/>
    <mergeCell ref="A22:K22"/>
    <mergeCell ref="A3:K3"/>
    <mergeCell ref="A4:K4"/>
    <mergeCell ref="A7:B10"/>
    <mergeCell ref="C7:D8"/>
    <mergeCell ref="E7:J7"/>
    <mergeCell ref="K7:K10"/>
    <mergeCell ref="E8:F8"/>
    <mergeCell ref="G8:H8"/>
    <mergeCell ref="I8:J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zoomScaleSheetLayoutView="100" workbookViewId="0"/>
  </sheetViews>
  <sheetFormatPr defaultColWidth="8.85546875" defaultRowHeight="12.75" x14ac:dyDescent="0.2"/>
  <cols>
    <col min="1" max="1" width="14.7109375" style="35" customWidth="1"/>
    <col min="2" max="2" width="2.85546875" style="35" customWidth="1"/>
    <col min="3" max="10" width="7" style="35" customWidth="1"/>
    <col min="11" max="11" width="13.42578125" style="35" customWidth="1"/>
    <col min="12" max="16384" width="8.8554687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5" t="s">
        <v>447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114"/>
      <c r="K2" s="1"/>
    </row>
    <row r="3" spans="1:13" ht="26.25" customHeight="1" x14ac:dyDescent="0.2">
      <c r="A3" s="391" t="s">
        <v>590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3" ht="15" customHeight="1" x14ac:dyDescent="0.2">
      <c r="A4" s="468" t="s">
        <v>633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3" ht="15" customHeight="1" x14ac:dyDescent="0.2">
      <c r="A5" s="11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157</v>
      </c>
    </row>
    <row r="7" spans="1:13" ht="15" customHeight="1" x14ac:dyDescent="0.2">
      <c r="A7" s="396" t="s">
        <v>242</v>
      </c>
      <c r="B7" s="421"/>
      <c r="C7" s="424" t="s">
        <v>159</v>
      </c>
      <c r="D7" s="396"/>
      <c r="E7" s="427" t="s">
        <v>160</v>
      </c>
      <c r="F7" s="428"/>
      <c r="G7" s="428"/>
      <c r="H7" s="428"/>
      <c r="I7" s="428"/>
      <c r="J7" s="429"/>
      <c r="K7" s="430" t="s">
        <v>243</v>
      </c>
    </row>
    <row r="8" spans="1:13" ht="15" customHeight="1" x14ac:dyDescent="0.2">
      <c r="A8" s="397"/>
      <c r="B8" s="458"/>
      <c r="C8" s="425"/>
      <c r="D8" s="426"/>
      <c r="E8" s="433" t="s">
        <v>162</v>
      </c>
      <c r="F8" s="434"/>
      <c r="G8" s="433" t="s">
        <v>163</v>
      </c>
      <c r="H8" s="434"/>
      <c r="I8" s="433" t="s">
        <v>164</v>
      </c>
      <c r="J8" s="434"/>
      <c r="K8" s="431"/>
    </row>
    <row r="9" spans="1:13" ht="15" customHeight="1" x14ac:dyDescent="0.2">
      <c r="A9" s="397"/>
      <c r="B9" s="45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31"/>
    </row>
    <row r="10" spans="1:13" ht="15" customHeight="1" thickBot="1" x14ac:dyDescent="0.25">
      <c r="A10" s="448"/>
      <c r="B10" s="459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32"/>
    </row>
    <row r="11" spans="1:13" ht="15" customHeight="1" x14ac:dyDescent="0.2">
      <c r="A11" s="441" t="s">
        <v>591</v>
      </c>
      <c r="B11" s="120" t="s">
        <v>165</v>
      </c>
      <c r="C11" s="59">
        <v>40.17</v>
      </c>
      <c r="D11" s="46">
        <v>47.449999999999996</v>
      </c>
      <c r="E11" s="64">
        <v>61.58</v>
      </c>
      <c r="F11" s="52">
        <v>63.959999999999994</v>
      </c>
      <c r="G11" s="64">
        <v>52.16</v>
      </c>
      <c r="H11" s="64">
        <v>57.95</v>
      </c>
      <c r="I11" s="64">
        <v>18.45</v>
      </c>
      <c r="J11" s="64">
        <v>24.87</v>
      </c>
      <c r="K11" s="442" t="s">
        <v>593</v>
      </c>
    </row>
    <row r="12" spans="1:13" ht="15" customHeight="1" x14ac:dyDescent="0.2">
      <c r="A12" s="449"/>
      <c r="B12" s="121" t="s">
        <v>167</v>
      </c>
      <c r="C12" s="329">
        <v>48.88</v>
      </c>
      <c r="D12" s="330">
        <v>54.53</v>
      </c>
      <c r="E12" s="331">
        <v>61.750000000000007</v>
      </c>
      <c r="F12" s="332">
        <v>64.23</v>
      </c>
      <c r="G12" s="331">
        <v>53.280000000000008</v>
      </c>
      <c r="H12" s="331">
        <v>59.12</v>
      </c>
      <c r="I12" s="331">
        <v>31.069999999999997</v>
      </c>
      <c r="J12" s="331">
        <v>37.25</v>
      </c>
      <c r="K12" s="450"/>
    </row>
    <row r="13" spans="1:13" ht="16.5" customHeight="1" x14ac:dyDescent="0.2">
      <c r="A13" s="440" t="s">
        <v>722</v>
      </c>
      <c r="B13" s="122" t="s">
        <v>165</v>
      </c>
      <c r="C13" s="333">
        <v>6.61</v>
      </c>
      <c r="D13" s="334">
        <v>17.86</v>
      </c>
      <c r="E13" s="335">
        <v>15.110000000000001</v>
      </c>
      <c r="F13" s="336">
        <v>38.76</v>
      </c>
      <c r="G13" s="335">
        <v>8.84</v>
      </c>
      <c r="H13" s="335">
        <v>19.63</v>
      </c>
      <c r="I13" s="335">
        <v>0.13</v>
      </c>
      <c r="J13" s="335">
        <v>1.03</v>
      </c>
      <c r="K13" s="453" t="s">
        <v>723</v>
      </c>
    </row>
    <row r="14" spans="1:13" ht="16.5" customHeight="1" x14ac:dyDescent="0.2">
      <c r="A14" s="449"/>
      <c r="B14" s="121" t="s">
        <v>167</v>
      </c>
      <c r="C14" s="329">
        <v>8.0500000000000007</v>
      </c>
      <c r="D14" s="330">
        <v>20.53</v>
      </c>
      <c r="E14" s="331">
        <v>15.160000000000002</v>
      </c>
      <c r="F14" s="332">
        <v>38.92</v>
      </c>
      <c r="G14" s="331">
        <v>9.0300000000000011</v>
      </c>
      <c r="H14" s="331">
        <v>20.02</v>
      </c>
      <c r="I14" s="331">
        <v>0.22</v>
      </c>
      <c r="J14" s="331">
        <v>1.54</v>
      </c>
      <c r="K14" s="450"/>
    </row>
    <row r="15" spans="1:13" ht="17.25" customHeight="1" x14ac:dyDescent="0.2">
      <c r="A15" s="440" t="s">
        <v>724</v>
      </c>
      <c r="B15" s="122" t="s">
        <v>165</v>
      </c>
      <c r="C15" s="333">
        <v>41.19</v>
      </c>
      <c r="D15" s="334">
        <v>46.69</v>
      </c>
      <c r="E15" s="335">
        <v>78.23</v>
      </c>
      <c r="F15" s="336">
        <v>80.5</v>
      </c>
      <c r="G15" s="335">
        <v>53.33</v>
      </c>
      <c r="H15" s="335">
        <v>53.949999999999996</v>
      </c>
      <c r="I15" s="335">
        <v>10.9</v>
      </c>
      <c r="J15" s="335">
        <v>14.96</v>
      </c>
      <c r="K15" s="453" t="s">
        <v>594</v>
      </c>
    </row>
    <row r="16" spans="1:13" ht="17.25" customHeight="1" x14ac:dyDescent="0.2">
      <c r="A16" s="449"/>
      <c r="B16" s="121" t="s">
        <v>167</v>
      </c>
      <c r="C16" s="329">
        <v>50.12</v>
      </c>
      <c r="D16" s="330">
        <v>53.66</v>
      </c>
      <c r="E16" s="331">
        <v>78.45</v>
      </c>
      <c r="F16" s="332">
        <v>80.83</v>
      </c>
      <c r="G16" s="331">
        <v>54.47</v>
      </c>
      <c r="H16" s="331">
        <v>55.05</v>
      </c>
      <c r="I16" s="331">
        <v>18.34</v>
      </c>
      <c r="J16" s="331">
        <v>22.41</v>
      </c>
      <c r="K16" s="450"/>
    </row>
    <row r="17" spans="1:11" ht="15" customHeight="1" x14ac:dyDescent="0.2">
      <c r="A17" s="441" t="s">
        <v>592</v>
      </c>
      <c r="B17" s="120" t="s">
        <v>165</v>
      </c>
      <c r="C17" s="333">
        <v>19.63</v>
      </c>
      <c r="D17" s="334">
        <v>28.53</v>
      </c>
      <c r="E17" s="335">
        <v>43.62</v>
      </c>
      <c r="F17" s="336">
        <v>51.580000000000005</v>
      </c>
      <c r="G17" s="335">
        <v>24.349999999999998</v>
      </c>
      <c r="H17" s="335">
        <v>33.550000000000004</v>
      </c>
      <c r="I17" s="335">
        <v>2.6599999999999997</v>
      </c>
      <c r="J17" s="335">
        <v>6.84</v>
      </c>
      <c r="K17" s="442" t="s">
        <v>595</v>
      </c>
    </row>
    <row r="18" spans="1:11" ht="15" customHeight="1" x14ac:dyDescent="0.2">
      <c r="A18" s="441"/>
      <c r="B18" s="120" t="s">
        <v>167</v>
      </c>
      <c r="C18" s="59">
        <v>23.89</v>
      </c>
      <c r="D18" s="46">
        <v>32.79</v>
      </c>
      <c r="E18" s="64">
        <v>43.74</v>
      </c>
      <c r="F18" s="52">
        <v>51.800000000000004</v>
      </c>
      <c r="G18" s="64">
        <v>24.87</v>
      </c>
      <c r="H18" s="64">
        <v>34.229999999999997</v>
      </c>
      <c r="I18" s="64">
        <v>4.4799999999999995</v>
      </c>
      <c r="J18" s="64">
        <v>10.24</v>
      </c>
      <c r="K18" s="442"/>
    </row>
    <row r="19" spans="1:11" ht="13.5" customHeight="1" x14ac:dyDescent="0.2">
      <c r="A19" s="117" t="s">
        <v>173</v>
      </c>
      <c r="B19" s="123"/>
      <c r="C19" s="123"/>
      <c r="D19" s="123"/>
      <c r="E19" s="124"/>
      <c r="F19" s="125"/>
      <c r="G19" s="152" t="s">
        <v>174</v>
      </c>
      <c r="H19" s="3"/>
      <c r="I19" s="3"/>
      <c r="J19" s="3"/>
    </row>
    <row r="20" spans="1:11" ht="24" customHeight="1" x14ac:dyDescent="0.2">
      <c r="A20" s="443" t="s">
        <v>244</v>
      </c>
      <c r="B20" s="443"/>
      <c r="C20" s="443"/>
      <c r="D20" s="443"/>
      <c r="E20" s="443"/>
      <c r="F20" s="443"/>
      <c r="G20" s="444" t="s">
        <v>194</v>
      </c>
      <c r="H20" s="444"/>
      <c r="I20" s="444"/>
      <c r="J20" s="444"/>
      <c r="K20" s="444"/>
    </row>
    <row r="21" spans="1:11" ht="10.5" customHeight="1" x14ac:dyDescent="0.2"/>
    <row r="22" spans="1:11" ht="15" customHeight="1" x14ac:dyDescent="0.2">
      <c r="A22" s="405" t="s">
        <v>680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</row>
    <row r="23" spans="1:11" ht="15" customHeight="1" x14ac:dyDescent="0.2">
      <c r="A23" s="406" t="s">
        <v>681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</row>
    <row r="24" spans="1:11" ht="4.5" customHeight="1" x14ac:dyDescent="0.2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s="133" customFormat="1" ht="15" customHeight="1" x14ac:dyDescent="0.2">
      <c r="A25" s="407" t="s">
        <v>596</v>
      </c>
      <c r="B25" s="407"/>
      <c r="C25" s="407"/>
      <c r="D25" s="407"/>
      <c r="E25" s="407"/>
      <c r="F25" s="407"/>
      <c r="G25" s="407" t="s">
        <v>598</v>
      </c>
      <c r="H25" s="407"/>
      <c r="I25" s="407"/>
      <c r="J25" s="407"/>
      <c r="K25" s="407"/>
    </row>
    <row r="26" spans="1:11" s="133" customFormat="1" ht="15" customHeight="1" x14ac:dyDescent="0.2">
      <c r="A26" s="408" t="s">
        <v>597</v>
      </c>
      <c r="B26" s="408"/>
      <c r="C26" s="408"/>
      <c r="D26" s="408"/>
      <c r="E26" s="408"/>
      <c r="F26" s="408"/>
      <c r="G26" s="408" t="s">
        <v>599</v>
      </c>
      <c r="H26" s="408"/>
      <c r="I26" s="408"/>
      <c r="J26" s="408"/>
      <c r="K26" s="408"/>
    </row>
    <row r="27" spans="1:11" s="80" customFormat="1" ht="13.5" customHeight="1" x14ac:dyDescent="0.2"/>
    <row r="28" spans="1:11" s="80" customFormat="1" ht="13.5" customHeight="1" x14ac:dyDescent="0.2"/>
    <row r="29" spans="1:11" s="80" customFormat="1" ht="13.5" customHeight="1" x14ac:dyDescent="0.2"/>
    <row r="30" spans="1:11" s="80" customFormat="1" ht="13.5" customHeight="1" x14ac:dyDescent="0.2"/>
    <row r="31" spans="1:11" s="80" customFormat="1" ht="13.5" customHeight="1" x14ac:dyDescent="0.2"/>
    <row r="32" spans="1:11" s="80" customFormat="1" ht="13.5" customHeight="1" x14ac:dyDescent="0.2"/>
    <row r="33" spans="1:11" s="80" customFormat="1" ht="13.5" customHeight="1" x14ac:dyDescent="0.2"/>
    <row r="34" spans="1:11" s="80" customFormat="1" ht="13.5" customHeight="1" x14ac:dyDescent="0.2"/>
    <row r="35" spans="1:11" s="80" customFormat="1" ht="13.5" customHeight="1" x14ac:dyDescent="0.2"/>
    <row r="36" spans="1:11" s="80" customFormat="1" ht="13.5" customHeight="1" x14ac:dyDescent="0.2"/>
    <row r="37" spans="1:11" s="80" customFormat="1" ht="13.5" customHeight="1" x14ac:dyDescent="0.2"/>
    <row r="38" spans="1:11" s="133" customFormat="1" ht="14.25" customHeight="1" x14ac:dyDescent="0.2">
      <c r="A38" s="407" t="s">
        <v>600</v>
      </c>
      <c r="B38" s="407"/>
      <c r="C38" s="407"/>
      <c r="D38" s="407"/>
      <c r="E38" s="407"/>
      <c r="F38" s="407"/>
      <c r="G38" s="456" t="s">
        <v>601</v>
      </c>
      <c r="H38" s="456"/>
      <c r="I38" s="456"/>
      <c r="J38" s="456"/>
      <c r="K38" s="456"/>
    </row>
    <row r="39" spans="1:11" s="133" customFormat="1" ht="14.25" customHeight="1" x14ac:dyDescent="0.2">
      <c r="A39" s="408" t="s">
        <v>594</v>
      </c>
      <c r="B39" s="408"/>
      <c r="C39" s="408"/>
      <c r="D39" s="408"/>
      <c r="E39" s="408"/>
      <c r="F39" s="408"/>
      <c r="G39" s="455" t="s">
        <v>595</v>
      </c>
      <c r="H39" s="455"/>
      <c r="I39" s="455"/>
      <c r="J39" s="455"/>
      <c r="K39" s="455"/>
    </row>
    <row r="40" spans="1:11" s="80" customFormat="1" ht="13.5" customHeight="1" x14ac:dyDescent="0.2"/>
    <row r="41" spans="1:11" s="80" customFormat="1" ht="13.5" customHeight="1" x14ac:dyDescent="0.2"/>
    <row r="42" spans="1:11" s="80" customFormat="1" ht="13.5" customHeight="1" x14ac:dyDescent="0.2"/>
    <row r="43" spans="1:11" s="80" customFormat="1" ht="13.5" customHeight="1" x14ac:dyDescent="0.2"/>
    <row r="44" spans="1:11" s="80" customFormat="1" ht="13.5" customHeight="1" x14ac:dyDescent="0.2"/>
    <row r="45" spans="1:11" s="80" customFormat="1" ht="13.5" customHeight="1" x14ac:dyDescent="0.2"/>
    <row r="46" spans="1:11" s="80" customFormat="1" ht="13.5" customHeight="1" x14ac:dyDescent="0.2"/>
    <row r="47" spans="1:11" s="80" customFormat="1" ht="13.5" customHeight="1" x14ac:dyDescent="0.2"/>
    <row r="48" spans="1:11" s="80" customFormat="1" ht="13.5" customHeight="1" x14ac:dyDescent="0.2"/>
    <row r="49" spans="1:10" s="80" customFormat="1" ht="13.5" customHeight="1" x14ac:dyDescent="0.2"/>
    <row r="50" spans="1:10" s="80" customFormat="1" ht="12.75" customHeight="1" x14ac:dyDescent="0.2"/>
    <row r="51" spans="1:10" x14ac:dyDescent="0.2">
      <c r="A51" s="123" t="s">
        <v>185</v>
      </c>
      <c r="B51" s="127"/>
      <c r="C51" s="127"/>
      <c r="D51" s="127"/>
      <c r="E51" s="127"/>
      <c r="G51" s="152" t="s">
        <v>186</v>
      </c>
      <c r="H51" s="129"/>
      <c r="I51" s="129"/>
      <c r="J51" s="129"/>
    </row>
  </sheetData>
  <mergeCells count="30">
    <mergeCell ref="A3:K3"/>
    <mergeCell ref="A4:K4"/>
    <mergeCell ref="A7:A10"/>
    <mergeCell ref="B7:B10"/>
    <mergeCell ref="C7:D8"/>
    <mergeCell ref="E7:J7"/>
    <mergeCell ref="K7:K10"/>
    <mergeCell ref="E8:F8"/>
    <mergeCell ref="G8:H8"/>
    <mergeCell ref="I8:J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F20"/>
    <mergeCell ref="G20:K20"/>
    <mergeCell ref="A22:K22"/>
    <mergeCell ref="A39:F39"/>
    <mergeCell ref="G39:K39"/>
    <mergeCell ref="A25:F25"/>
    <mergeCell ref="G25:K25"/>
    <mergeCell ref="A26:F26"/>
    <mergeCell ref="G26:K26"/>
    <mergeCell ref="A38:F38"/>
    <mergeCell ref="G38:K3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ColWidth="9.140625" defaultRowHeight="12.75" x14ac:dyDescent="0.2"/>
  <cols>
    <col min="1" max="1" width="16.28515625" style="80" customWidth="1"/>
    <col min="2" max="2" width="7.5703125" style="80" customWidth="1"/>
    <col min="3" max="4" width="7.140625" style="80" customWidth="1"/>
    <col min="5" max="5" width="6.28515625" style="80" customWidth="1"/>
    <col min="6" max="6" width="7.140625" style="80" customWidth="1"/>
    <col min="7" max="7" width="6.42578125" style="80" customWidth="1"/>
    <col min="8" max="8" width="6.85546875" style="80" customWidth="1"/>
    <col min="9" max="9" width="6.42578125" style="80" customWidth="1"/>
    <col min="10" max="10" width="15.5703125" style="80" customWidth="1"/>
    <col min="11" max="16384" width="9.140625" style="80"/>
  </cols>
  <sheetData>
    <row r="1" spans="1:12" ht="14.25" customHeight="1" x14ac:dyDescent="0.2">
      <c r="A1" s="89" t="s">
        <v>0</v>
      </c>
      <c r="B1" s="89"/>
      <c r="C1" s="89"/>
      <c r="D1" s="89"/>
      <c r="E1" s="89"/>
      <c r="F1" s="155"/>
      <c r="G1" s="89"/>
      <c r="H1" s="89"/>
      <c r="I1" s="155"/>
      <c r="J1" s="1" t="s">
        <v>1</v>
      </c>
      <c r="L1" s="255" t="s">
        <v>447</v>
      </c>
    </row>
    <row r="2" spans="1:12" ht="9" customHeight="1" x14ac:dyDescent="0.2">
      <c r="A2" s="89"/>
      <c r="B2" s="89"/>
      <c r="C2" s="89"/>
      <c r="D2" s="89"/>
      <c r="E2" s="89"/>
      <c r="F2" s="155"/>
      <c r="G2" s="89"/>
      <c r="H2" s="89"/>
      <c r="I2" s="155"/>
      <c r="J2" s="90"/>
    </row>
    <row r="3" spans="1:12" ht="14.25" customHeight="1" x14ac:dyDescent="0.2">
      <c r="A3" s="310" t="s">
        <v>483</v>
      </c>
      <c r="B3" s="311"/>
      <c r="C3" s="311"/>
      <c r="D3" s="311"/>
      <c r="E3" s="311"/>
      <c r="F3" s="311"/>
      <c r="G3" s="311"/>
      <c r="H3" s="311"/>
      <c r="I3" s="311"/>
      <c r="J3" s="155"/>
    </row>
    <row r="4" spans="1:12" ht="14.25" customHeight="1" x14ac:dyDescent="0.2">
      <c r="A4" s="312" t="s">
        <v>484</v>
      </c>
      <c r="B4" s="311"/>
      <c r="C4" s="311"/>
      <c r="D4" s="311"/>
      <c r="E4" s="311"/>
      <c r="F4" s="311"/>
      <c r="G4" s="311"/>
      <c r="H4" s="311"/>
      <c r="I4" s="311"/>
      <c r="J4" s="155"/>
    </row>
    <row r="5" spans="1:12" ht="14.25" customHeight="1" x14ac:dyDescent="0.2">
      <c r="A5" s="156" t="s">
        <v>245</v>
      </c>
      <c r="B5" s="156"/>
      <c r="C5" s="156"/>
      <c r="D5" s="157"/>
      <c r="E5" s="157"/>
      <c r="F5" s="157"/>
      <c r="G5" s="157"/>
      <c r="H5" s="157"/>
      <c r="I5" s="157"/>
      <c r="J5" s="95" t="s">
        <v>246</v>
      </c>
    </row>
    <row r="6" spans="1:12" ht="14.25" customHeight="1" thickBot="1" x14ac:dyDescent="0.25">
      <c r="A6" s="37" t="s">
        <v>93</v>
      </c>
      <c r="B6" s="158"/>
      <c r="C6" s="158"/>
      <c r="D6" s="157"/>
      <c r="E6" s="157"/>
      <c r="F6" s="157"/>
      <c r="G6" s="157"/>
      <c r="H6" s="157"/>
      <c r="I6" s="157"/>
      <c r="J6" s="95" t="s">
        <v>94</v>
      </c>
    </row>
    <row r="7" spans="1:12" ht="15.75" customHeight="1" x14ac:dyDescent="0.2">
      <c r="A7" s="474" t="s">
        <v>247</v>
      </c>
      <c r="B7" s="477" t="s">
        <v>248</v>
      </c>
      <c r="C7" s="474"/>
      <c r="D7" s="478" t="s">
        <v>249</v>
      </c>
      <c r="E7" s="479"/>
      <c r="F7" s="479"/>
      <c r="G7" s="479"/>
      <c r="H7" s="479"/>
      <c r="I7" s="480"/>
      <c r="J7" s="481" t="s">
        <v>250</v>
      </c>
    </row>
    <row r="8" spans="1:12" ht="15.75" customHeight="1" x14ac:dyDescent="0.2">
      <c r="A8" s="475"/>
      <c r="B8" s="484" t="s">
        <v>251</v>
      </c>
      <c r="C8" s="485"/>
      <c r="D8" s="486" t="s">
        <v>252</v>
      </c>
      <c r="E8" s="487"/>
      <c r="F8" s="486" t="s">
        <v>253</v>
      </c>
      <c r="G8" s="487"/>
      <c r="H8" s="486" t="s">
        <v>254</v>
      </c>
      <c r="I8" s="487"/>
      <c r="J8" s="482"/>
    </row>
    <row r="9" spans="1:12" ht="15.75" customHeight="1" x14ac:dyDescent="0.2">
      <c r="A9" s="47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82"/>
    </row>
    <row r="10" spans="1:12" ht="15.75" customHeight="1" thickBot="1" x14ac:dyDescent="0.25">
      <c r="A10" s="47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83"/>
    </row>
    <row r="11" spans="1:12" ht="16.5" customHeight="1" x14ac:dyDescent="0.2">
      <c r="A11" s="159" t="s">
        <v>255</v>
      </c>
      <c r="B11" s="307">
        <v>88.520399999999995</v>
      </c>
      <c r="C11" s="307">
        <v>89.481200000000001</v>
      </c>
      <c r="D11" s="307">
        <v>97.8416</v>
      </c>
      <c r="E11" s="307">
        <v>97.69</v>
      </c>
      <c r="F11" s="307">
        <v>95.594300000000004</v>
      </c>
      <c r="G11" s="307">
        <v>94.854399999999998</v>
      </c>
      <c r="H11" s="307">
        <v>74.661100000000005</v>
      </c>
      <c r="I11" s="307">
        <v>77.338700000000003</v>
      </c>
      <c r="J11" s="160" t="s">
        <v>256</v>
      </c>
    </row>
    <row r="12" spans="1:12" ht="12" customHeight="1" x14ac:dyDescent="0.2">
      <c r="A12" s="161" t="s">
        <v>257</v>
      </c>
      <c r="B12" s="308">
        <v>92.655900000000003</v>
      </c>
      <c r="C12" s="308">
        <v>92.9221</v>
      </c>
      <c r="D12" s="308">
        <v>99.645899999999997</v>
      </c>
      <c r="E12" s="308">
        <v>98.548400000000001</v>
      </c>
      <c r="F12" s="308">
        <v>95.3583</v>
      </c>
      <c r="G12" s="308">
        <v>96.705799999999996</v>
      </c>
      <c r="H12" s="308">
        <v>85.266199999999998</v>
      </c>
      <c r="I12" s="308">
        <v>83.929299999999998</v>
      </c>
      <c r="J12" s="162" t="s">
        <v>258</v>
      </c>
    </row>
    <row r="13" spans="1:12" ht="12" customHeight="1" x14ac:dyDescent="0.2">
      <c r="A13" s="161" t="s">
        <v>259</v>
      </c>
      <c r="B13" s="308">
        <v>74.062899999999999</v>
      </c>
      <c r="C13" s="308">
        <v>76.513400000000004</v>
      </c>
      <c r="D13" s="308">
        <v>92.95320000000001</v>
      </c>
      <c r="E13" s="308">
        <v>92.812700000000007</v>
      </c>
      <c r="F13" s="308">
        <v>87.557500000000005</v>
      </c>
      <c r="G13" s="308">
        <v>88.253799999999998</v>
      </c>
      <c r="H13" s="308">
        <v>49.848399999999998</v>
      </c>
      <c r="I13" s="308">
        <v>50.021400000000007</v>
      </c>
      <c r="J13" s="162" t="s">
        <v>260</v>
      </c>
    </row>
    <row r="14" spans="1:12" ht="12" customHeight="1" x14ac:dyDescent="0.2">
      <c r="A14" s="163" t="s">
        <v>261</v>
      </c>
      <c r="B14" s="307">
        <v>88.648200000000003</v>
      </c>
      <c r="C14" s="307">
        <v>89.065700000000007</v>
      </c>
      <c r="D14" s="307">
        <v>99.449600000000004</v>
      </c>
      <c r="E14" s="307">
        <v>99.137900000000002</v>
      </c>
      <c r="F14" s="307">
        <v>98.0839</v>
      </c>
      <c r="G14" s="307">
        <v>97.074600000000004</v>
      </c>
      <c r="H14" s="307">
        <v>68.896799999999999</v>
      </c>
      <c r="I14" s="307">
        <v>70.904699999999991</v>
      </c>
      <c r="J14" s="164" t="s">
        <v>262</v>
      </c>
    </row>
    <row r="15" spans="1:12" ht="12" customHeight="1" x14ac:dyDescent="0.2">
      <c r="A15" s="161" t="s">
        <v>263</v>
      </c>
      <c r="B15" s="308">
        <v>99.278300000000002</v>
      </c>
      <c r="C15" s="308">
        <v>98.510600000000011</v>
      </c>
      <c r="D15" s="308">
        <v>99.523300000000006</v>
      </c>
      <c r="E15" s="308">
        <v>99.448099999999997</v>
      </c>
      <c r="F15" s="308">
        <v>100</v>
      </c>
      <c r="G15" s="308">
        <v>99.45920000000001</v>
      </c>
      <c r="H15" s="308">
        <v>98.033299999999997</v>
      </c>
      <c r="I15" s="308">
        <v>96.491600000000005</v>
      </c>
      <c r="J15" s="162" t="s">
        <v>264</v>
      </c>
    </row>
    <row r="16" spans="1:12" ht="12" customHeight="1" x14ac:dyDescent="0.2">
      <c r="A16" s="161" t="s">
        <v>265</v>
      </c>
      <c r="B16" s="308">
        <v>91.709199999999996</v>
      </c>
      <c r="C16" s="308">
        <v>90.221299999999999</v>
      </c>
      <c r="D16" s="308">
        <v>100</v>
      </c>
      <c r="E16" s="308">
        <v>99.676900000000003</v>
      </c>
      <c r="F16" s="308">
        <v>98.643499999999989</v>
      </c>
      <c r="G16" s="308">
        <v>96.1892</v>
      </c>
      <c r="H16" s="308">
        <v>78.912499999999994</v>
      </c>
      <c r="I16" s="308">
        <v>73.982799999999997</v>
      </c>
      <c r="J16" s="162" t="s">
        <v>266</v>
      </c>
    </row>
    <row r="17" spans="1:10" ht="12" customHeight="1" x14ac:dyDescent="0.2">
      <c r="A17" s="161" t="s">
        <v>267</v>
      </c>
      <c r="B17" s="308">
        <v>97.027300000000011</v>
      </c>
      <c r="C17" s="308">
        <v>96.384499999999989</v>
      </c>
      <c r="D17" s="308">
        <v>100</v>
      </c>
      <c r="E17" s="308">
        <v>100</v>
      </c>
      <c r="F17" s="308">
        <v>99.3947</v>
      </c>
      <c r="G17" s="308">
        <v>99.683999999999997</v>
      </c>
      <c r="H17" s="308">
        <v>92.724499999999992</v>
      </c>
      <c r="I17" s="308">
        <v>89.807899999999989</v>
      </c>
      <c r="J17" s="162" t="s">
        <v>268</v>
      </c>
    </row>
    <row r="18" spans="1:10" ht="12" customHeight="1" x14ac:dyDescent="0.2">
      <c r="A18" s="161" t="s">
        <v>269</v>
      </c>
      <c r="B18" s="308">
        <v>92.25</v>
      </c>
      <c r="C18" s="308">
        <v>90.822800000000001</v>
      </c>
      <c r="D18" s="308">
        <v>97.326900000000009</v>
      </c>
      <c r="E18" s="308">
        <v>98.238799999999998</v>
      </c>
      <c r="F18" s="308">
        <v>96.857600000000005</v>
      </c>
      <c r="G18" s="308">
        <v>95.228999999999999</v>
      </c>
      <c r="H18" s="308">
        <v>83.357500000000002</v>
      </c>
      <c r="I18" s="308">
        <v>80.460299999999989</v>
      </c>
      <c r="J18" s="162" t="s">
        <v>270</v>
      </c>
    </row>
    <row r="19" spans="1:10" ht="12" customHeight="1" x14ac:dyDescent="0.2">
      <c r="A19" s="161" t="s">
        <v>271</v>
      </c>
      <c r="B19" s="308">
        <v>76.880499999999998</v>
      </c>
      <c r="C19" s="308">
        <v>85.7637</v>
      </c>
      <c r="D19" s="308">
        <v>100</v>
      </c>
      <c r="E19" s="308">
        <v>100</v>
      </c>
      <c r="F19" s="308">
        <v>93.463499999999996</v>
      </c>
      <c r="G19" s="308">
        <v>96.960300000000004</v>
      </c>
      <c r="H19" s="308">
        <v>48.890599999999999</v>
      </c>
      <c r="I19" s="308">
        <v>62.015900000000002</v>
      </c>
      <c r="J19" s="162" t="s">
        <v>272</v>
      </c>
    </row>
    <row r="20" spans="1:10" ht="12" customHeight="1" x14ac:dyDescent="0.2">
      <c r="A20" s="161" t="s">
        <v>273</v>
      </c>
      <c r="B20" s="308">
        <v>99.065300000000008</v>
      </c>
      <c r="C20" s="308">
        <v>98.801299999999998</v>
      </c>
      <c r="D20" s="309" t="s">
        <v>126</v>
      </c>
      <c r="E20" s="309" t="s">
        <v>126</v>
      </c>
      <c r="F20" s="308">
        <v>99.499700000000004</v>
      </c>
      <c r="G20" s="308">
        <v>98.795100000000005</v>
      </c>
      <c r="H20" s="308">
        <v>98.073800000000006</v>
      </c>
      <c r="I20" s="308">
        <v>98.7667</v>
      </c>
      <c r="J20" s="162" t="s">
        <v>274</v>
      </c>
    </row>
    <row r="21" spans="1:10" ht="12" customHeight="1" x14ac:dyDescent="0.2">
      <c r="A21" s="161" t="s">
        <v>275</v>
      </c>
      <c r="B21" s="308">
        <v>79.973700000000008</v>
      </c>
      <c r="C21" s="308">
        <v>83.234399999999994</v>
      </c>
      <c r="D21" s="308">
        <v>95.343400000000003</v>
      </c>
      <c r="E21" s="308">
        <v>94.693400000000011</v>
      </c>
      <c r="F21" s="308">
        <v>88.998100000000008</v>
      </c>
      <c r="G21" s="308">
        <v>89.154499999999999</v>
      </c>
      <c r="H21" s="308">
        <v>62.713699999999996</v>
      </c>
      <c r="I21" s="308">
        <v>69.957400000000007</v>
      </c>
      <c r="J21" s="162" t="s">
        <v>276</v>
      </c>
    </row>
    <row r="22" spans="1:10" ht="12" customHeight="1" x14ac:dyDescent="0.2">
      <c r="A22" s="161" t="s">
        <v>277</v>
      </c>
      <c r="B22" s="308">
        <v>90.455200000000005</v>
      </c>
      <c r="C22" s="308">
        <v>91.078499999999991</v>
      </c>
      <c r="D22" s="308">
        <v>98.326999999999998</v>
      </c>
      <c r="E22" s="308">
        <v>99.543999999999997</v>
      </c>
      <c r="F22" s="308">
        <v>98.648899999999998</v>
      </c>
      <c r="G22" s="308">
        <v>97.449300000000008</v>
      </c>
      <c r="H22" s="308">
        <v>69.273799999999994</v>
      </c>
      <c r="I22" s="308">
        <v>73.427599999999998</v>
      </c>
      <c r="J22" s="162" t="s">
        <v>278</v>
      </c>
    </row>
    <row r="23" spans="1:10" ht="12" customHeight="1" x14ac:dyDescent="0.2">
      <c r="A23" s="161" t="s">
        <v>279</v>
      </c>
      <c r="B23" s="308">
        <v>87.31</v>
      </c>
      <c r="C23" s="308">
        <v>86.526499999999999</v>
      </c>
      <c r="D23" s="308">
        <v>100</v>
      </c>
      <c r="E23" s="308">
        <v>100</v>
      </c>
      <c r="F23" s="308">
        <v>96.716500000000011</v>
      </c>
      <c r="G23" s="308">
        <v>93.506299999999996</v>
      </c>
      <c r="H23" s="308">
        <v>70.739699999999999</v>
      </c>
      <c r="I23" s="308">
        <v>67.015899999999988</v>
      </c>
      <c r="J23" s="162" t="s">
        <v>280</v>
      </c>
    </row>
    <row r="24" spans="1:10" ht="12" customHeight="1" x14ac:dyDescent="0.2">
      <c r="A24" s="161" t="s">
        <v>281</v>
      </c>
      <c r="B24" s="308">
        <v>91.921199999999999</v>
      </c>
      <c r="C24" s="308">
        <v>90.60629999999999</v>
      </c>
      <c r="D24" s="308">
        <v>100</v>
      </c>
      <c r="E24" s="308">
        <v>98.518200000000007</v>
      </c>
      <c r="F24" s="308">
        <v>97.440400000000011</v>
      </c>
      <c r="G24" s="308">
        <v>96.7547</v>
      </c>
      <c r="H24" s="308">
        <v>82.30619999999999</v>
      </c>
      <c r="I24" s="308">
        <v>76.105199999999996</v>
      </c>
      <c r="J24" s="162" t="s">
        <v>282</v>
      </c>
    </row>
    <row r="25" spans="1:10" ht="12" customHeight="1" x14ac:dyDescent="0.2">
      <c r="A25" s="161" t="s">
        <v>283</v>
      </c>
      <c r="B25" s="308">
        <v>98.254500000000007</v>
      </c>
      <c r="C25" s="308">
        <v>99.052300000000002</v>
      </c>
      <c r="D25" s="308">
        <v>100</v>
      </c>
      <c r="E25" s="308">
        <v>100</v>
      </c>
      <c r="F25" s="308">
        <v>99.686799999999991</v>
      </c>
      <c r="G25" s="308">
        <v>99.4863</v>
      </c>
      <c r="H25" s="308">
        <v>94.258600000000001</v>
      </c>
      <c r="I25" s="308">
        <v>97.597400000000007</v>
      </c>
      <c r="J25" s="162" t="s">
        <v>284</v>
      </c>
    </row>
    <row r="26" spans="1:10" ht="12" customHeight="1" x14ac:dyDescent="0.2">
      <c r="A26" s="161" t="s">
        <v>285</v>
      </c>
      <c r="B26" s="308">
        <v>88.377300000000005</v>
      </c>
      <c r="C26" s="308">
        <v>88.918700000000001</v>
      </c>
      <c r="D26" s="308">
        <v>98.909000000000006</v>
      </c>
      <c r="E26" s="308">
        <v>98.142399999999995</v>
      </c>
      <c r="F26" s="308">
        <v>97.486800000000002</v>
      </c>
      <c r="G26" s="308">
        <v>95.536200000000008</v>
      </c>
      <c r="H26" s="308">
        <v>70.539200000000008</v>
      </c>
      <c r="I26" s="308">
        <v>71.360699999999994</v>
      </c>
      <c r="J26" s="162" t="s">
        <v>286</v>
      </c>
    </row>
    <row r="27" spans="1:10" ht="12" customHeight="1" x14ac:dyDescent="0.2">
      <c r="A27" s="161" t="s">
        <v>287</v>
      </c>
      <c r="B27" s="308">
        <v>87.790500000000009</v>
      </c>
      <c r="C27" s="308">
        <v>87.181399999999996</v>
      </c>
      <c r="D27" s="308">
        <v>100</v>
      </c>
      <c r="E27" s="308">
        <v>98.867799999999988</v>
      </c>
      <c r="F27" s="308">
        <v>98.509299999999996</v>
      </c>
      <c r="G27" s="308">
        <v>95.578100000000006</v>
      </c>
      <c r="H27" s="308">
        <v>63.290599999999998</v>
      </c>
      <c r="I27" s="308">
        <v>63.93</v>
      </c>
      <c r="J27" s="162" t="s">
        <v>287</v>
      </c>
    </row>
    <row r="28" spans="1:10" ht="12" customHeight="1" x14ac:dyDescent="0.2">
      <c r="A28" s="161" t="s">
        <v>288</v>
      </c>
      <c r="B28" s="308">
        <v>90.561400000000006</v>
      </c>
      <c r="C28" s="308">
        <v>92.296700000000001</v>
      </c>
      <c r="D28" s="308">
        <v>97.707400000000007</v>
      </c>
      <c r="E28" s="308">
        <v>97.34429999999999</v>
      </c>
      <c r="F28" s="308">
        <v>96.445099999999996</v>
      </c>
      <c r="G28" s="308">
        <v>95.979099999999988</v>
      </c>
      <c r="H28" s="308">
        <v>80.29079999999999</v>
      </c>
      <c r="I28" s="308">
        <v>85.156300000000002</v>
      </c>
      <c r="J28" s="162" t="s">
        <v>289</v>
      </c>
    </row>
    <row r="29" spans="1:10" ht="12" customHeight="1" x14ac:dyDescent="0.2">
      <c r="A29" s="161" t="s">
        <v>290</v>
      </c>
      <c r="B29" s="308">
        <v>95.074299999999994</v>
      </c>
      <c r="C29" s="308">
        <v>93.958299999999994</v>
      </c>
      <c r="D29" s="308">
        <v>95.242899999999992</v>
      </c>
      <c r="E29" s="308">
        <v>95.375200000000007</v>
      </c>
      <c r="F29" s="308">
        <v>97.010099999999994</v>
      </c>
      <c r="G29" s="308">
        <v>94.247699999999995</v>
      </c>
      <c r="H29" s="308">
        <v>92.049300000000002</v>
      </c>
      <c r="I29" s="308">
        <v>92.861599999999996</v>
      </c>
      <c r="J29" s="162" t="s">
        <v>291</v>
      </c>
    </row>
    <row r="30" spans="1:10" ht="12" customHeight="1" x14ac:dyDescent="0.2">
      <c r="A30" s="161" t="s">
        <v>292</v>
      </c>
      <c r="B30" s="308">
        <v>85.129600000000011</v>
      </c>
      <c r="C30" s="308">
        <v>85.633800000000008</v>
      </c>
      <c r="D30" s="308">
        <v>98.242900000000006</v>
      </c>
      <c r="E30" s="308">
        <v>98.525899999999993</v>
      </c>
      <c r="F30" s="308">
        <v>96.488399999999999</v>
      </c>
      <c r="G30" s="308">
        <v>95.510199999999998</v>
      </c>
      <c r="H30" s="308">
        <v>63.404700000000005</v>
      </c>
      <c r="I30" s="308">
        <v>62.409599999999998</v>
      </c>
      <c r="J30" s="162" t="s">
        <v>293</v>
      </c>
    </row>
    <row r="31" spans="1:10" ht="12" customHeight="1" x14ac:dyDescent="0.2">
      <c r="A31" s="161" t="s">
        <v>294</v>
      </c>
      <c r="B31" s="308">
        <v>81.173400000000001</v>
      </c>
      <c r="C31" s="308">
        <v>83.551299999999998</v>
      </c>
      <c r="D31" s="308">
        <v>100</v>
      </c>
      <c r="E31" s="308">
        <v>99.397000000000006</v>
      </c>
      <c r="F31" s="308">
        <v>92.722099999999998</v>
      </c>
      <c r="G31" s="308">
        <v>93.161900000000003</v>
      </c>
      <c r="H31" s="308">
        <v>57.529499999999999</v>
      </c>
      <c r="I31" s="308">
        <v>61.2256</v>
      </c>
      <c r="J31" s="162" t="s">
        <v>295</v>
      </c>
    </row>
    <row r="32" spans="1:10" ht="12" customHeight="1" x14ac:dyDescent="0.2">
      <c r="A32" s="161" t="s">
        <v>296</v>
      </c>
      <c r="B32" s="308">
        <v>90.86330000000001</v>
      </c>
      <c r="C32" s="308">
        <v>94.207799999999992</v>
      </c>
      <c r="D32" s="308">
        <v>100</v>
      </c>
      <c r="E32" s="308">
        <v>100</v>
      </c>
      <c r="F32" s="308">
        <v>98.647199999999998</v>
      </c>
      <c r="G32" s="308">
        <v>98.438400000000001</v>
      </c>
      <c r="H32" s="308">
        <v>74.899500000000003</v>
      </c>
      <c r="I32" s="308">
        <v>84.364899999999992</v>
      </c>
      <c r="J32" s="162" t="s">
        <v>297</v>
      </c>
    </row>
    <row r="33" spans="1:10" ht="12" customHeight="1" x14ac:dyDescent="0.2">
      <c r="A33" s="161" t="s">
        <v>298</v>
      </c>
      <c r="B33" s="308">
        <v>82.668900000000008</v>
      </c>
      <c r="C33" s="308">
        <v>84.528700000000001</v>
      </c>
      <c r="D33" s="308">
        <v>97.536199999999994</v>
      </c>
      <c r="E33" s="308">
        <v>97.033599999999993</v>
      </c>
      <c r="F33" s="308">
        <v>93.061300000000003</v>
      </c>
      <c r="G33" s="308">
        <v>92.452500000000001</v>
      </c>
      <c r="H33" s="308">
        <v>59.928099999999993</v>
      </c>
      <c r="I33" s="308">
        <v>62.307100000000005</v>
      </c>
      <c r="J33" s="162" t="s">
        <v>299</v>
      </c>
    </row>
    <row r="34" spans="1:10" ht="12" customHeight="1" x14ac:dyDescent="0.2">
      <c r="A34" s="161" t="s">
        <v>300</v>
      </c>
      <c r="B34" s="308">
        <v>77.872900000000001</v>
      </c>
      <c r="C34" s="308">
        <v>79.152299999999997</v>
      </c>
      <c r="D34" s="308">
        <v>99.621800000000007</v>
      </c>
      <c r="E34" s="308">
        <v>98.31410000000001</v>
      </c>
      <c r="F34" s="308">
        <v>93.352999999999994</v>
      </c>
      <c r="G34" s="308">
        <v>89.68</v>
      </c>
      <c r="H34" s="308">
        <v>48.948099999999997</v>
      </c>
      <c r="I34" s="308">
        <v>55.562999999999995</v>
      </c>
      <c r="J34" s="162" t="s">
        <v>301</v>
      </c>
    </row>
    <row r="35" spans="1:10" ht="12" customHeight="1" x14ac:dyDescent="0.2">
      <c r="A35" s="161" t="s">
        <v>302</v>
      </c>
      <c r="B35" s="308">
        <v>88.370499999999993</v>
      </c>
      <c r="C35" s="308">
        <v>89.490499999999997</v>
      </c>
      <c r="D35" s="308">
        <v>98.865499999999997</v>
      </c>
      <c r="E35" s="308">
        <v>94.812100000000001</v>
      </c>
      <c r="F35" s="308">
        <v>95.759199999999993</v>
      </c>
      <c r="G35" s="308">
        <v>94.651499999999999</v>
      </c>
      <c r="H35" s="308">
        <v>72.247700000000009</v>
      </c>
      <c r="I35" s="308">
        <v>76.634500000000003</v>
      </c>
      <c r="J35" s="162" t="s">
        <v>303</v>
      </c>
    </row>
    <row r="36" spans="1:10" ht="12" customHeight="1" x14ac:dyDescent="0.2">
      <c r="A36" s="161" t="s">
        <v>304</v>
      </c>
      <c r="B36" s="308">
        <v>89.227400000000003</v>
      </c>
      <c r="C36" s="308">
        <v>88.792900000000003</v>
      </c>
      <c r="D36" s="308">
        <v>100</v>
      </c>
      <c r="E36" s="308">
        <v>95.605800000000002</v>
      </c>
      <c r="F36" s="308">
        <v>98.078100000000006</v>
      </c>
      <c r="G36" s="308">
        <v>95.744900000000001</v>
      </c>
      <c r="H36" s="308">
        <v>72.828199999999995</v>
      </c>
      <c r="I36" s="308">
        <v>74.403999999999996</v>
      </c>
      <c r="J36" s="162" t="s">
        <v>305</v>
      </c>
    </row>
    <row r="37" spans="1:10" ht="12" customHeight="1" x14ac:dyDescent="0.2">
      <c r="A37" s="161" t="s">
        <v>306</v>
      </c>
      <c r="B37" s="308">
        <v>93.887200000000007</v>
      </c>
      <c r="C37" s="308">
        <v>93.908000000000001</v>
      </c>
      <c r="D37" s="308">
        <v>99.609800000000007</v>
      </c>
      <c r="E37" s="308">
        <v>99.7012</v>
      </c>
      <c r="F37" s="308">
        <v>98.797700000000006</v>
      </c>
      <c r="G37" s="308">
        <v>98.183499999999995</v>
      </c>
      <c r="H37" s="308">
        <v>83.470399999999998</v>
      </c>
      <c r="I37" s="308">
        <v>83.6631</v>
      </c>
      <c r="J37" s="162" t="s">
        <v>307</v>
      </c>
    </row>
    <row r="38" spans="1:10" ht="12" customHeight="1" x14ac:dyDescent="0.2">
      <c r="A38" s="161" t="s">
        <v>308</v>
      </c>
      <c r="B38" s="308">
        <v>97.327100000000002</v>
      </c>
      <c r="C38" s="308">
        <v>96.212500000000006</v>
      </c>
      <c r="D38" s="308">
        <v>99.375</v>
      </c>
      <c r="E38" s="308">
        <v>100</v>
      </c>
      <c r="F38" s="308">
        <v>98.435599999999994</v>
      </c>
      <c r="G38" s="308">
        <v>98.3215</v>
      </c>
      <c r="H38" s="308">
        <v>94.531199999999998</v>
      </c>
      <c r="I38" s="308">
        <v>90.599400000000003</v>
      </c>
      <c r="J38" s="162" t="s">
        <v>309</v>
      </c>
    </row>
    <row r="39" spans="1:10" ht="12" customHeight="1" x14ac:dyDescent="0.2">
      <c r="A39" s="165"/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s="170" customFormat="1" ht="5.25" customHeight="1" x14ac:dyDescent="0.2">
      <c r="A40" s="168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s="96" customFormat="1" ht="13.5" customHeight="1" x14ac:dyDescent="0.2">
      <c r="A41" s="469" t="s">
        <v>485</v>
      </c>
      <c r="B41" s="470"/>
      <c r="C41" s="470"/>
      <c r="D41" s="470"/>
      <c r="E41" s="470"/>
      <c r="F41" s="470"/>
      <c r="G41" s="470"/>
      <c r="H41" s="470"/>
      <c r="I41" s="470"/>
      <c r="J41" s="470"/>
    </row>
    <row r="42" spans="1:10" ht="13.5" customHeight="1" x14ac:dyDescent="0.2">
      <c r="A42" s="471" t="s">
        <v>486</v>
      </c>
      <c r="B42" s="472"/>
      <c r="C42" s="472"/>
      <c r="D42" s="472"/>
      <c r="E42" s="472"/>
      <c r="F42" s="472"/>
      <c r="G42" s="472"/>
      <c r="H42" s="472"/>
      <c r="I42" s="473"/>
      <c r="J42" s="473"/>
    </row>
    <row r="43" spans="1:10" ht="12" customHeight="1" x14ac:dyDescent="0.2"/>
    <row r="44" spans="1:10" ht="12" customHeight="1" x14ac:dyDescent="0.2"/>
    <row r="45" spans="1:10" ht="12.75" customHeight="1" x14ac:dyDescent="0.2"/>
    <row r="46" spans="1:10" ht="12" customHeight="1" x14ac:dyDescent="0.2"/>
    <row r="47" spans="1:10" ht="12" customHeight="1" x14ac:dyDescent="0.2"/>
    <row r="48" spans="1:10" ht="12" customHeight="1" x14ac:dyDescent="0.2"/>
    <row r="49" spans="1:9" ht="12" customHeight="1" x14ac:dyDescent="0.2"/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  <row r="55" spans="1:9" ht="12" customHeight="1" x14ac:dyDescent="0.2"/>
    <row r="57" spans="1:9" ht="13.5" customHeight="1" x14ac:dyDescent="0.2"/>
    <row r="59" spans="1:9" ht="12" customHeight="1" x14ac:dyDescent="0.2">
      <c r="A59" s="117" t="s">
        <v>310</v>
      </c>
      <c r="B59" s="117"/>
      <c r="C59" s="117"/>
      <c r="D59" s="117"/>
      <c r="E59" s="117"/>
      <c r="F59" s="171" t="s">
        <v>311</v>
      </c>
      <c r="G59" s="96"/>
      <c r="H59" s="172"/>
      <c r="I59" s="172"/>
    </row>
  </sheetData>
  <mergeCells count="10">
    <mergeCell ref="A41:J41"/>
    <mergeCell ref="A42:J42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ColWidth="9.140625" defaultRowHeight="12.75" x14ac:dyDescent="0.2"/>
  <cols>
    <col min="1" max="1" width="16.28515625" style="80" customWidth="1"/>
    <col min="2" max="2" width="7.5703125" style="80" customWidth="1"/>
    <col min="3" max="4" width="7.140625" style="80" customWidth="1"/>
    <col min="5" max="5" width="6.28515625" style="80" customWidth="1"/>
    <col min="6" max="6" width="7.140625" style="80" customWidth="1"/>
    <col min="7" max="7" width="6.42578125" style="80" customWidth="1"/>
    <col min="8" max="8" width="6.85546875" style="80" customWidth="1"/>
    <col min="9" max="9" width="6.42578125" style="80" customWidth="1"/>
    <col min="10" max="10" width="15.5703125" style="80" customWidth="1"/>
    <col min="11" max="11" width="9.140625" style="80"/>
    <col min="12" max="12" width="7.7109375" style="35" customWidth="1"/>
    <col min="13" max="16384" width="9.140625" style="80"/>
  </cols>
  <sheetData>
    <row r="1" spans="1:12" ht="14.25" customHeight="1" x14ac:dyDescent="0.2">
      <c r="A1" s="89" t="s">
        <v>0</v>
      </c>
      <c r="B1" s="89"/>
      <c r="C1" s="89"/>
      <c r="D1" s="89"/>
      <c r="E1" s="89"/>
      <c r="F1" s="155"/>
      <c r="G1" s="89"/>
      <c r="H1" s="89"/>
      <c r="I1" s="155"/>
      <c r="J1" s="1" t="s">
        <v>1</v>
      </c>
      <c r="L1" s="319"/>
    </row>
    <row r="2" spans="1:12" ht="9" customHeight="1" x14ac:dyDescent="0.2">
      <c r="A2" s="89"/>
      <c r="B2" s="89"/>
      <c r="C2" s="89"/>
      <c r="D2" s="89"/>
      <c r="E2" s="89"/>
      <c r="F2" s="155"/>
      <c r="G2" s="89"/>
      <c r="H2" s="89"/>
      <c r="I2" s="155"/>
      <c r="J2" s="90"/>
      <c r="L2" s="1"/>
    </row>
    <row r="3" spans="1:12" ht="14.25" customHeight="1" x14ac:dyDescent="0.2">
      <c r="A3" s="320" t="s">
        <v>725</v>
      </c>
      <c r="B3" s="155"/>
      <c r="C3" s="155"/>
      <c r="D3" s="155"/>
      <c r="E3" s="155"/>
      <c r="F3" s="155"/>
      <c r="G3" s="155"/>
      <c r="H3" s="155"/>
      <c r="I3" s="155"/>
      <c r="J3" s="155"/>
      <c r="L3" s="321"/>
    </row>
    <row r="4" spans="1:12" ht="14.25" customHeight="1" x14ac:dyDescent="0.2">
      <c r="A4" s="322" t="s">
        <v>570</v>
      </c>
      <c r="B4" s="155"/>
      <c r="C4" s="155"/>
      <c r="D4" s="155"/>
      <c r="E4" s="155"/>
      <c r="F4" s="155"/>
      <c r="G4" s="155"/>
      <c r="H4" s="155"/>
      <c r="I4" s="155"/>
      <c r="J4" s="155"/>
      <c r="L4" s="4"/>
    </row>
    <row r="5" spans="1:12" ht="14.25" customHeight="1" x14ac:dyDescent="0.2">
      <c r="A5" s="156" t="s">
        <v>245</v>
      </c>
      <c r="B5" s="156"/>
      <c r="C5" s="156"/>
      <c r="D5" s="157"/>
      <c r="E5" s="157"/>
      <c r="F5" s="157"/>
      <c r="G5" s="157"/>
      <c r="H5" s="157"/>
      <c r="I5" s="157"/>
      <c r="J5" s="95" t="s">
        <v>246</v>
      </c>
      <c r="L5" s="323"/>
    </row>
    <row r="6" spans="1:12" ht="14.25" customHeight="1" thickBot="1" x14ac:dyDescent="0.25">
      <c r="A6" s="37" t="s">
        <v>93</v>
      </c>
      <c r="B6" s="158"/>
      <c r="C6" s="158"/>
      <c r="D6" s="157"/>
      <c r="E6" s="157"/>
      <c r="F6" s="157"/>
      <c r="G6" s="157"/>
      <c r="H6" s="157"/>
      <c r="I6" s="157"/>
      <c r="J6" s="39" t="s">
        <v>94</v>
      </c>
    </row>
    <row r="7" spans="1:12" ht="15.75" customHeight="1" x14ac:dyDescent="0.2">
      <c r="A7" s="474" t="s">
        <v>247</v>
      </c>
      <c r="B7" s="477" t="s">
        <v>248</v>
      </c>
      <c r="C7" s="474"/>
      <c r="D7" s="478" t="s">
        <v>249</v>
      </c>
      <c r="E7" s="479"/>
      <c r="F7" s="479"/>
      <c r="G7" s="479"/>
      <c r="H7" s="479"/>
      <c r="I7" s="480"/>
      <c r="J7" s="481" t="s">
        <v>250</v>
      </c>
    </row>
    <row r="8" spans="1:12" ht="15.75" customHeight="1" x14ac:dyDescent="0.2">
      <c r="A8" s="475"/>
      <c r="B8" s="484" t="s">
        <v>251</v>
      </c>
      <c r="C8" s="485"/>
      <c r="D8" s="486" t="s">
        <v>252</v>
      </c>
      <c r="E8" s="487"/>
      <c r="F8" s="486" t="s">
        <v>253</v>
      </c>
      <c r="G8" s="487"/>
      <c r="H8" s="486" t="s">
        <v>254</v>
      </c>
      <c r="I8" s="487"/>
      <c r="J8" s="482"/>
    </row>
    <row r="9" spans="1:12" ht="15.75" customHeight="1" x14ac:dyDescent="0.2">
      <c r="A9" s="47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82"/>
    </row>
    <row r="10" spans="1:12" ht="15.75" customHeight="1" thickBot="1" x14ac:dyDescent="0.25">
      <c r="A10" s="47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83"/>
      <c r="L10" s="75"/>
    </row>
    <row r="11" spans="1:12" ht="16.5" customHeight="1" x14ac:dyDescent="0.2">
      <c r="A11" s="159" t="s">
        <v>571</v>
      </c>
      <c r="B11" s="59">
        <v>81.448399999999992</v>
      </c>
      <c r="C11" s="59">
        <v>81.508099999999999</v>
      </c>
      <c r="D11" s="59">
        <v>94.889200000000002</v>
      </c>
      <c r="E11" s="59">
        <v>94.123900000000006</v>
      </c>
      <c r="F11" s="59">
        <v>91.025199999999998</v>
      </c>
      <c r="G11" s="59">
        <v>89.633399999999995</v>
      </c>
      <c r="H11" s="59">
        <v>62.408500000000004</v>
      </c>
      <c r="I11" s="59">
        <v>63.066100000000006</v>
      </c>
      <c r="J11" s="160" t="s">
        <v>256</v>
      </c>
      <c r="L11" s="75"/>
    </row>
    <row r="12" spans="1:12" ht="12" customHeight="1" x14ac:dyDescent="0.2">
      <c r="A12" s="161" t="s">
        <v>257</v>
      </c>
      <c r="B12" s="109">
        <v>84.109800000000007</v>
      </c>
      <c r="C12" s="109">
        <v>82.271900000000002</v>
      </c>
      <c r="D12" s="109">
        <v>98.193100000000001</v>
      </c>
      <c r="E12" s="109">
        <v>94.978300000000004</v>
      </c>
      <c r="F12" s="109">
        <v>91.362399999999994</v>
      </c>
      <c r="G12" s="109">
        <v>90.659300000000002</v>
      </c>
      <c r="H12" s="109">
        <v>66.311800000000005</v>
      </c>
      <c r="I12" s="109">
        <v>62.235500000000002</v>
      </c>
      <c r="J12" s="162" t="s">
        <v>258</v>
      </c>
      <c r="L12" s="75"/>
    </row>
    <row r="13" spans="1:12" ht="12" customHeight="1" x14ac:dyDescent="0.2">
      <c r="A13" s="161" t="s">
        <v>259</v>
      </c>
      <c r="B13" s="109">
        <v>70.3947</v>
      </c>
      <c r="C13" s="109">
        <v>73.322600000000008</v>
      </c>
      <c r="D13" s="109">
        <v>90.842100000000002</v>
      </c>
      <c r="E13" s="109">
        <v>91.52709999999999</v>
      </c>
      <c r="F13" s="109">
        <v>84.548699999999997</v>
      </c>
      <c r="G13" s="109">
        <v>85.83420000000001</v>
      </c>
      <c r="H13" s="109">
        <v>44.823700000000002</v>
      </c>
      <c r="I13" s="109">
        <v>44.801499999999997</v>
      </c>
      <c r="J13" s="162" t="s">
        <v>260</v>
      </c>
      <c r="L13" s="75"/>
    </row>
    <row r="14" spans="1:12" ht="12" customHeight="1" x14ac:dyDescent="0.2">
      <c r="A14" s="163" t="s">
        <v>261</v>
      </c>
      <c r="B14" s="59">
        <v>78.6708</v>
      </c>
      <c r="C14" s="59">
        <v>78.652799999999999</v>
      </c>
      <c r="D14" s="59">
        <v>98.107699999999994</v>
      </c>
      <c r="E14" s="59">
        <v>98.47359999999999</v>
      </c>
      <c r="F14" s="59">
        <v>92.882300000000001</v>
      </c>
      <c r="G14" s="59">
        <v>91.333699999999993</v>
      </c>
      <c r="H14" s="59">
        <v>47.980699999999999</v>
      </c>
      <c r="I14" s="59">
        <v>48.412300000000002</v>
      </c>
      <c r="J14" s="164" t="s">
        <v>262</v>
      </c>
      <c r="L14" s="75"/>
    </row>
    <row r="15" spans="1:12" ht="12" customHeight="1" x14ac:dyDescent="0.2">
      <c r="A15" s="161" t="s">
        <v>263</v>
      </c>
      <c r="B15" s="109">
        <v>92.621899999999997</v>
      </c>
      <c r="C15" s="109">
        <v>89.900199999999998</v>
      </c>
      <c r="D15" s="109">
        <v>97.950800000000001</v>
      </c>
      <c r="E15" s="109">
        <v>95.547600000000003</v>
      </c>
      <c r="F15" s="109">
        <v>96.80919999999999</v>
      </c>
      <c r="G15" s="109">
        <v>94.302599999999998</v>
      </c>
      <c r="H15" s="109">
        <v>83.648699999999991</v>
      </c>
      <c r="I15" s="109">
        <v>79.910200000000003</v>
      </c>
      <c r="J15" s="162" t="s">
        <v>264</v>
      </c>
      <c r="L15" s="75"/>
    </row>
    <row r="16" spans="1:12" ht="12" customHeight="1" x14ac:dyDescent="0.2">
      <c r="A16" s="161" t="s">
        <v>265</v>
      </c>
      <c r="B16" s="109">
        <v>80.75139999999999</v>
      </c>
      <c r="C16" s="109">
        <v>79.741700000000009</v>
      </c>
      <c r="D16" s="109">
        <v>98.876300000000001</v>
      </c>
      <c r="E16" s="109">
        <v>98.896200000000007</v>
      </c>
      <c r="F16" s="109">
        <v>94.351900000000001</v>
      </c>
      <c r="G16" s="109">
        <v>90.359099999999998</v>
      </c>
      <c r="H16" s="109">
        <v>55.077200000000005</v>
      </c>
      <c r="I16" s="109">
        <v>49.860700000000001</v>
      </c>
      <c r="J16" s="162" t="s">
        <v>266</v>
      </c>
      <c r="L16" s="75"/>
    </row>
    <row r="17" spans="1:12" ht="12" customHeight="1" x14ac:dyDescent="0.2">
      <c r="A17" s="161" t="s">
        <v>267</v>
      </c>
      <c r="B17" s="109">
        <v>91.125</v>
      </c>
      <c r="C17" s="109">
        <v>88.855199999999996</v>
      </c>
      <c r="D17" s="109">
        <v>99.35690000000001</v>
      </c>
      <c r="E17" s="109">
        <v>97.290400000000005</v>
      </c>
      <c r="F17" s="109">
        <v>96.435999999999993</v>
      </c>
      <c r="G17" s="109">
        <v>96.200400000000002</v>
      </c>
      <c r="H17" s="109">
        <v>80.878500000000003</v>
      </c>
      <c r="I17" s="109">
        <v>74.052999999999997</v>
      </c>
      <c r="J17" s="162" t="s">
        <v>268</v>
      </c>
      <c r="L17" s="75"/>
    </row>
    <row r="18" spans="1:12" ht="12" customHeight="1" x14ac:dyDescent="0.2">
      <c r="A18" s="161" t="s">
        <v>269</v>
      </c>
      <c r="B18" s="109">
        <v>81.644799999999989</v>
      </c>
      <c r="C18" s="109">
        <v>78.510899999999992</v>
      </c>
      <c r="D18" s="109">
        <v>94.720500000000001</v>
      </c>
      <c r="E18" s="109">
        <v>93.171999999999997</v>
      </c>
      <c r="F18" s="109">
        <v>91.353700000000003</v>
      </c>
      <c r="G18" s="109">
        <v>88.134599999999992</v>
      </c>
      <c r="H18" s="109">
        <v>61.984300000000005</v>
      </c>
      <c r="I18" s="109">
        <v>56.595600000000005</v>
      </c>
      <c r="J18" s="162" t="s">
        <v>270</v>
      </c>
      <c r="L18" s="75"/>
    </row>
    <row r="19" spans="1:12" ht="12" customHeight="1" x14ac:dyDescent="0.2">
      <c r="A19" s="161" t="s">
        <v>271</v>
      </c>
      <c r="B19" s="109">
        <v>65.275099999999995</v>
      </c>
      <c r="C19" s="109">
        <v>72.430999999999997</v>
      </c>
      <c r="D19" s="109">
        <v>70.264499999999998</v>
      </c>
      <c r="E19" s="109">
        <v>72.988900000000001</v>
      </c>
      <c r="F19" s="109">
        <v>81.088099999999997</v>
      </c>
      <c r="G19" s="109">
        <v>83.453999999999994</v>
      </c>
      <c r="H19" s="109">
        <v>43.9589</v>
      </c>
      <c r="I19" s="109">
        <v>54.814799999999998</v>
      </c>
      <c r="J19" s="162" t="s">
        <v>272</v>
      </c>
      <c r="L19" s="75"/>
    </row>
    <row r="20" spans="1:12" ht="12" customHeight="1" x14ac:dyDescent="0.2">
      <c r="A20" s="161" t="s">
        <v>273</v>
      </c>
      <c r="B20" s="109">
        <v>94.089399999999998</v>
      </c>
      <c r="C20" s="109">
        <v>93.169199999999989</v>
      </c>
      <c r="D20" s="109" t="s">
        <v>126</v>
      </c>
      <c r="E20" s="109" t="s">
        <v>126</v>
      </c>
      <c r="F20" s="109">
        <v>96.2286</v>
      </c>
      <c r="G20" s="109">
        <v>96.596299999999999</v>
      </c>
      <c r="H20" s="109">
        <v>89.186399999999992</v>
      </c>
      <c r="I20" s="109">
        <v>88.217799999999997</v>
      </c>
      <c r="J20" s="162" t="s">
        <v>274</v>
      </c>
      <c r="L20" s="75"/>
    </row>
    <row r="21" spans="1:12" ht="12" customHeight="1" x14ac:dyDescent="0.2">
      <c r="A21" s="161" t="s">
        <v>275</v>
      </c>
      <c r="B21" s="109">
        <v>77.307899999999989</v>
      </c>
      <c r="C21" s="109">
        <v>79.273200000000003</v>
      </c>
      <c r="D21" s="109">
        <v>94.1447</v>
      </c>
      <c r="E21" s="109">
        <v>93.101699999999994</v>
      </c>
      <c r="F21" s="109">
        <v>86.851199999999992</v>
      </c>
      <c r="G21" s="109">
        <v>86.621499999999997</v>
      </c>
      <c r="H21" s="109">
        <v>58.880099999999999</v>
      </c>
      <c r="I21" s="109">
        <v>62.938000000000002</v>
      </c>
      <c r="J21" s="162" t="s">
        <v>276</v>
      </c>
      <c r="L21" s="75"/>
    </row>
    <row r="22" spans="1:12" ht="12" customHeight="1" x14ac:dyDescent="0.2">
      <c r="A22" s="161" t="s">
        <v>277</v>
      </c>
      <c r="B22" s="109">
        <v>89.378999999999991</v>
      </c>
      <c r="C22" s="109">
        <v>89.802899999999994</v>
      </c>
      <c r="D22" s="109">
        <v>97.703299999999999</v>
      </c>
      <c r="E22" s="109">
        <v>98.516800000000003</v>
      </c>
      <c r="F22" s="109">
        <v>98.059899999999999</v>
      </c>
      <c r="G22" s="109">
        <v>96.747100000000003</v>
      </c>
      <c r="H22" s="109">
        <v>66.945499999999996</v>
      </c>
      <c r="I22" s="109">
        <v>70.818299999999994</v>
      </c>
      <c r="J22" s="162" t="s">
        <v>278</v>
      </c>
      <c r="L22" s="75"/>
    </row>
    <row r="23" spans="1:12" ht="12" customHeight="1" x14ac:dyDescent="0.2">
      <c r="A23" s="161" t="s">
        <v>279</v>
      </c>
      <c r="B23" s="109">
        <v>79.354900000000001</v>
      </c>
      <c r="C23" s="109">
        <v>78.950500000000005</v>
      </c>
      <c r="D23" s="109">
        <v>96.014699999999991</v>
      </c>
      <c r="E23" s="109">
        <v>96.648399999999995</v>
      </c>
      <c r="F23" s="109">
        <v>93.408100000000005</v>
      </c>
      <c r="G23" s="109">
        <v>89.464200000000005</v>
      </c>
      <c r="H23" s="109">
        <v>55.297600000000003</v>
      </c>
      <c r="I23" s="109">
        <v>50.708200000000005</v>
      </c>
      <c r="J23" s="162" t="s">
        <v>280</v>
      </c>
      <c r="L23" s="75"/>
    </row>
    <row r="24" spans="1:12" ht="12" customHeight="1" x14ac:dyDescent="0.2">
      <c r="A24" s="161" t="s">
        <v>281</v>
      </c>
      <c r="B24" s="109">
        <v>80.212999999999994</v>
      </c>
      <c r="C24" s="109">
        <v>78.073599999999999</v>
      </c>
      <c r="D24" s="109">
        <v>99.175399999999996</v>
      </c>
      <c r="E24" s="109">
        <v>95.260800000000003</v>
      </c>
      <c r="F24" s="109">
        <v>91.5381</v>
      </c>
      <c r="G24" s="109">
        <v>89.568200000000004</v>
      </c>
      <c r="H24" s="109">
        <v>59.854500000000002</v>
      </c>
      <c r="I24" s="109">
        <v>50.051000000000002</v>
      </c>
      <c r="J24" s="162" t="s">
        <v>282</v>
      </c>
      <c r="L24" s="75"/>
    </row>
    <row r="25" spans="1:12" ht="12" customHeight="1" x14ac:dyDescent="0.2">
      <c r="A25" s="161" t="s">
        <v>283</v>
      </c>
      <c r="B25" s="109">
        <v>89.352400000000003</v>
      </c>
      <c r="C25" s="109">
        <v>87.9071</v>
      </c>
      <c r="D25" s="109">
        <v>100</v>
      </c>
      <c r="E25" s="109">
        <v>93.2256</v>
      </c>
      <c r="F25" s="109">
        <v>93.415999999999997</v>
      </c>
      <c r="G25" s="109">
        <v>92.382900000000006</v>
      </c>
      <c r="H25" s="109">
        <v>75.235900000000001</v>
      </c>
      <c r="I25" s="109">
        <v>75.175700000000006</v>
      </c>
      <c r="J25" s="162" t="s">
        <v>284</v>
      </c>
      <c r="L25" s="75"/>
    </row>
    <row r="26" spans="1:12" ht="12" customHeight="1" x14ac:dyDescent="0.2">
      <c r="A26" s="161" t="s">
        <v>285</v>
      </c>
      <c r="B26" s="109">
        <v>77.335599999999999</v>
      </c>
      <c r="C26" s="109">
        <v>76.670400000000001</v>
      </c>
      <c r="D26" s="109">
        <v>94.843500000000006</v>
      </c>
      <c r="E26" s="109">
        <v>93.214699999999993</v>
      </c>
      <c r="F26" s="109">
        <v>91.020800000000008</v>
      </c>
      <c r="G26" s="109">
        <v>86.488799999999998</v>
      </c>
      <c r="H26" s="109">
        <v>49.971199999999996</v>
      </c>
      <c r="I26" s="109">
        <v>49.342100000000002</v>
      </c>
      <c r="J26" s="162" t="s">
        <v>286</v>
      </c>
    </row>
    <row r="27" spans="1:12" ht="12" customHeight="1" x14ac:dyDescent="0.2">
      <c r="A27" s="161" t="s">
        <v>287</v>
      </c>
      <c r="B27" s="109">
        <v>84.493600000000001</v>
      </c>
      <c r="C27" s="109">
        <v>82.134500000000003</v>
      </c>
      <c r="D27" s="109">
        <v>99.034999999999997</v>
      </c>
      <c r="E27" s="109">
        <v>95.511499999999998</v>
      </c>
      <c r="F27" s="109">
        <v>96.844899999999996</v>
      </c>
      <c r="G27" s="109">
        <v>93.637699999999995</v>
      </c>
      <c r="H27" s="109">
        <v>56.081000000000003</v>
      </c>
      <c r="I27" s="109">
        <v>51.412100000000002</v>
      </c>
      <c r="J27" s="162" t="s">
        <v>287</v>
      </c>
    </row>
    <row r="28" spans="1:12" ht="12" customHeight="1" x14ac:dyDescent="0.2">
      <c r="A28" s="161" t="s">
        <v>288</v>
      </c>
      <c r="B28" s="109">
        <v>77.009299999999996</v>
      </c>
      <c r="C28" s="109">
        <v>77.605599999999995</v>
      </c>
      <c r="D28" s="109">
        <v>90.710100000000011</v>
      </c>
      <c r="E28" s="109">
        <v>90.300899999999999</v>
      </c>
      <c r="F28" s="109">
        <v>86.380099999999999</v>
      </c>
      <c r="G28" s="109">
        <v>85.185400000000001</v>
      </c>
      <c r="H28" s="109">
        <v>59.923700000000004</v>
      </c>
      <c r="I28" s="109">
        <v>62.092800000000004</v>
      </c>
      <c r="J28" s="162" t="s">
        <v>289</v>
      </c>
    </row>
    <row r="29" spans="1:12" ht="12" customHeight="1" x14ac:dyDescent="0.2">
      <c r="A29" s="161" t="s">
        <v>290</v>
      </c>
      <c r="B29" s="109">
        <v>91.839800000000011</v>
      </c>
      <c r="C29" s="109">
        <v>90.766000000000005</v>
      </c>
      <c r="D29" s="109">
        <v>94.630200000000002</v>
      </c>
      <c r="E29" s="109">
        <v>95.375200000000007</v>
      </c>
      <c r="F29" s="109">
        <v>95.894100000000009</v>
      </c>
      <c r="G29" s="109">
        <v>92.9482</v>
      </c>
      <c r="H29" s="109">
        <v>84.451700000000002</v>
      </c>
      <c r="I29" s="109">
        <v>85.263800000000003</v>
      </c>
      <c r="J29" s="162" t="s">
        <v>291</v>
      </c>
    </row>
    <row r="30" spans="1:12" ht="12" customHeight="1" x14ac:dyDescent="0.2">
      <c r="A30" s="161" t="s">
        <v>292</v>
      </c>
      <c r="B30" s="109">
        <v>78.149799999999999</v>
      </c>
      <c r="C30" s="109">
        <v>78.053700000000006</v>
      </c>
      <c r="D30" s="109">
        <v>96.224600000000009</v>
      </c>
      <c r="E30" s="109">
        <v>95.479099999999988</v>
      </c>
      <c r="F30" s="109">
        <v>91.388899999999992</v>
      </c>
      <c r="G30" s="109">
        <v>90.103800000000007</v>
      </c>
      <c r="H30" s="109">
        <v>52.011899999999997</v>
      </c>
      <c r="I30" s="109">
        <v>49.1051</v>
      </c>
      <c r="J30" s="162" t="s">
        <v>293</v>
      </c>
      <c r="L30" s="75"/>
    </row>
    <row r="31" spans="1:12" ht="12" customHeight="1" x14ac:dyDescent="0.2">
      <c r="A31" s="161" t="s">
        <v>294</v>
      </c>
      <c r="B31" s="109">
        <v>77.999799999999993</v>
      </c>
      <c r="C31" s="109">
        <v>79.644899999999993</v>
      </c>
      <c r="D31" s="109">
        <v>100</v>
      </c>
      <c r="E31" s="109">
        <v>99.322200000000009</v>
      </c>
      <c r="F31" s="109">
        <v>90.777500000000003</v>
      </c>
      <c r="G31" s="109">
        <v>91.103200000000001</v>
      </c>
      <c r="H31" s="109">
        <v>51.4375</v>
      </c>
      <c r="I31" s="109">
        <v>52.697099999999999</v>
      </c>
      <c r="J31" s="162" t="s">
        <v>295</v>
      </c>
      <c r="L31" s="80"/>
    </row>
    <row r="32" spans="1:12" ht="12" customHeight="1" x14ac:dyDescent="0.2">
      <c r="A32" s="161" t="s">
        <v>296</v>
      </c>
      <c r="B32" s="109">
        <v>86.752300000000005</v>
      </c>
      <c r="C32" s="109">
        <v>88.942900000000009</v>
      </c>
      <c r="D32" s="109">
        <v>99.0625</v>
      </c>
      <c r="E32" s="109">
        <v>98.708700000000007</v>
      </c>
      <c r="F32" s="109">
        <v>96.628199999999993</v>
      </c>
      <c r="G32" s="109">
        <v>95.326599999999999</v>
      </c>
      <c r="H32" s="109">
        <v>66.243300000000005</v>
      </c>
      <c r="I32" s="109">
        <v>73.672600000000003</v>
      </c>
      <c r="J32" s="162" t="s">
        <v>297</v>
      </c>
      <c r="L32" s="80"/>
    </row>
    <row r="33" spans="1:12" ht="12" customHeight="1" x14ac:dyDescent="0.2">
      <c r="A33" s="161" t="s">
        <v>298</v>
      </c>
      <c r="B33" s="109">
        <v>80.020899999999997</v>
      </c>
      <c r="C33" s="109">
        <v>81.450999999999993</v>
      </c>
      <c r="D33" s="109">
        <v>94.574600000000004</v>
      </c>
      <c r="E33" s="109">
        <v>94.491500000000002</v>
      </c>
      <c r="F33" s="109">
        <v>90.999200000000002</v>
      </c>
      <c r="G33" s="109">
        <v>89.859099999999998</v>
      </c>
      <c r="H33" s="109">
        <v>56.422600000000003</v>
      </c>
      <c r="I33" s="109">
        <v>57.975900000000003</v>
      </c>
      <c r="J33" s="162" t="s">
        <v>299</v>
      </c>
      <c r="L33" s="80"/>
    </row>
    <row r="34" spans="1:12" ht="12" customHeight="1" x14ac:dyDescent="0.2">
      <c r="A34" s="161" t="s">
        <v>300</v>
      </c>
      <c r="B34" s="109">
        <v>70.095300000000009</v>
      </c>
      <c r="C34" s="109">
        <v>72.500500000000002</v>
      </c>
      <c r="D34" s="109">
        <v>93.522599999999997</v>
      </c>
      <c r="E34" s="109">
        <v>92.997</v>
      </c>
      <c r="F34" s="109">
        <v>85.986199999999997</v>
      </c>
      <c r="G34" s="109">
        <v>84.294499999999999</v>
      </c>
      <c r="H34" s="109">
        <v>40.110600000000005</v>
      </c>
      <c r="I34" s="109">
        <v>46.404299999999999</v>
      </c>
      <c r="J34" s="162" t="s">
        <v>301</v>
      </c>
      <c r="L34" s="80"/>
    </row>
    <row r="35" spans="1:12" ht="12" customHeight="1" x14ac:dyDescent="0.2">
      <c r="A35" s="161" t="s">
        <v>302</v>
      </c>
      <c r="B35" s="109">
        <v>78.284300000000002</v>
      </c>
      <c r="C35" s="109">
        <v>79.037900000000008</v>
      </c>
      <c r="D35" s="109">
        <v>95.075299999999999</v>
      </c>
      <c r="E35" s="109">
        <v>93.794299999999993</v>
      </c>
      <c r="F35" s="109">
        <v>89.29</v>
      </c>
      <c r="G35" s="109">
        <v>86.848600000000005</v>
      </c>
      <c r="H35" s="109">
        <v>53.868000000000002</v>
      </c>
      <c r="I35" s="109">
        <v>56.735300000000002</v>
      </c>
      <c r="J35" s="162" t="s">
        <v>303</v>
      </c>
      <c r="L35" s="80"/>
    </row>
    <row r="36" spans="1:12" ht="12" customHeight="1" x14ac:dyDescent="0.2">
      <c r="A36" s="161" t="s">
        <v>304</v>
      </c>
      <c r="B36" s="109">
        <v>84.933800000000005</v>
      </c>
      <c r="C36" s="109">
        <v>83.545999999999992</v>
      </c>
      <c r="D36" s="109">
        <v>96.0625</v>
      </c>
      <c r="E36" s="109">
        <v>95.605800000000002</v>
      </c>
      <c r="F36" s="109">
        <v>96.497200000000007</v>
      </c>
      <c r="G36" s="109">
        <v>93.88069999999999</v>
      </c>
      <c r="H36" s="109">
        <v>64.4114</v>
      </c>
      <c r="I36" s="109">
        <v>61.467199999999998</v>
      </c>
      <c r="J36" s="162" t="s">
        <v>305</v>
      </c>
      <c r="L36" s="80"/>
    </row>
    <row r="37" spans="1:12" ht="12" customHeight="1" x14ac:dyDescent="0.2">
      <c r="A37" s="161" t="s">
        <v>306</v>
      </c>
      <c r="B37" s="109">
        <v>93.865799999999993</v>
      </c>
      <c r="C37" s="109">
        <v>93.897099999999995</v>
      </c>
      <c r="D37" s="109">
        <v>99.609800000000007</v>
      </c>
      <c r="E37" s="109">
        <v>99.7012</v>
      </c>
      <c r="F37" s="109">
        <v>98.759200000000007</v>
      </c>
      <c r="G37" s="109">
        <v>98.172200000000004</v>
      </c>
      <c r="H37" s="109">
        <v>83.470399999999998</v>
      </c>
      <c r="I37" s="109">
        <v>83.648199999999989</v>
      </c>
      <c r="J37" s="162" t="s">
        <v>307</v>
      </c>
      <c r="L37" s="80"/>
    </row>
    <row r="38" spans="1:12" ht="12" customHeight="1" x14ac:dyDescent="0.2">
      <c r="A38" s="161" t="s">
        <v>308</v>
      </c>
      <c r="B38" s="109">
        <v>92.511200000000002</v>
      </c>
      <c r="C38" s="109">
        <v>90.669699999999992</v>
      </c>
      <c r="D38" s="109">
        <v>97.732600000000005</v>
      </c>
      <c r="E38" s="109">
        <v>96.729299999999995</v>
      </c>
      <c r="F38" s="109">
        <v>96.360199999999992</v>
      </c>
      <c r="G38" s="109">
        <v>95.065799999999996</v>
      </c>
      <c r="H38" s="109">
        <v>83.597999999999999</v>
      </c>
      <c r="I38" s="109">
        <v>79.832700000000003</v>
      </c>
      <c r="J38" s="162" t="s">
        <v>309</v>
      </c>
      <c r="L38" s="80"/>
    </row>
    <row r="39" spans="1:12" ht="12" customHeight="1" x14ac:dyDescent="0.2">
      <c r="A39" s="165"/>
      <c r="B39" s="166"/>
      <c r="C39" s="166"/>
      <c r="D39" s="166"/>
      <c r="E39" s="166"/>
      <c r="F39" s="166"/>
      <c r="G39" s="166"/>
      <c r="H39" s="166"/>
      <c r="I39" s="166"/>
      <c r="J39" s="167"/>
      <c r="L39" s="80"/>
    </row>
    <row r="40" spans="1:12" s="170" customFormat="1" ht="5.25" customHeight="1" x14ac:dyDescent="0.2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80"/>
    </row>
    <row r="41" spans="1:12" s="96" customFormat="1" ht="13.5" customHeight="1" x14ac:dyDescent="0.2">
      <c r="A41" s="418" t="s">
        <v>575</v>
      </c>
      <c r="B41" s="488"/>
      <c r="C41" s="488"/>
      <c r="D41" s="488"/>
      <c r="E41" s="488"/>
      <c r="F41" s="488"/>
      <c r="G41" s="488"/>
      <c r="H41" s="488"/>
      <c r="I41" s="488"/>
      <c r="J41" s="488"/>
      <c r="L41" s="80"/>
    </row>
    <row r="42" spans="1:12" ht="13.5" customHeight="1" x14ac:dyDescent="0.2">
      <c r="A42" s="419" t="s">
        <v>572</v>
      </c>
      <c r="B42" s="489"/>
      <c r="C42" s="489"/>
      <c r="D42" s="489"/>
      <c r="E42" s="489"/>
      <c r="F42" s="489"/>
      <c r="G42" s="489"/>
      <c r="H42" s="489"/>
      <c r="I42" s="490"/>
      <c r="J42" s="490"/>
      <c r="L42" s="324"/>
    </row>
    <row r="43" spans="1:12" ht="12" customHeight="1" x14ac:dyDescent="0.2">
      <c r="L43" s="80"/>
    </row>
    <row r="44" spans="1:12" ht="12" customHeight="1" x14ac:dyDescent="0.2">
      <c r="L44" s="80"/>
    </row>
    <row r="45" spans="1:12" ht="12" customHeight="1" x14ac:dyDescent="0.2">
      <c r="L45" s="80"/>
    </row>
    <row r="46" spans="1:12" ht="12" customHeight="1" x14ac:dyDescent="0.2">
      <c r="L46" s="80"/>
    </row>
    <row r="47" spans="1:12" ht="12" customHeight="1" x14ac:dyDescent="0.2">
      <c r="L47" s="80"/>
    </row>
    <row r="48" spans="1:12" ht="12" customHeight="1" x14ac:dyDescent="0.2"/>
    <row r="49" spans="1:9" ht="12" customHeight="1" x14ac:dyDescent="0.2"/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  <row r="55" spans="1:9" ht="12" customHeight="1" x14ac:dyDescent="0.2"/>
    <row r="59" spans="1:9" ht="12" customHeight="1" x14ac:dyDescent="0.2">
      <c r="A59" s="117" t="s">
        <v>573</v>
      </c>
      <c r="B59" s="117"/>
      <c r="C59" s="117"/>
      <c r="D59" s="117"/>
      <c r="E59" s="117"/>
      <c r="F59" s="181" t="s">
        <v>574</v>
      </c>
      <c r="G59" s="96"/>
      <c r="H59" s="172"/>
      <c r="I59" s="172"/>
    </row>
  </sheetData>
  <mergeCells count="10">
    <mergeCell ref="A41:J41"/>
    <mergeCell ref="A42:J42"/>
    <mergeCell ref="A7:A10"/>
    <mergeCell ref="B7:C7"/>
    <mergeCell ref="D7:I7"/>
    <mergeCell ref="J7:J10"/>
    <mergeCell ref="B8:C8"/>
    <mergeCell ref="D8:E8"/>
    <mergeCell ref="F8:G8"/>
    <mergeCell ref="H8:I8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zoomScaleSheetLayoutView="100" workbookViewId="0"/>
  </sheetViews>
  <sheetFormatPr defaultColWidth="9.140625" defaultRowHeight="12.75" x14ac:dyDescent="0.2"/>
  <cols>
    <col min="1" max="1" width="16.140625" style="173" customWidth="1"/>
    <col min="2" max="3" width="7.42578125" style="173" customWidth="1"/>
    <col min="4" max="4" width="6.85546875" style="173" customWidth="1"/>
    <col min="5" max="5" width="6" style="173" customWidth="1"/>
    <col min="6" max="6" width="6.85546875" style="173" customWidth="1"/>
    <col min="7" max="7" width="6" style="173" customWidth="1"/>
    <col min="8" max="8" width="6.85546875" style="173" customWidth="1"/>
    <col min="9" max="9" width="6" style="173" customWidth="1"/>
    <col min="10" max="10" width="17.42578125" style="173" customWidth="1"/>
    <col min="11" max="16384" width="9.140625" style="173"/>
  </cols>
  <sheetData>
    <row r="1" spans="1:12" ht="15" customHeight="1" x14ac:dyDescent="0.2">
      <c r="A1" s="2" t="s">
        <v>0</v>
      </c>
      <c r="B1" s="2"/>
      <c r="C1" s="2"/>
      <c r="D1" s="2"/>
      <c r="E1" s="2"/>
      <c r="F1" s="35"/>
      <c r="G1" s="2"/>
      <c r="H1" s="2"/>
      <c r="I1" s="35"/>
      <c r="J1" s="1" t="s">
        <v>1</v>
      </c>
      <c r="L1" s="255" t="s">
        <v>447</v>
      </c>
    </row>
    <row r="2" spans="1:12" ht="9" customHeight="1" x14ac:dyDescent="0.2">
      <c r="A2" s="2"/>
      <c r="B2" s="2"/>
      <c r="C2" s="2"/>
      <c r="D2" s="2"/>
      <c r="E2" s="2"/>
      <c r="F2" s="35"/>
      <c r="G2" s="2"/>
      <c r="H2" s="2"/>
      <c r="I2" s="35"/>
      <c r="J2" s="1"/>
    </row>
    <row r="3" spans="1:12" ht="15" customHeight="1" x14ac:dyDescent="0.2">
      <c r="A3" s="316" t="s">
        <v>578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2" ht="15" customHeight="1" x14ac:dyDescent="0.2">
      <c r="A4" s="318" t="s">
        <v>487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2" ht="15" customHeight="1" x14ac:dyDescent="0.2">
      <c r="A5" s="117" t="s">
        <v>245</v>
      </c>
      <c r="B5" s="117"/>
      <c r="C5" s="117"/>
      <c r="D5" s="174"/>
      <c r="E5" s="174"/>
      <c r="F5" s="174"/>
      <c r="G5" s="174"/>
      <c r="H5" s="174"/>
      <c r="I5" s="174"/>
      <c r="J5" s="39" t="s">
        <v>246</v>
      </c>
    </row>
    <row r="6" spans="1:12" ht="15" customHeight="1" thickBot="1" x14ac:dyDescent="0.25">
      <c r="A6" s="37" t="s">
        <v>93</v>
      </c>
      <c r="B6" s="175"/>
      <c r="C6" s="175"/>
      <c r="D6" s="174"/>
      <c r="E6" s="174"/>
      <c r="F6" s="174"/>
      <c r="G6" s="174"/>
      <c r="H6" s="174"/>
      <c r="I6" s="174"/>
      <c r="J6" s="39" t="s">
        <v>94</v>
      </c>
    </row>
    <row r="7" spans="1:12" ht="15" customHeight="1" x14ac:dyDescent="0.2">
      <c r="A7" s="457" t="s">
        <v>312</v>
      </c>
      <c r="B7" s="424" t="s">
        <v>248</v>
      </c>
      <c r="C7" s="457"/>
      <c r="D7" s="427" t="s">
        <v>313</v>
      </c>
      <c r="E7" s="428"/>
      <c r="F7" s="428"/>
      <c r="G7" s="428"/>
      <c r="H7" s="428"/>
      <c r="I7" s="429"/>
      <c r="J7" s="430" t="s">
        <v>314</v>
      </c>
    </row>
    <row r="8" spans="1:12" ht="15" customHeight="1" x14ac:dyDescent="0.2">
      <c r="A8" s="495"/>
      <c r="B8" s="484" t="s">
        <v>251</v>
      </c>
      <c r="C8" s="485"/>
      <c r="D8" s="433" t="s">
        <v>315</v>
      </c>
      <c r="E8" s="434"/>
      <c r="F8" s="433" t="s">
        <v>316</v>
      </c>
      <c r="G8" s="434"/>
      <c r="H8" s="433" t="s">
        <v>317</v>
      </c>
      <c r="I8" s="434"/>
      <c r="J8" s="497"/>
    </row>
    <row r="9" spans="1:12" ht="15" customHeight="1" x14ac:dyDescent="0.2">
      <c r="A9" s="49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97"/>
    </row>
    <row r="10" spans="1:12" ht="15" customHeight="1" thickBot="1" x14ac:dyDescent="0.25">
      <c r="A10" s="49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98"/>
    </row>
    <row r="11" spans="1:12" ht="12" customHeight="1" x14ac:dyDescent="0.2">
      <c r="A11" s="176" t="s">
        <v>255</v>
      </c>
      <c r="B11" s="313">
        <v>58.480600000000003</v>
      </c>
      <c r="C11" s="313">
        <v>55.163399999999996</v>
      </c>
      <c r="D11" s="313">
        <v>86.9041</v>
      </c>
      <c r="E11" s="313">
        <v>81.720399999999998</v>
      </c>
      <c r="F11" s="313">
        <v>69.359499999999997</v>
      </c>
      <c r="G11" s="313">
        <v>63.593900000000005</v>
      </c>
      <c r="H11" s="313">
        <v>32.415699999999994</v>
      </c>
      <c r="I11" s="313">
        <v>30.691200000000002</v>
      </c>
      <c r="J11" s="177" t="s">
        <v>256</v>
      </c>
    </row>
    <row r="12" spans="1:12" ht="12.75" customHeight="1" x14ac:dyDescent="0.2">
      <c r="A12" s="61" t="s">
        <v>257</v>
      </c>
      <c r="B12" s="314">
        <v>65.471599999999995</v>
      </c>
      <c r="C12" s="314">
        <v>60.075599999999994</v>
      </c>
      <c r="D12" s="314">
        <v>92.727899999999991</v>
      </c>
      <c r="E12" s="314">
        <v>85.5471</v>
      </c>
      <c r="F12" s="314">
        <v>73.011800000000008</v>
      </c>
      <c r="G12" s="314">
        <v>67.923999999999992</v>
      </c>
      <c r="H12" s="314">
        <v>41.479599999999998</v>
      </c>
      <c r="I12" s="314">
        <v>35.398800000000001</v>
      </c>
      <c r="J12" s="62" t="s">
        <v>258</v>
      </c>
    </row>
    <row r="13" spans="1:12" ht="12.75" customHeight="1" x14ac:dyDescent="0.2">
      <c r="A13" s="61" t="s">
        <v>259</v>
      </c>
      <c r="B13" s="314">
        <v>60.605399999999996</v>
      </c>
      <c r="C13" s="314">
        <v>59.474000000000004</v>
      </c>
      <c r="D13" s="314">
        <v>88.3827</v>
      </c>
      <c r="E13" s="314">
        <v>85.305399999999992</v>
      </c>
      <c r="F13" s="314">
        <v>75.032200000000003</v>
      </c>
      <c r="G13" s="314">
        <v>72.5899</v>
      </c>
      <c r="H13" s="314">
        <v>32.6464</v>
      </c>
      <c r="I13" s="314">
        <v>27.238900000000001</v>
      </c>
      <c r="J13" s="62" t="s">
        <v>260</v>
      </c>
    </row>
    <row r="14" spans="1:12" ht="12.75" customHeight="1" x14ac:dyDescent="0.2">
      <c r="A14" s="178" t="s">
        <v>261</v>
      </c>
      <c r="B14" s="307">
        <v>64.307000000000002</v>
      </c>
      <c r="C14" s="307">
        <v>58.613800000000005</v>
      </c>
      <c r="D14" s="307">
        <v>94.590299999999999</v>
      </c>
      <c r="E14" s="307">
        <v>95.992000000000004</v>
      </c>
      <c r="F14" s="307">
        <v>79.727800000000002</v>
      </c>
      <c r="G14" s="307">
        <v>70.437200000000004</v>
      </c>
      <c r="H14" s="307">
        <v>28.273300000000003</v>
      </c>
      <c r="I14" s="307">
        <v>23.1706</v>
      </c>
      <c r="J14" s="179" t="s">
        <v>262</v>
      </c>
    </row>
    <row r="15" spans="1:12" ht="12.75" customHeight="1" x14ac:dyDescent="0.2">
      <c r="A15" s="61" t="s">
        <v>263</v>
      </c>
      <c r="B15" s="314">
        <v>88.275199999999998</v>
      </c>
      <c r="C15" s="314">
        <v>82.575500000000005</v>
      </c>
      <c r="D15" s="314">
        <v>99.117699999999999</v>
      </c>
      <c r="E15" s="314">
        <v>95.196100000000001</v>
      </c>
      <c r="F15" s="314">
        <v>93.240900000000011</v>
      </c>
      <c r="G15" s="314">
        <v>88.790899999999993</v>
      </c>
      <c r="H15" s="314">
        <v>75.608800000000002</v>
      </c>
      <c r="I15" s="314">
        <v>66.251199999999997</v>
      </c>
      <c r="J15" s="62" t="s">
        <v>264</v>
      </c>
    </row>
    <row r="16" spans="1:12" ht="12.75" customHeight="1" x14ac:dyDescent="0.2">
      <c r="A16" s="61" t="s">
        <v>265</v>
      </c>
      <c r="B16" s="314">
        <v>71.921500000000009</v>
      </c>
      <c r="C16" s="314">
        <v>62.499000000000002</v>
      </c>
      <c r="D16" s="314">
        <v>97.175299999999993</v>
      </c>
      <c r="E16" s="314">
        <v>91.618799999999993</v>
      </c>
      <c r="F16" s="314">
        <v>86.009100000000004</v>
      </c>
      <c r="G16" s="314">
        <v>73.442499999999995</v>
      </c>
      <c r="H16" s="314">
        <v>43.326100000000004</v>
      </c>
      <c r="I16" s="314">
        <v>27.712999999999997</v>
      </c>
      <c r="J16" s="62" t="s">
        <v>266</v>
      </c>
    </row>
    <row r="17" spans="1:10" ht="12.75" customHeight="1" x14ac:dyDescent="0.2">
      <c r="A17" s="61" t="s">
        <v>267</v>
      </c>
      <c r="B17" s="314">
        <v>79.006600000000006</v>
      </c>
      <c r="C17" s="314">
        <v>71.206100000000006</v>
      </c>
      <c r="D17" s="314">
        <v>98.733000000000004</v>
      </c>
      <c r="E17" s="314">
        <v>89.065600000000003</v>
      </c>
      <c r="F17" s="314">
        <v>90.017400000000009</v>
      </c>
      <c r="G17" s="314">
        <v>79.990000000000009</v>
      </c>
      <c r="H17" s="314">
        <v>56.753299999999996</v>
      </c>
      <c r="I17" s="314">
        <v>50.248499999999993</v>
      </c>
      <c r="J17" s="62" t="s">
        <v>268</v>
      </c>
    </row>
    <row r="18" spans="1:10" ht="12.75" customHeight="1" x14ac:dyDescent="0.2">
      <c r="A18" s="61" t="s">
        <v>269</v>
      </c>
      <c r="B18" s="314">
        <v>47.802700000000002</v>
      </c>
      <c r="C18" s="314">
        <v>41.703299999999999</v>
      </c>
      <c r="D18" s="314">
        <v>76.375900000000001</v>
      </c>
      <c r="E18" s="314">
        <v>66.448399999999992</v>
      </c>
      <c r="F18" s="314">
        <v>56.389199999999995</v>
      </c>
      <c r="G18" s="314">
        <v>47.112700000000004</v>
      </c>
      <c r="H18" s="314">
        <v>23.817299999999999</v>
      </c>
      <c r="I18" s="314">
        <v>21.680599999999998</v>
      </c>
      <c r="J18" s="62" t="s">
        <v>270</v>
      </c>
    </row>
    <row r="19" spans="1:10" ht="12.75" customHeight="1" x14ac:dyDescent="0.2">
      <c r="A19" s="61" t="s">
        <v>271</v>
      </c>
      <c r="B19" s="314">
        <v>59.801499999999997</v>
      </c>
      <c r="C19" s="314">
        <v>62.008700000000005</v>
      </c>
      <c r="D19" s="314">
        <v>93.95989999999999</v>
      </c>
      <c r="E19" s="314">
        <v>99.179900000000004</v>
      </c>
      <c r="F19" s="314">
        <v>77.848700000000008</v>
      </c>
      <c r="G19" s="314">
        <v>73.072999999999993</v>
      </c>
      <c r="H19" s="314">
        <v>26.505499999999998</v>
      </c>
      <c r="I19" s="314">
        <v>28.647499999999997</v>
      </c>
      <c r="J19" s="62" t="s">
        <v>272</v>
      </c>
    </row>
    <row r="20" spans="1:10" ht="12.75" customHeight="1" x14ac:dyDescent="0.2">
      <c r="A20" s="61" t="s">
        <v>273</v>
      </c>
      <c r="B20" s="314">
        <v>78.54910000000001</v>
      </c>
      <c r="C20" s="314">
        <v>59.730499999999999</v>
      </c>
      <c r="D20" s="315" t="s">
        <v>126</v>
      </c>
      <c r="E20" s="315" t="s">
        <v>126</v>
      </c>
      <c r="F20" s="314">
        <v>87.130899999999997</v>
      </c>
      <c r="G20" s="314">
        <v>73.168400000000005</v>
      </c>
      <c r="H20" s="314">
        <v>58.915900000000001</v>
      </c>
      <c r="I20" s="314">
        <v>39.831499999999998</v>
      </c>
      <c r="J20" s="62" t="s">
        <v>274</v>
      </c>
    </row>
    <row r="21" spans="1:10" ht="12.75" customHeight="1" x14ac:dyDescent="0.2">
      <c r="A21" s="61" t="s">
        <v>275</v>
      </c>
      <c r="B21" s="314">
        <v>50.398399999999995</v>
      </c>
      <c r="C21" s="314">
        <v>49.973600000000005</v>
      </c>
      <c r="D21" s="314">
        <v>82.369900000000001</v>
      </c>
      <c r="E21" s="314">
        <v>76.8566</v>
      </c>
      <c r="F21" s="314">
        <v>60.6614</v>
      </c>
      <c r="G21" s="314">
        <v>58.181600000000003</v>
      </c>
      <c r="H21" s="314">
        <v>26.417200000000001</v>
      </c>
      <c r="I21" s="314">
        <v>27.538</v>
      </c>
      <c r="J21" s="62" t="s">
        <v>276</v>
      </c>
    </row>
    <row r="22" spans="1:10" ht="12.75" customHeight="1" x14ac:dyDescent="0.2">
      <c r="A22" s="61" t="s">
        <v>277</v>
      </c>
      <c r="B22" s="314">
        <v>80.726200000000006</v>
      </c>
      <c r="C22" s="314">
        <v>76.413799999999995</v>
      </c>
      <c r="D22" s="314">
        <v>95.25630000000001</v>
      </c>
      <c r="E22" s="314">
        <v>95.060900000000004</v>
      </c>
      <c r="F22" s="314">
        <v>91.652199999999993</v>
      </c>
      <c r="G22" s="314">
        <v>86.987099999999998</v>
      </c>
      <c r="H22" s="314">
        <v>50.5777</v>
      </c>
      <c r="I22" s="314">
        <v>44.834699999999998</v>
      </c>
      <c r="J22" s="62" t="s">
        <v>278</v>
      </c>
    </row>
    <row r="23" spans="1:10" ht="12.75" customHeight="1" x14ac:dyDescent="0.2">
      <c r="A23" s="61" t="s">
        <v>279</v>
      </c>
      <c r="B23" s="314">
        <v>69.022999999999996</v>
      </c>
      <c r="C23" s="314">
        <v>61.102800000000002</v>
      </c>
      <c r="D23" s="314">
        <v>94.936700000000002</v>
      </c>
      <c r="E23" s="314">
        <v>86.054299999999998</v>
      </c>
      <c r="F23" s="314">
        <v>83.067700000000002</v>
      </c>
      <c r="G23" s="314">
        <v>70.889099999999999</v>
      </c>
      <c r="H23" s="314">
        <v>42.165799999999997</v>
      </c>
      <c r="I23" s="314">
        <v>31.0716</v>
      </c>
      <c r="J23" s="62" t="s">
        <v>280</v>
      </c>
    </row>
    <row r="24" spans="1:10" ht="12.75" customHeight="1" x14ac:dyDescent="0.2">
      <c r="A24" s="61" t="s">
        <v>281</v>
      </c>
      <c r="B24" s="314">
        <v>73.365600000000001</v>
      </c>
      <c r="C24" s="314">
        <v>65.753500000000003</v>
      </c>
      <c r="D24" s="314">
        <v>95.882800000000003</v>
      </c>
      <c r="E24" s="314">
        <v>90.298400000000001</v>
      </c>
      <c r="F24" s="314">
        <v>86.206599999999995</v>
      </c>
      <c r="G24" s="314">
        <v>76.53370000000001</v>
      </c>
      <c r="H24" s="314">
        <v>50.014000000000003</v>
      </c>
      <c r="I24" s="314">
        <v>36.262299999999996</v>
      </c>
      <c r="J24" s="62" t="s">
        <v>282</v>
      </c>
    </row>
    <row r="25" spans="1:10" ht="12.75" customHeight="1" x14ac:dyDescent="0.2">
      <c r="A25" s="61" t="s">
        <v>283</v>
      </c>
      <c r="B25" s="314">
        <v>61.737900000000003</v>
      </c>
      <c r="C25" s="314">
        <v>62.1571</v>
      </c>
      <c r="D25" s="314">
        <v>87.6541</v>
      </c>
      <c r="E25" s="314">
        <v>78.077600000000004</v>
      </c>
      <c r="F25" s="314">
        <v>65.777500000000003</v>
      </c>
      <c r="G25" s="314">
        <v>68.749600000000001</v>
      </c>
      <c r="H25" s="314">
        <v>40.223500000000001</v>
      </c>
      <c r="I25" s="314">
        <v>39.275199999999998</v>
      </c>
      <c r="J25" s="62" t="s">
        <v>284</v>
      </c>
    </row>
    <row r="26" spans="1:10" ht="12.75" customHeight="1" x14ac:dyDescent="0.2">
      <c r="A26" s="61" t="s">
        <v>285</v>
      </c>
      <c r="B26" s="314">
        <v>79.808000000000007</v>
      </c>
      <c r="C26" s="314">
        <v>74.525599999999997</v>
      </c>
      <c r="D26" s="314">
        <v>97.522400000000005</v>
      </c>
      <c r="E26" s="314">
        <v>94.066099999999992</v>
      </c>
      <c r="F26" s="314">
        <v>91.224599999999995</v>
      </c>
      <c r="G26" s="314">
        <v>83.333500000000001</v>
      </c>
      <c r="H26" s="314">
        <v>55.936</v>
      </c>
      <c r="I26" s="314">
        <v>47.910000000000004</v>
      </c>
      <c r="J26" s="62" t="s">
        <v>286</v>
      </c>
    </row>
    <row r="27" spans="1:10" ht="12.75" customHeight="1" x14ac:dyDescent="0.2">
      <c r="A27" s="61" t="s">
        <v>287</v>
      </c>
      <c r="B27" s="314">
        <v>78.685400000000001</v>
      </c>
      <c r="C27" s="314">
        <v>72.771600000000007</v>
      </c>
      <c r="D27" s="314">
        <v>91.971699999999998</v>
      </c>
      <c r="E27" s="314">
        <v>95.348200000000006</v>
      </c>
      <c r="F27" s="314">
        <v>92.825999999999993</v>
      </c>
      <c r="G27" s="314">
        <v>82.305599999999998</v>
      </c>
      <c r="H27" s="314">
        <v>47.445999999999998</v>
      </c>
      <c r="I27" s="314">
        <v>42.372599999999998</v>
      </c>
      <c r="J27" s="62" t="s">
        <v>287</v>
      </c>
    </row>
    <row r="28" spans="1:10" ht="12.75" customHeight="1" x14ac:dyDescent="0.2">
      <c r="A28" s="61" t="s">
        <v>288</v>
      </c>
      <c r="B28" s="314">
        <v>47.233799999999995</v>
      </c>
      <c r="C28" s="314">
        <v>45.965200000000003</v>
      </c>
      <c r="D28" s="314">
        <v>81.049899999999994</v>
      </c>
      <c r="E28" s="314">
        <v>75.070899999999995</v>
      </c>
      <c r="F28" s="314">
        <v>57.672199999999997</v>
      </c>
      <c r="G28" s="314">
        <v>53.399099999999997</v>
      </c>
      <c r="H28" s="314">
        <v>22.377800000000001</v>
      </c>
      <c r="I28" s="314">
        <v>24.862000000000002</v>
      </c>
      <c r="J28" s="62" t="s">
        <v>289</v>
      </c>
    </row>
    <row r="29" spans="1:10" ht="12.75" customHeight="1" x14ac:dyDescent="0.2">
      <c r="A29" s="61" t="s">
        <v>290</v>
      </c>
      <c r="B29" s="314">
        <v>76.575199999999995</v>
      </c>
      <c r="C29" s="314">
        <v>70.024299999999997</v>
      </c>
      <c r="D29" s="314">
        <v>91.0548</v>
      </c>
      <c r="E29" s="314">
        <v>89.990300000000005</v>
      </c>
      <c r="F29" s="314">
        <v>85.961600000000004</v>
      </c>
      <c r="G29" s="314">
        <v>74.632000000000005</v>
      </c>
      <c r="H29" s="314">
        <v>56.006900000000002</v>
      </c>
      <c r="I29" s="314">
        <v>53.745699999999999</v>
      </c>
      <c r="J29" s="62" t="s">
        <v>291</v>
      </c>
    </row>
    <row r="30" spans="1:10" ht="12.75" customHeight="1" x14ac:dyDescent="0.2">
      <c r="A30" s="61" t="s">
        <v>292</v>
      </c>
      <c r="B30" s="314">
        <v>58.528300000000002</v>
      </c>
      <c r="C30" s="314">
        <v>54.939300000000003</v>
      </c>
      <c r="D30" s="314">
        <v>91.822999999999993</v>
      </c>
      <c r="E30" s="314">
        <v>90.18310000000001</v>
      </c>
      <c r="F30" s="314">
        <v>71.770399999999995</v>
      </c>
      <c r="G30" s="314">
        <v>65.639700000000005</v>
      </c>
      <c r="H30" s="314">
        <v>27.9316</v>
      </c>
      <c r="I30" s="314">
        <v>22.088799999999999</v>
      </c>
      <c r="J30" s="62" t="s">
        <v>293</v>
      </c>
    </row>
    <row r="31" spans="1:10" ht="12.75" customHeight="1" x14ac:dyDescent="0.2">
      <c r="A31" s="61" t="s">
        <v>294</v>
      </c>
      <c r="B31" s="314">
        <v>66.739400000000003</v>
      </c>
      <c r="C31" s="314">
        <v>64.060299999999998</v>
      </c>
      <c r="D31" s="314">
        <v>95.485100000000003</v>
      </c>
      <c r="E31" s="314">
        <v>93.745500000000007</v>
      </c>
      <c r="F31" s="314">
        <v>79.259199999999993</v>
      </c>
      <c r="G31" s="314">
        <v>73.956900000000005</v>
      </c>
      <c r="H31" s="314">
        <v>38.241799999999998</v>
      </c>
      <c r="I31" s="314">
        <v>35.4529</v>
      </c>
      <c r="J31" s="62" t="s">
        <v>295</v>
      </c>
    </row>
    <row r="32" spans="1:10" ht="12.75" customHeight="1" x14ac:dyDescent="0.2">
      <c r="A32" s="61" t="s">
        <v>296</v>
      </c>
      <c r="B32" s="314">
        <v>57.969000000000001</v>
      </c>
      <c r="C32" s="314">
        <v>56.246099999999998</v>
      </c>
      <c r="D32" s="314">
        <v>92.594499999999996</v>
      </c>
      <c r="E32" s="314">
        <v>87.148600000000002</v>
      </c>
      <c r="F32" s="314">
        <v>69.503299999999996</v>
      </c>
      <c r="G32" s="314">
        <v>64.177599999999998</v>
      </c>
      <c r="H32" s="314">
        <v>26.829799999999999</v>
      </c>
      <c r="I32" s="314">
        <v>29.6219</v>
      </c>
      <c r="J32" s="62" t="s">
        <v>297</v>
      </c>
    </row>
    <row r="33" spans="1:10" ht="12.75" customHeight="1" x14ac:dyDescent="0.2">
      <c r="A33" s="61" t="s">
        <v>298</v>
      </c>
      <c r="B33" s="314">
        <v>68.276800000000009</v>
      </c>
      <c r="C33" s="314">
        <v>68.832499999999996</v>
      </c>
      <c r="D33" s="314">
        <v>88.747200000000007</v>
      </c>
      <c r="E33" s="314">
        <v>89.112099999999998</v>
      </c>
      <c r="F33" s="314">
        <v>79.915300000000002</v>
      </c>
      <c r="G33" s="314">
        <v>77.750699999999995</v>
      </c>
      <c r="H33" s="314">
        <v>41.401600000000002</v>
      </c>
      <c r="I33" s="314">
        <v>40.9803</v>
      </c>
      <c r="J33" s="62" t="s">
        <v>299</v>
      </c>
    </row>
    <row r="34" spans="1:10" ht="12.75" customHeight="1" x14ac:dyDescent="0.2">
      <c r="A34" s="61" t="s">
        <v>300</v>
      </c>
      <c r="B34" s="314">
        <v>61.559399999999997</v>
      </c>
      <c r="C34" s="314">
        <v>62.572000000000003</v>
      </c>
      <c r="D34" s="314">
        <v>97.407799999999995</v>
      </c>
      <c r="E34" s="314">
        <v>91.765799999999999</v>
      </c>
      <c r="F34" s="314">
        <v>77.376100000000008</v>
      </c>
      <c r="G34" s="314">
        <v>76.496499999999997</v>
      </c>
      <c r="H34" s="314">
        <v>28.387400000000003</v>
      </c>
      <c r="I34" s="314">
        <v>30.060300000000002</v>
      </c>
      <c r="J34" s="62" t="s">
        <v>301</v>
      </c>
    </row>
    <row r="35" spans="1:10" ht="12.75" customHeight="1" x14ac:dyDescent="0.2">
      <c r="A35" s="61" t="s">
        <v>302</v>
      </c>
      <c r="B35" s="314">
        <v>63.726099999999995</v>
      </c>
      <c r="C35" s="314">
        <v>65.447400000000002</v>
      </c>
      <c r="D35" s="314">
        <v>92.118899999999996</v>
      </c>
      <c r="E35" s="314">
        <v>91.708699999999993</v>
      </c>
      <c r="F35" s="314">
        <v>76.694099999999992</v>
      </c>
      <c r="G35" s="314">
        <v>75.21759999999999</v>
      </c>
      <c r="H35" s="314">
        <v>31.979299999999999</v>
      </c>
      <c r="I35" s="314">
        <v>34.236600000000003</v>
      </c>
      <c r="J35" s="62" t="s">
        <v>303</v>
      </c>
    </row>
    <row r="36" spans="1:10" ht="12.75" customHeight="1" x14ac:dyDescent="0.2">
      <c r="A36" s="61" t="s">
        <v>304</v>
      </c>
      <c r="B36" s="314">
        <v>65.697800000000001</v>
      </c>
      <c r="C36" s="314">
        <v>61.6387</v>
      </c>
      <c r="D36" s="314">
        <v>93.652599999999993</v>
      </c>
      <c r="E36" s="314">
        <v>89.092100000000002</v>
      </c>
      <c r="F36" s="314">
        <v>76.937699999999992</v>
      </c>
      <c r="G36" s="314">
        <v>73.126500000000007</v>
      </c>
      <c r="H36" s="314">
        <v>40.495699999999999</v>
      </c>
      <c r="I36" s="314">
        <v>32.089099999999995</v>
      </c>
      <c r="J36" s="62" t="s">
        <v>305</v>
      </c>
    </row>
    <row r="37" spans="1:10" ht="12.75" customHeight="1" x14ac:dyDescent="0.2">
      <c r="A37" s="61" t="s">
        <v>306</v>
      </c>
      <c r="B37" s="314">
        <v>66.548100000000005</v>
      </c>
      <c r="C37" s="314">
        <v>62.744</v>
      </c>
      <c r="D37" s="314">
        <v>94.897300000000001</v>
      </c>
      <c r="E37" s="314">
        <v>91.585599999999999</v>
      </c>
      <c r="F37" s="314">
        <v>75.739000000000004</v>
      </c>
      <c r="G37" s="314">
        <v>69.295900000000003</v>
      </c>
      <c r="H37" s="314">
        <v>40.657399999999996</v>
      </c>
      <c r="I37" s="314">
        <v>38.771299999999997</v>
      </c>
      <c r="J37" s="62" t="s">
        <v>307</v>
      </c>
    </row>
    <row r="38" spans="1:10" ht="12.75" customHeight="1" x14ac:dyDescent="0.2">
      <c r="A38" s="61" t="s">
        <v>308</v>
      </c>
      <c r="B38" s="314">
        <v>77.404499999999999</v>
      </c>
      <c r="C38" s="314">
        <v>65.807900000000004</v>
      </c>
      <c r="D38" s="314">
        <v>90.63</v>
      </c>
      <c r="E38" s="314">
        <v>79.2941</v>
      </c>
      <c r="F38" s="314">
        <v>85.719300000000004</v>
      </c>
      <c r="G38" s="314">
        <v>75.185500000000005</v>
      </c>
      <c r="H38" s="314">
        <v>57.330400000000004</v>
      </c>
      <c r="I38" s="314">
        <v>42.427799999999998</v>
      </c>
      <c r="J38" s="62" t="s">
        <v>309</v>
      </c>
    </row>
    <row r="39" spans="1:10" ht="4.5" customHeight="1" x14ac:dyDescent="0.2">
      <c r="A39" s="15"/>
      <c r="B39" s="180"/>
      <c r="C39" s="180"/>
      <c r="D39" s="180"/>
      <c r="E39" s="180"/>
      <c r="F39" s="180"/>
      <c r="G39" s="180"/>
      <c r="H39" s="180"/>
      <c r="I39" s="180"/>
      <c r="J39" s="128"/>
    </row>
    <row r="40" spans="1:10" ht="15" customHeight="1" x14ac:dyDescent="0.2">
      <c r="A40" s="491" t="s">
        <v>579</v>
      </c>
      <c r="B40" s="492"/>
      <c r="C40" s="492"/>
      <c r="D40" s="492"/>
      <c r="E40" s="492"/>
      <c r="F40" s="492"/>
      <c r="G40" s="492"/>
      <c r="H40" s="492"/>
      <c r="I40" s="492"/>
      <c r="J40" s="492"/>
    </row>
    <row r="41" spans="1:10" ht="15" customHeight="1" x14ac:dyDescent="0.2">
      <c r="A41" s="493" t="s">
        <v>488</v>
      </c>
      <c r="B41" s="494"/>
      <c r="C41" s="494"/>
      <c r="D41" s="494"/>
      <c r="E41" s="494"/>
      <c r="F41" s="494"/>
      <c r="G41" s="494"/>
      <c r="H41" s="494"/>
      <c r="I41" s="494"/>
      <c r="J41" s="494"/>
    </row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spans="1:9" ht="13.5" customHeight="1" x14ac:dyDescent="0.2"/>
    <row r="50" spans="1:9" ht="13.5" customHeight="1" x14ac:dyDescent="0.2"/>
    <row r="51" spans="1:9" ht="13.5" customHeight="1" x14ac:dyDescent="0.2"/>
    <row r="52" spans="1:9" ht="13.5" customHeight="1" x14ac:dyDescent="0.2"/>
    <row r="53" spans="1:9" ht="13.5" customHeight="1" x14ac:dyDescent="0.2"/>
    <row r="54" spans="1:9" ht="13.5" customHeight="1" x14ac:dyDescent="0.2"/>
    <row r="55" spans="1:9" ht="13.5" customHeight="1" x14ac:dyDescent="0.2"/>
    <row r="56" spans="1:9" ht="12" customHeight="1" x14ac:dyDescent="0.2">
      <c r="A56" s="117" t="s">
        <v>185</v>
      </c>
      <c r="B56" s="117"/>
      <c r="C56" s="117"/>
      <c r="D56" s="117"/>
      <c r="E56" s="117"/>
      <c r="F56" s="181" t="s">
        <v>318</v>
      </c>
      <c r="G56" s="3"/>
      <c r="H56" s="172"/>
      <c r="I56" s="172"/>
    </row>
  </sheetData>
  <mergeCells count="10">
    <mergeCell ref="A40:J40"/>
    <mergeCell ref="A41:J41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zoomScaleSheetLayoutView="100" workbookViewId="0"/>
  </sheetViews>
  <sheetFormatPr defaultColWidth="9.140625" defaultRowHeight="12.75" x14ac:dyDescent="0.2"/>
  <cols>
    <col min="1" max="1" width="16" customWidth="1"/>
    <col min="2" max="2" width="7.28515625" customWidth="1"/>
    <col min="3" max="3" width="7.5703125" customWidth="1"/>
    <col min="4" max="4" width="7.140625" customWidth="1"/>
    <col min="5" max="5" width="5.85546875" customWidth="1"/>
    <col min="6" max="6" width="7.140625" customWidth="1"/>
    <col min="7" max="7" width="6.28515625" customWidth="1"/>
    <col min="8" max="8" width="7.28515625" customWidth="1"/>
    <col min="9" max="9" width="6.7109375" customWidth="1"/>
    <col min="10" max="10" width="15.7109375" customWidth="1"/>
  </cols>
  <sheetData>
    <row r="1" spans="1:12" ht="15" customHeight="1" x14ac:dyDescent="0.2">
      <c r="A1" s="89" t="s">
        <v>0</v>
      </c>
      <c r="B1" s="89"/>
      <c r="C1" s="89"/>
      <c r="D1" s="89"/>
      <c r="E1" s="89"/>
      <c r="F1" s="155"/>
      <c r="G1" s="89"/>
      <c r="H1" s="89"/>
      <c r="I1" s="155"/>
      <c r="J1" s="1" t="s">
        <v>1</v>
      </c>
      <c r="L1" s="255" t="s">
        <v>447</v>
      </c>
    </row>
    <row r="2" spans="1:12" ht="9" customHeight="1" x14ac:dyDescent="0.2">
      <c r="A2" s="89"/>
      <c r="B2" s="89"/>
      <c r="C2" s="89"/>
      <c r="D2" s="89"/>
      <c r="E2" s="89"/>
      <c r="F2" s="155"/>
      <c r="G2" s="89"/>
      <c r="H2" s="89"/>
      <c r="I2" s="155"/>
      <c r="J2" s="90"/>
      <c r="L2" s="255"/>
    </row>
    <row r="3" spans="1:12" ht="15" customHeight="1" x14ac:dyDescent="0.2">
      <c r="A3" s="310" t="s">
        <v>581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2" ht="15" customHeight="1" x14ac:dyDescent="0.2">
      <c r="A4" s="312" t="s">
        <v>489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2" ht="15" customHeight="1" x14ac:dyDescent="0.2">
      <c r="A5" s="156" t="s">
        <v>245</v>
      </c>
      <c r="B5" s="156"/>
      <c r="C5" s="156"/>
      <c r="D5" s="157"/>
      <c r="E5" s="157"/>
      <c r="F5" s="157"/>
      <c r="G5" s="157"/>
      <c r="H5" s="157"/>
      <c r="I5" s="157"/>
      <c r="J5" s="95" t="s">
        <v>246</v>
      </c>
    </row>
    <row r="6" spans="1:12" ht="15" customHeight="1" thickBot="1" x14ac:dyDescent="0.25">
      <c r="A6" s="37" t="s">
        <v>93</v>
      </c>
      <c r="B6" s="182"/>
      <c r="C6" s="182"/>
      <c r="D6" s="157"/>
      <c r="E6" s="157"/>
      <c r="F6" s="157"/>
      <c r="G6" s="157"/>
      <c r="H6" s="157"/>
      <c r="I6" s="157"/>
      <c r="J6" s="95" t="s">
        <v>94</v>
      </c>
    </row>
    <row r="7" spans="1:12" ht="15" customHeight="1" x14ac:dyDescent="0.2">
      <c r="A7" s="457" t="s">
        <v>312</v>
      </c>
      <c r="B7" s="424" t="s">
        <v>248</v>
      </c>
      <c r="C7" s="457"/>
      <c r="D7" s="427" t="s">
        <v>313</v>
      </c>
      <c r="E7" s="428"/>
      <c r="F7" s="428"/>
      <c r="G7" s="428"/>
      <c r="H7" s="428"/>
      <c r="I7" s="429"/>
      <c r="J7" s="430" t="s">
        <v>314</v>
      </c>
    </row>
    <row r="8" spans="1:12" ht="15" customHeight="1" x14ac:dyDescent="0.2">
      <c r="A8" s="495"/>
      <c r="B8" s="484" t="s">
        <v>251</v>
      </c>
      <c r="C8" s="485"/>
      <c r="D8" s="433" t="s">
        <v>315</v>
      </c>
      <c r="E8" s="434"/>
      <c r="F8" s="433" t="s">
        <v>316</v>
      </c>
      <c r="G8" s="434"/>
      <c r="H8" s="433" t="s">
        <v>317</v>
      </c>
      <c r="I8" s="434"/>
      <c r="J8" s="497"/>
    </row>
    <row r="9" spans="1:12" ht="15" customHeight="1" x14ac:dyDescent="0.2">
      <c r="A9" s="49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97"/>
    </row>
    <row r="10" spans="1:12" ht="15" customHeight="1" thickBot="1" x14ac:dyDescent="0.25">
      <c r="A10" s="49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98"/>
    </row>
    <row r="11" spans="1:12" ht="15" customHeight="1" x14ac:dyDescent="0.2">
      <c r="A11" s="183" t="s">
        <v>255</v>
      </c>
      <c r="B11" s="327">
        <v>57.0276</v>
      </c>
      <c r="C11" s="327">
        <v>59.615499999999997</v>
      </c>
      <c r="D11" s="327">
        <v>55.181100000000008</v>
      </c>
      <c r="E11" s="327">
        <v>54.128900000000002</v>
      </c>
      <c r="F11" s="327">
        <v>67.806100000000001</v>
      </c>
      <c r="G11" s="327">
        <v>68.122799999999998</v>
      </c>
      <c r="H11" s="327">
        <v>41.322299999999998</v>
      </c>
      <c r="I11" s="327">
        <v>47.715800000000002</v>
      </c>
      <c r="J11" s="184" t="s">
        <v>256</v>
      </c>
    </row>
    <row r="12" spans="1:12" ht="12.75" customHeight="1" x14ac:dyDescent="0.2">
      <c r="A12" s="161" t="s">
        <v>257</v>
      </c>
      <c r="B12" s="308">
        <v>75.932900000000004</v>
      </c>
      <c r="C12" s="308">
        <v>74.58550000000001</v>
      </c>
      <c r="D12" s="308">
        <v>76.072599999999994</v>
      </c>
      <c r="E12" s="308">
        <v>68.387900000000002</v>
      </c>
      <c r="F12" s="308">
        <v>81.942099999999996</v>
      </c>
      <c r="G12" s="308">
        <v>81.734700000000004</v>
      </c>
      <c r="H12" s="308">
        <v>66.202399999999997</v>
      </c>
      <c r="I12" s="308">
        <v>64.939000000000007</v>
      </c>
      <c r="J12" s="162" t="s">
        <v>258</v>
      </c>
    </row>
    <row r="13" spans="1:12" ht="12.75" customHeight="1" x14ac:dyDescent="0.2">
      <c r="A13" s="161" t="s">
        <v>259</v>
      </c>
      <c r="B13" s="308">
        <v>15.025700000000001</v>
      </c>
      <c r="C13" s="308">
        <v>14.706300000000001</v>
      </c>
      <c r="D13" s="308">
        <v>9.7689000000000004</v>
      </c>
      <c r="E13" s="308">
        <v>12.090199999999999</v>
      </c>
      <c r="F13" s="308">
        <v>21.724299999999999</v>
      </c>
      <c r="G13" s="308">
        <v>19.845600000000001</v>
      </c>
      <c r="H13" s="308">
        <v>7.0049999999999999</v>
      </c>
      <c r="I13" s="308">
        <v>6.4859</v>
      </c>
      <c r="J13" s="162" t="s">
        <v>260</v>
      </c>
    </row>
    <row r="14" spans="1:12" ht="12.75" customHeight="1" x14ac:dyDescent="0.2">
      <c r="A14" s="163" t="s">
        <v>261</v>
      </c>
      <c r="B14" s="307">
        <v>73.254599999999996</v>
      </c>
      <c r="C14" s="307">
        <v>72.280500000000004</v>
      </c>
      <c r="D14" s="307">
        <v>73.3185</v>
      </c>
      <c r="E14" s="307">
        <v>63.633799999999994</v>
      </c>
      <c r="F14" s="307">
        <v>86.752600000000001</v>
      </c>
      <c r="G14" s="307">
        <v>85.026299999999992</v>
      </c>
      <c r="H14" s="307">
        <v>49.572899999999997</v>
      </c>
      <c r="I14" s="307">
        <v>52.841800000000006</v>
      </c>
      <c r="J14" s="164" t="s">
        <v>262</v>
      </c>
    </row>
    <row r="15" spans="1:12" ht="12.75" customHeight="1" x14ac:dyDescent="0.2">
      <c r="A15" s="161" t="s">
        <v>263</v>
      </c>
      <c r="B15" s="308">
        <v>95.711399999999998</v>
      </c>
      <c r="C15" s="308">
        <v>93.475799999999992</v>
      </c>
      <c r="D15" s="308">
        <v>96.137700000000009</v>
      </c>
      <c r="E15" s="308">
        <v>92.722700000000003</v>
      </c>
      <c r="F15" s="308">
        <v>97.01809999999999</v>
      </c>
      <c r="G15" s="308">
        <v>95.989500000000007</v>
      </c>
      <c r="H15" s="308">
        <v>93.465100000000007</v>
      </c>
      <c r="I15" s="308">
        <v>89.671800000000005</v>
      </c>
      <c r="J15" s="162" t="s">
        <v>264</v>
      </c>
    </row>
    <row r="16" spans="1:12" ht="12.75" customHeight="1" x14ac:dyDescent="0.2">
      <c r="A16" s="161" t="s">
        <v>265</v>
      </c>
      <c r="B16" s="308">
        <v>82.837099999999992</v>
      </c>
      <c r="C16" s="308">
        <v>80.123999999999995</v>
      </c>
      <c r="D16" s="308">
        <v>89.175200000000004</v>
      </c>
      <c r="E16" s="308">
        <v>85.173200000000008</v>
      </c>
      <c r="F16" s="308">
        <v>94.300200000000004</v>
      </c>
      <c r="G16" s="308">
        <v>89.472499999999997</v>
      </c>
      <c r="H16" s="308">
        <v>63.958800000000004</v>
      </c>
      <c r="I16" s="308">
        <v>58.838199999999993</v>
      </c>
      <c r="J16" s="162" t="s">
        <v>266</v>
      </c>
    </row>
    <row r="17" spans="1:10" ht="12.75" customHeight="1" x14ac:dyDescent="0.2">
      <c r="A17" s="161" t="s">
        <v>267</v>
      </c>
      <c r="B17" s="308">
        <v>93.756500000000003</v>
      </c>
      <c r="C17" s="308">
        <v>92.7607</v>
      </c>
      <c r="D17" s="308">
        <v>90.999600000000001</v>
      </c>
      <c r="E17" s="308">
        <v>92.044800000000009</v>
      </c>
      <c r="F17" s="308">
        <v>97.292699999999996</v>
      </c>
      <c r="G17" s="308">
        <v>97.858199999999997</v>
      </c>
      <c r="H17" s="308">
        <v>90.063800000000001</v>
      </c>
      <c r="I17" s="308">
        <v>85.240000000000009</v>
      </c>
      <c r="J17" s="162" t="s">
        <v>268</v>
      </c>
    </row>
    <row r="18" spans="1:10" ht="12.75" customHeight="1" x14ac:dyDescent="0.2">
      <c r="A18" s="161" t="s">
        <v>269</v>
      </c>
      <c r="B18" s="308">
        <v>72.657200000000003</v>
      </c>
      <c r="C18" s="308">
        <v>70.492999999999995</v>
      </c>
      <c r="D18" s="308">
        <v>71.934100000000001</v>
      </c>
      <c r="E18" s="308">
        <v>66.968999999999994</v>
      </c>
      <c r="F18" s="308">
        <v>81.23599999999999</v>
      </c>
      <c r="G18" s="308">
        <v>78.645200000000003</v>
      </c>
      <c r="H18" s="308">
        <v>60.047200000000004</v>
      </c>
      <c r="I18" s="308">
        <v>59.370999999999995</v>
      </c>
      <c r="J18" s="162" t="s">
        <v>270</v>
      </c>
    </row>
    <row r="19" spans="1:10" ht="12.75" customHeight="1" x14ac:dyDescent="0.2">
      <c r="A19" s="161" t="s">
        <v>271</v>
      </c>
      <c r="B19" s="308">
        <v>51.726199999999999</v>
      </c>
      <c r="C19" s="308">
        <v>59.459499999999998</v>
      </c>
      <c r="D19" s="308">
        <v>72.576099999999997</v>
      </c>
      <c r="E19" s="308">
        <v>68.054999999999993</v>
      </c>
      <c r="F19" s="308">
        <v>70.521799999999999</v>
      </c>
      <c r="G19" s="308">
        <v>75.6327</v>
      </c>
      <c r="H19" s="308">
        <v>21.688800000000001</v>
      </c>
      <c r="I19" s="308">
        <v>30.281700000000001</v>
      </c>
      <c r="J19" s="162" t="s">
        <v>272</v>
      </c>
    </row>
    <row r="20" spans="1:10" ht="12.75" customHeight="1" x14ac:dyDescent="0.2">
      <c r="A20" s="161" t="s">
        <v>273</v>
      </c>
      <c r="B20" s="308">
        <v>79.875500000000002</v>
      </c>
      <c r="C20" s="308">
        <v>73.917200000000008</v>
      </c>
      <c r="D20" s="309" t="s">
        <v>126</v>
      </c>
      <c r="E20" s="309" t="s">
        <v>126</v>
      </c>
      <c r="F20" s="308">
        <v>82.468199999999996</v>
      </c>
      <c r="G20" s="308">
        <v>78.116</v>
      </c>
      <c r="H20" s="308">
        <v>73.723399999999998</v>
      </c>
      <c r="I20" s="308">
        <v>67.214700000000008</v>
      </c>
      <c r="J20" s="162" t="s">
        <v>274</v>
      </c>
    </row>
    <row r="21" spans="1:10" ht="12.75" customHeight="1" x14ac:dyDescent="0.2">
      <c r="A21" s="161" t="s">
        <v>275</v>
      </c>
      <c r="B21" s="308">
        <v>40.858899999999998</v>
      </c>
      <c r="C21" s="308">
        <v>49.539299999999997</v>
      </c>
      <c r="D21" s="308">
        <v>33.238199999999999</v>
      </c>
      <c r="E21" s="308">
        <v>34.020800000000001</v>
      </c>
      <c r="F21" s="308">
        <v>52.513399999999997</v>
      </c>
      <c r="G21" s="308">
        <v>58.828000000000003</v>
      </c>
      <c r="H21" s="308">
        <v>26.817999999999998</v>
      </c>
      <c r="I21" s="308">
        <v>40.9786</v>
      </c>
      <c r="J21" s="162" t="s">
        <v>276</v>
      </c>
    </row>
    <row r="22" spans="1:10" ht="12.75" customHeight="1" x14ac:dyDescent="0.2">
      <c r="A22" s="161" t="s">
        <v>277</v>
      </c>
      <c r="B22" s="308">
        <v>63.328799999999994</v>
      </c>
      <c r="C22" s="308">
        <v>66.162700000000001</v>
      </c>
      <c r="D22" s="308">
        <v>60.441699999999997</v>
      </c>
      <c r="E22" s="308">
        <v>64.049199999999999</v>
      </c>
      <c r="F22" s="308">
        <v>78.983000000000004</v>
      </c>
      <c r="G22" s="308">
        <v>77.452500000000001</v>
      </c>
      <c r="H22" s="308">
        <v>31.324600000000004</v>
      </c>
      <c r="I22" s="308">
        <v>43.387500000000003</v>
      </c>
      <c r="J22" s="162" t="s">
        <v>278</v>
      </c>
    </row>
    <row r="23" spans="1:10" ht="12.75" customHeight="1" x14ac:dyDescent="0.2">
      <c r="A23" s="161" t="s">
        <v>279</v>
      </c>
      <c r="B23" s="308">
        <v>72.823899999999995</v>
      </c>
      <c r="C23" s="308">
        <v>71.923599999999993</v>
      </c>
      <c r="D23" s="308">
        <v>82.244700000000009</v>
      </c>
      <c r="E23" s="308">
        <v>83.117099999999994</v>
      </c>
      <c r="F23" s="308">
        <v>89.447800000000001</v>
      </c>
      <c r="G23" s="308">
        <v>82.806399999999996</v>
      </c>
      <c r="H23" s="308">
        <v>47.490900000000003</v>
      </c>
      <c r="I23" s="308">
        <v>45.835799999999999</v>
      </c>
      <c r="J23" s="162" t="s">
        <v>280</v>
      </c>
    </row>
    <row r="24" spans="1:10" ht="12.75" customHeight="1" x14ac:dyDescent="0.2">
      <c r="A24" s="161" t="s">
        <v>281</v>
      </c>
      <c r="B24" s="308">
        <v>81.69619999999999</v>
      </c>
      <c r="C24" s="308">
        <v>78.604300000000009</v>
      </c>
      <c r="D24" s="308">
        <v>90.579599999999999</v>
      </c>
      <c r="E24" s="308">
        <v>83.102900000000005</v>
      </c>
      <c r="F24" s="308">
        <v>91.105499999999992</v>
      </c>
      <c r="G24" s="308">
        <v>88.614800000000002</v>
      </c>
      <c r="H24" s="308">
        <v>66.593199999999996</v>
      </c>
      <c r="I24" s="308">
        <v>58.188399999999994</v>
      </c>
      <c r="J24" s="162" t="s">
        <v>282</v>
      </c>
    </row>
    <row r="25" spans="1:10" ht="12.75" customHeight="1" x14ac:dyDescent="0.2">
      <c r="A25" s="161" t="s">
        <v>283</v>
      </c>
      <c r="B25" s="308">
        <v>71.180900000000008</v>
      </c>
      <c r="C25" s="308">
        <v>72.309899999999999</v>
      </c>
      <c r="D25" s="308">
        <v>46.803200000000004</v>
      </c>
      <c r="E25" s="308">
        <v>48.636299999999999</v>
      </c>
      <c r="F25" s="308">
        <v>78.805999999999997</v>
      </c>
      <c r="G25" s="308">
        <v>74.722700000000003</v>
      </c>
      <c r="H25" s="308">
        <v>66.33829999999999</v>
      </c>
      <c r="I25" s="308">
        <v>79.000099999999989</v>
      </c>
      <c r="J25" s="162" t="s">
        <v>284</v>
      </c>
    </row>
    <row r="26" spans="1:10" ht="12.75" customHeight="1" x14ac:dyDescent="0.2">
      <c r="A26" s="161" t="s">
        <v>285</v>
      </c>
      <c r="B26" s="308">
        <v>54.930700000000002</v>
      </c>
      <c r="C26" s="308">
        <v>57.094599999999993</v>
      </c>
      <c r="D26" s="308">
        <v>54.302399999999992</v>
      </c>
      <c r="E26" s="308">
        <v>52.308200000000006</v>
      </c>
      <c r="F26" s="308">
        <v>68.964399999999998</v>
      </c>
      <c r="G26" s="308">
        <v>67.543299999999988</v>
      </c>
      <c r="H26" s="308">
        <v>33.109200000000001</v>
      </c>
      <c r="I26" s="308">
        <v>38.018999999999998</v>
      </c>
      <c r="J26" s="162" t="s">
        <v>286</v>
      </c>
    </row>
    <row r="27" spans="1:10" ht="12.75" customHeight="1" x14ac:dyDescent="0.2">
      <c r="A27" s="161" t="s">
        <v>287</v>
      </c>
      <c r="B27" s="308">
        <v>62.622199999999992</v>
      </c>
      <c r="C27" s="308">
        <v>62.994700000000002</v>
      </c>
      <c r="D27" s="308">
        <v>84.147899999999993</v>
      </c>
      <c r="E27" s="308">
        <v>59.772099999999995</v>
      </c>
      <c r="F27" s="308">
        <v>78.097000000000008</v>
      </c>
      <c r="G27" s="308">
        <v>75.899500000000003</v>
      </c>
      <c r="H27" s="308">
        <v>25.756</v>
      </c>
      <c r="I27" s="308">
        <v>36.360300000000002</v>
      </c>
      <c r="J27" s="162" t="s">
        <v>287</v>
      </c>
    </row>
    <row r="28" spans="1:10" ht="12.75" customHeight="1" x14ac:dyDescent="0.2">
      <c r="A28" s="161" t="s">
        <v>288</v>
      </c>
      <c r="B28" s="308">
        <v>48.033300000000004</v>
      </c>
      <c r="C28" s="308">
        <v>52.658400000000007</v>
      </c>
      <c r="D28" s="308">
        <v>47.686399999999999</v>
      </c>
      <c r="E28" s="308">
        <v>50.276399999999995</v>
      </c>
      <c r="F28" s="308">
        <v>58.976300000000002</v>
      </c>
      <c r="G28" s="308">
        <v>60.434200000000004</v>
      </c>
      <c r="H28" s="308">
        <v>33.2117</v>
      </c>
      <c r="I28" s="308">
        <v>42.191800000000001</v>
      </c>
      <c r="J28" s="162" t="s">
        <v>289</v>
      </c>
    </row>
    <row r="29" spans="1:10" ht="12.75" customHeight="1" x14ac:dyDescent="0.2">
      <c r="A29" s="161" t="s">
        <v>290</v>
      </c>
      <c r="B29" s="308">
        <v>91.025000000000006</v>
      </c>
      <c r="C29" s="308">
        <v>90.492699999999999</v>
      </c>
      <c r="D29" s="308">
        <v>91.189599999999999</v>
      </c>
      <c r="E29" s="308">
        <v>90.947400000000002</v>
      </c>
      <c r="F29" s="308">
        <v>94.688599999999994</v>
      </c>
      <c r="G29" s="308">
        <v>92.497600000000006</v>
      </c>
      <c r="H29" s="308">
        <v>85.366900000000001</v>
      </c>
      <c r="I29" s="308">
        <v>87.158999999999992</v>
      </c>
      <c r="J29" s="162" t="s">
        <v>291</v>
      </c>
    </row>
    <row r="30" spans="1:10" ht="12.75" customHeight="1" x14ac:dyDescent="0.2">
      <c r="A30" s="161" t="s">
        <v>292</v>
      </c>
      <c r="B30" s="308">
        <v>52.780999999999999</v>
      </c>
      <c r="C30" s="308">
        <v>51.673299999999998</v>
      </c>
      <c r="D30" s="308">
        <v>46.122600000000006</v>
      </c>
      <c r="E30" s="308">
        <v>42.934899999999999</v>
      </c>
      <c r="F30" s="308">
        <v>69.118900000000011</v>
      </c>
      <c r="G30" s="308">
        <v>65.412700000000001</v>
      </c>
      <c r="H30" s="308">
        <v>29.001500000000004</v>
      </c>
      <c r="I30" s="308">
        <v>29.004200000000001</v>
      </c>
      <c r="J30" s="162" t="s">
        <v>293</v>
      </c>
    </row>
    <row r="31" spans="1:10" ht="12.75" customHeight="1" x14ac:dyDescent="0.2">
      <c r="A31" s="161" t="s">
        <v>294</v>
      </c>
      <c r="B31" s="308">
        <v>50.9069</v>
      </c>
      <c r="C31" s="308">
        <v>54.9407</v>
      </c>
      <c r="D31" s="308">
        <v>57.1584</v>
      </c>
      <c r="E31" s="308">
        <v>56.342000000000006</v>
      </c>
      <c r="F31" s="308">
        <v>67.288300000000007</v>
      </c>
      <c r="G31" s="308">
        <v>68.69619999999999</v>
      </c>
      <c r="H31" s="308">
        <v>24.400300000000001</v>
      </c>
      <c r="I31" s="308">
        <v>31.927699999999998</v>
      </c>
      <c r="J31" s="162" t="s">
        <v>295</v>
      </c>
    </row>
    <row r="32" spans="1:10" ht="12.75" customHeight="1" x14ac:dyDescent="0.2">
      <c r="A32" s="161" t="s">
        <v>296</v>
      </c>
      <c r="B32" s="308">
        <v>67.866399999999999</v>
      </c>
      <c r="C32" s="308">
        <v>74.787800000000004</v>
      </c>
      <c r="D32" s="308">
        <v>77.454400000000007</v>
      </c>
      <c r="E32" s="308">
        <v>84.046500000000009</v>
      </c>
      <c r="F32" s="308">
        <v>81.572100000000006</v>
      </c>
      <c r="G32" s="308">
        <v>83.478399999999993</v>
      </c>
      <c r="H32" s="308">
        <v>42.064599999999999</v>
      </c>
      <c r="I32" s="308">
        <v>55.644499999999994</v>
      </c>
      <c r="J32" s="162" t="s">
        <v>297</v>
      </c>
    </row>
    <row r="33" spans="1:10" ht="12.75" customHeight="1" x14ac:dyDescent="0.2">
      <c r="A33" s="161" t="s">
        <v>298</v>
      </c>
      <c r="B33" s="308">
        <v>14.7286</v>
      </c>
      <c r="C33" s="308">
        <v>16.273199999999999</v>
      </c>
      <c r="D33" s="308">
        <v>10.6286</v>
      </c>
      <c r="E33" s="308">
        <v>10.3842</v>
      </c>
      <c r="F33" s="308">
        <v>21.627399999999998</v>
      </c>
      <c r="G33" s="308">
        <v>22.607600000000001</v>
      </c>
      <c r="H33" s="308">
        <v>4.7805</v>
      </c>
      <c r="I33" s="308">
        <v>5.7839</v>
      </c>
      <c r="J33" s="162" t="s">
        <v>299</v>
      </c>
    </row>
    <row r="34" spans="1:10" ht="12.75" customHeight="1" x14ac:dyDescent="0.2">
      <c r="A34" s="161" t="s">
        <v>300</v>
      </c>
      <c r="B34" s="308">
        <v>39.8889</v>
      </c>
      <c r="C34" s="308">
        <v>45.068899999999999</v>
      </c>
      <c r="D34" s="308">
        <v>45.171499999999995</v>
      </c>
      <c r="E34" s="308">
        <v>40.537600000000005</v>
      </c>
      <c r="F34" s="308">
        <v>52.403700000000001</v>
      </c>
      <c r="G34" s="308">
        <v>57.345800000000004</v>
      </c>
      <c r="H34" s="308">
        <v>19.771100000000001</v>
      </c>
      <c r="I34" s="308">
        <v>26.7148</v>
      </c>
      <c r="J34" s="162" t="s">
        <v>301</v>
      </c>
    </row>
    <row r="35" spans="1:10" ht="12.75" customHeight="1" x14ac:dyDescent="0.2">
      <c r="A35" s="161" t="s">
        <v>302</v>
      </c>
      <c r="B35" s="308">
        <v>56.865099999999998</v>
      </c>
      <c r="C35" s="308">
        <v>58.939600000000006</v>
      </c>
      <c r="D35" s="308">
        <v>65.537999999999997</v>
      </c>
      <c r="E35" s="308">
        <v>59.665700000000001</v>
      </c>
      <c r="F35" s="308">
        <v>68.572999999999993</v>
      </c>
      <c r="G35" s="308">
        <v>67.45750000000001</v>
      </c>
      <c r="H35" s="308">
        <v>34.069400000000002</v>
      </c>
      <c r="I35" s="308">
        <v>41.142800000000001</v>
      </c>
      <c r="J35" s="162" t="s">
        <v>303</v>
      </c>
    </row>
    <row r="36" spans="1:10" ht="12.75" customHeight="1" x14ac:dyDescent="0.2">
      <c r="A36" s="161" t="s">
        <v>304</v>
      </c>
      <c r="B36" s="308">
        <v>54.711100000000002</v>
      </c>
      <c r="C36" s="308">
        <v>59.408799999999992</v>
      </c>
      <c r="D36" s="308">
        <v>46.4724</v>
      </c>
      <c r="E36" s="308">
        <v>50.944199999999995</v>
      </c>
      <c r="F36" s="308">
        <v>69.910799999999995</v>
      </c>
      <c r="G36" s="308">
        <v>71.678600000000003</v>
      </c>
      <c r="H36" s="308">
        <v>34.746099999999998</v>
      </c>
      <c r="I36" s="308">
        <v>41.316299999999998</v>
      </c>
      <c r="J36" s="162" t="s">
        <v>305</v>
      </c>
    </row>
    <row r="37" spans="1:10" ht="12.75" customHeight="1" x14ac:dyDescent="0.2">
      <c r="A37" s="161" t="s">
        <v>306</v>
      </c>
      <c r="B37" s="308">
        <v>62.537699999999994</v>
      </c>
      <c r="C37" s="308">
        <v>67.826099999999997</v>
      </c>
      <c r="D37" s="308">
        <v>52.267099999999999</v>
      </c>
      <c r="E37" s="308">
        <v>52.569099999999999</v>
      </c>
      <c r="F37" s="308">
        <v>74.369600000000005</v>
      </c>
      <c r="G37" s="308">
        <v>76.511399999999995</v>
      </c>
      <c r="H37" s="308">
        <v>46.159499999999994</v>
      </c>
      <c r="I37" s="308">
        <v>58.212899999999998</v>
      </c>
      <c r="J37" s="162" t="s">
        <v>307</v>
      </c>
    </row>
    <row r="38" spans="1:10" ht="12.75" customHeight="1" x14ac:dyDescent="0.2">
      <c r="A38" s="161" t="s">
        <v>308</v>
      </c>
      <c r="B38" s="308">
        <v>84.189099999999996</v>
      </c>
      <c r="C38" s="308">
        <v>82.836500000000001</v>
      </c>
      <c r="D38" s="308">
        <v>59.729900000000001</v>
      </c>
      <c r="E38" s="308">
        <v>64.172600000000003</v>
      </c>
      <c r="F38" s="308">
        <v>90.215400000000002</v>
      </c>
      <c r="G38" s="308">
        <v>88.887100000000004</v>
      </c>
      <c r="H38" s="308">
        <v>83.972000000000008</v>
      </c>
      <c r="I38" s="308">
        <v>80.626900000000006</v>
      </c>
      <c r="J38" s="162" t="s">
        <v>309</v>
      </c>
    </row>
    <row r="39" spans="1:10" ht="12.75" customHeight="1" x14ac:dyDescent="0.2">
      <c r="A39" s="165"/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ht="15" customHeight="1" x14ac:dyDescent="0.2">
      <c r="A40" s="469" t="s">
        <v>582</v>
      </c>
      <c r="B40" s="470"/>
      <c r="C40" s="470"/>
      <c r="D40" s="470"/>
      <c r="E40" s="470"/>
      <c r="F40" s="470"/>
      <c r="G40" s="470"/>
      <c r="H40" s="470"/>
      <c r="I40" s="470"/>
      <c r="J40" s="470"/>
    </row>
    <row r="41" spans="1:10" ht="15" customHeight="1" x14ac:dyDescent="0.2">
      <c r="A41" s="499" t="s">
        <v>490</v>
      </c>
      <c r="B41" s="500"/>
      <c r="C41" s="500"/>
      <c r="D41" s="500"/>
      <c r="E41" s="500"/>
      <c r="F41" s="500"/>
      <c r="G41" s="500"/>
      <c r="H41" s="500"/>
      <c r="I41" s="501"/>
      <c r="J41" s="501"/>
    </row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spans="1:9" ht="13.5" customHeight="1" x14ac:dyDescent="0.2"/>
    <row r="50" spans="1:9" ht="13.5" customHeight="1" x14ac:dyDescent="0.2"/>
    <row r="51" spans="1:9" ht="13.5" customHeight="1" x14ac:dyDescent="0.2"/>
    <row r="52" spans="1:9" ht="13.5" customHeight="1" x14ac:dyDescent="0.2"/>
    <row r="53" spans="1:9" ht="13.5" customHeight="1" x14ac:dyDescent="0.2"/>
    <row r="54" spans="1:9" ht="13.5" customHeight="1" x14ac:dyDescent="0.2"/>
    <row r="55" spans="1:9" ht="12" customHeight="1" x14ac:dyDescent="0.2">
      <c r="A55" s="117" t="s">
        <v>310</v>
      </c>
      <c r="B55" s="117"/>
      <c r="C55" s="117"/>
      <c r="D55" s="117"/>
      <c r="E55" s="117"/>
      <c r="F55" s="181" t="s">
        <v>311</v>
      </c>
      <c r="G55" s="96"/>
      <c r="H55" s="172"/>
      <c r="I55" s="172"/>
    </row>
  </sheetData>
  <mergeCells count="10">
    <mergeCell ref="A40:J40"/>
    <mergeCell ref="A41:J41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zoomScaleSheetLayoutView="100" workbookViewId="0"/>
  </sheetViews>
  <sheetFormatPr defaultColWidth="9.140625" defaultRowHeight="12.75" x14ac:dyDescent="0.2"/>
  <cols>
    <col min="1" max="1" width="15.5703125" style="35" customWidth="1"/>
    <col min="2" max="2" width="8.5703125" style="35" customWidth="1"/>
    <col min="3" max="3" width="7.140625" style="35" customWidth="1"/>
    <col min="4" max="4" width="7" style="35" customWidth="1"/>
    <col min="5" max="5" width="6.42578125" style="35" customWidth="1"/>
    <col min="6" max="6" width="7" style="35" customWidth="1"/>
    <col min="7" max="7" width="6.42578125" style="35" customWidth="1"/>
    <col min="8" max="8" width="7" style="35" customWidth="1"/>
    <col min="9" max="9" width="6.42578125" style="35" customWidth="1"/>
    <col min="10" max="10" width="15.42578125" style="35" customWidth="1"/>
    <col min="11" max="16384" width="9.140625" style="35"/>
  </cols>
  <sheetData>
    <row r="1" spans="1:12" ht="15" customHeight="1" x14ac:dyDescent="0.2">
      <c r="A1" s="2" t="s">
        <v>0</v>
      </c>
      <c r="B1" s="2"/>
      <c r="C1" s="2"/>
      <c r="D1" s="2"/>
      <c r="E1" s="2"/>
      <c r="G1" s="2"/>
      <c r="H1" s="2"/>
      <c r="J1" s="1" t="s">
        <v>1</v>
      </c>
      <c r="L1" s="255" t="s">
        <v>447</v>
      </c>
    </row>
    <row r="2" spans="1:12" ht="9" customHeight="1" x14ac:dyDescent="0.2">
      <c r="A2" s="2"/>
      <c r="B2" s="2"/>
      <c r="C2" s="2"/>
      <c r="D2" s="2"/>
      <c r="E2" s="2"/>
      <c r="G2" s="2"/>
      <c r="H2" s="2"/>
      <c r="J2" s="1"/>
    </row>
    <row r="3" spans="1:12" ht="15" customHeight="1" x14ac:dyDescent="0.2">
      <c r="A3" s="383" t="s">
        <v>585</v>
      </c>
    </row>
    <row r="4" spans="1:12" ht="15" customHeight="1" x14ac:dyDescent="0.2">
      <c r="A4" s="384" t="s">
        <v>491</v>
      </c>
    </row>
    <row r="5" spans="1:12" ht="15" customHeight="1" x14ac:dyDescent="0.2">
      <c r="A5" s="392" t="s">
        <v>245</v>
      </c>
      <c r="B5" s="392"/>
      <c r="C5" s="392"/>
      <c r="D5" s="185"/>
      <c r="E5" s="185"/>
      <c r="F5" s="185"/>
      <c r="G5" s="185"/>
      <c r="H5" s="185"/>
      <c r="I5" s="185"/>
      <c r="J5" s="39" t="s">
        <v>246</v>
      </c>
    </row>
    <row r="6" spans="1:12" ht="15" customHeight="1" thickBot="1" x14ac:dyDescent="0.25">
      <c r="A6" s="37" t="s">
        <v>93</v>
      </c>
      <c r="B6" s="186"/>
      <c r="C6" s="186"/>
      <c r="D6" s="185"/>
      <c r="E6" s="185"/>
      <c r="F6" s="185"/>
      <c r="G6" s="185"/>
      <c r="H6" s="185"/>
      <c r="I6" s="185"/>
      <c r="J6" s="39" t="s">
        <v>94</v>
      </c>
    </row>
    <row r="7" spans="1:12" ht="15" customHeight="1" x14ac:dyDescent="0.2">
      <c r="A7" s="457" t="s">
        <v>312</v>
      </c>
      <c r="B7" s="424" t="s">
        <v>248</v>
      </c>
      <c r="C7" s="457"/>
      <c r="D7" s="427" t="s">
        <v>313</v>
      </c>
      <c r="E7" s="428"/>
      <c r="F7" s="428"/>
      <c r="G7" s="428"/>
      <c r="H7" s="428"/>
      <c r="I7" s="429"/>
      <c r="J7" s="430" t="s">
        <v>314</v>
      </c>
    </row>
    <row r="8" spans="1:12" ht="15" customHeight="1" x14ac:dyDescent="0.2">
      <c r="A8" s="495"/>
      <c r="B8" s="484" t="s">
        <v>251</v>
      </c>
      <c r="C8" s="485"/>
      <c r="D8" s="433" t="s">
        <v>315</v>
      </c>
      <c r="E8" s="434"/>
      <c r="F8" s="433" t="s">
        <v>316</v>
      </c>
      <c r="G8" s="434"/>
      <c r="H8" s="433" t="s">
        <v>317</v>
      </c>
      <c r="I8" s="434"/>
      <c r="J8" s="497"/>
    </row>
    <row r="9" spans="1:12" ht="15" customHeight="1" x14ac:dyDescent="0.2">
      <c r="A9" s="49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97"/>
    </row>
    <row r="10" spans="1:12" ht="15" customHeight="1" thickBot="1" x14ac:dyDescent="0.25">
      <c r="A10" s="49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98"/>
    </row>
    <row r="11" spans="1:12" ht="15" customHeight="1" x14ac:dyDescent="0.2">
      <c r="A11" s="187" t="s">
        <v>255</v>
      </c>
      <c r="B11" s="59">
        <v>57.156300000000002</v>
      </c>
      <c r="C11" s="59">
        <v>56.711100000000002</v>
      </c>
      <c r="D11" s="59">
        <v>70.632899999999992</v>
      </c>
      <c r="E11" s="59">
        <v>64.102699999999999</v>
      </c>
      <c r="F11" s="59">
        <v>68.7072</v>
      </c>
      <c r="G11" s="59">
        <v>64.881599999999992</v>
      </c>
      <c r="H11" s="59">
        <v>35.113900000000001</v>
      </c>
      <c r="I11" s="59">
        <v>40.264499999999998</v>
      </c>
      <c r="J11" s="188" t="s">
        <v>256</v>
      </c>
    </row>
    <row r="12" spans="1:12" ht="12.75" customHeight="1" x14ac:dyDescent="0.2">
      <c r="A12" s="61" t="s">
        <v>257</v>
      </c>
      <c r="B12" s="64">
        <v>66.432599999999994</v>
      </c>
      <c r="C12" s="64">
        <v>65.833600000000004</v>
      </c>
      <c r="D12" s="64">
        <v>84.246299999999991</v>
      </c>
      <c r="E12" s="64">
        <v>75.921499999999995</v>
      </c>
      <c r="F12" s="64">
        <v>77.938500000000005</v>
      </c>
      <c r="G12" s="64">
        <v>72.052099999999996</v>
      </c>
      <c r="H12" s="64">
        <v>40.167500000000004</v>
      </c>
      <c r="I12" s="64">
        <v>50.687199999999997</v>
      </c>
      <c r="J12" s="62" t="s">
        <v>258</v>
      </c>
    </row>
    <row r="13" spans="1:12" ht="12.75" customHeight="1" x14ac:dyDescent="0.2">
      <c r="A13" s="61" t="s">
        <v>259</v>
      </c>
      <c r="B13" s="64">
        <v>20.341899999999999</v>
      </c>
      <c r="C13" s="64">
        <v>18.802</v>
      </c>
      <c r="D13" s="64">
        <v>29.6892</v>
      </c>
      <c r="E13" s="64">
        <v>25.03</v>
      </c>
      <c r="F13" s="64">
        <v>28.277400000000004</v>
      </c>
      <c r="G13" s="64">
        <v>24.794900000000002</v>
      </c>
      <c r="H13" s="64">
        <v>6.5839999999999996</v>
      </c>
      <c r="I13" s="64">
        <v>6.0034999999999998</v>
      </c>
      <c r="J13" s="62" t="s">
        <v>260</v>
      </c>
    </row>
    <row r="14" spans="1:12" ht="12.75" customHeight="1" x14ac:dyDescent="0.2">
      <c r="A14" s="178" t="s">
        <v>261</v>
      </c>
      <c r="B14" s="59">
        <v>65.630600000000001</v>
      </c>
      <c r="C14" s="59">
        <v>59.7515</v>
      </c>
      <c r="D14" s="59">
        <v>75.845799999999997</v>
      </c>
      <c r="E14" s="59">
        <v>71.620599999999996</v>
      </c>
      <c r="F14" s="59">
        <v>80.110399999999998</v>
      </c>
      <c r="G14" s="59">
        <v>69.9315</v>
      </c>
      <c r="H14" s="59">
        <v>37.210900000000002</v>
      </c>
      <c r="I14" s="59">
        <v>37.025500000000001</v>
      </c>
      <c r="J14" s="179" t="s">
        <v>262</v>
      </c>
    </row>
    <row r="15" spans="1:12" ht="12.75" customHeight="1" x14ac:dyDescent="0.2">
      <c r="A15" s="61" t="s">
        <v>263</v>
      </c>
      <c r="B15" s="64">
        <v>85.2517</v>
      </c>
      <c r="C15" s="64">
        <v>79.720500000000001</v>
      </c>
      <c r="D15" s="64">
        <v>90.861899999999991</v>
      </c>
      <c r="E15" s="64">
        <v>80.606499999999997</v>
      </c>
      <c r="F15" s="64">
        <v>92.186599999999999</v>
      </c>
      <c r="G15" s="64">
        <v>84.981999999999999</v>
      </c>
      <c r="H15" s="64">
        <v>71.830500000000001</v>
      </c>
      <c r="I15" s="64">
        <v>70.581999999999994</v>
      </c>
      <c r="J15" s="62" t="s">
        <v>264</v>
      </c>
    </row>
    <row r="16" spans="1:12" ht="12.75" customHeight="1" x14ac:dyDescent="0.2">
      <c r="A16" s="61" t="s">
        <v>265</v>
      </c>
      <c r="B16" s="64">
        <v>65.405799999999999</v>
      </c>
      <c r="C16" s="64">
        <v>57.840400000000002</v>
      </c>
      <c r="D16" s="64">
        <v>82.333199999999991</v>
      </c>
      <c r="E16" s="64">
        <v>68.218199999999996</v>
      </c>
      <c r="F16" s="64">
        <v>82.892899999999997</v>
      </c>
      <c r="G16" s="64">
        <v>69.423599999999993</v>
      </c>
      <c r="H16" s="64">
        <v>34.364600000000003</v>
      </c>
      <c r="I16" s="64">
        <v>29.714000000000002</v>
      </c>
      <c r="J16" s="62" t="s">
        <v>266</v>
      </c>
    </row>
    <row r="17" spans="1:10" ht="12.75" customHeight="1" x14ac:dyDescent="0.2">
      <c r="A17" s="61" t="s">
        <v>267</v>
      </c>
      <c r="B17" s="64">
        <v>62.712199999999996</v>
      </c>
      <c r="C17" s="64">
        <v>61.199099999999994</v>
      </c>
      <c r="D17" s="64">
        <v>75.674099999999996</v>
      </c>
      <c r="E17" s="64">
        <v>70.514600000000002</v>
      </c>
      <c r="F17" s="64">
        <v>73.861699999999999</v>
      </c>
      <c r="G17" s="64">
        <v>73.811700000000002</v>
      </c>
      <c r="H17" s="64">
        <v>42.842500000000001</v>
      </c>
      <c r="I17" s="64">
        <v>37.946800000000003</v>
      </c>
      <c r="J17" s="62" t="s">
        <v>268</v>
      </c>
    </row>
    <row r="18" spans="1:10" ht="12.75" customHeight="1" x14ac:dyDescent="0.2">
      <c r="A18" s="61" t="s">
        <v>269</v>
      </c>
      <c r="B18" s="64">
        <v>67.570499999999996</v>
      </c>
      <c r="C18" s="64">
        <v>63.522100000000002</v>
      </c>
      <c r="D18" s="64">
        <v>80.230500000000006</v>
      </c>
      <c r="E18" s="64">
        <v>68.921800000000005</v>
      </c>
      <c r="F18" s="64">
        <v>77.853899999999996</v>
      </c>
      <c r="G18" s="64">
        <v>72.241200000000006</v>
      </c>
      <c r="H18" s="64">
        <v>47.207999999999998</v>
      </c>
      <c r="I18" s="64">
        <v>47.346700000000006</v>
      </c>
      <c r="J18" s="62" t="s">
        <v>270</v>
      </c>
    </row>
    <row r="19" spans="1:10" ht="12.75" customHeight="1" x14ac:dyDescent="0.2">
      <c r="A19" s="61" t="s">
        <v>271</v>
      </c>
      <c r="B19" s="64">
        <v>44.777299999999997</v>
      </c>
      <c r="C19" s="64">
        <v>46.675899999999999</v>
      </c>
      <c r="D19" s="64">
        <v>75.354900000000001</v>
      </c>
      <c r="E19" s="64">
        <v>58.871499999999997</v>
      </c>
      <c r="F19" s="64">
        <v>64.268499999999989</v>
      </c>
      <c r="G19" s="64">
        <v>59.389299999999999</v>
      </c>
      <c r="H19" s="64">
        <v>10.8065</v>
      </c>
      <c r="I19" s="64">
        <v>21.410799999999998</v>
      </c>
      <c r="J19" s="62" t="s">
        <v>272</v>
      </c>
    </row>
    <row r="20" spans="1:10" ht="12.75" customHeight="1" x14ac:dyDescent="0.2">
      <c r="A20" s="61" t="s">
        <v>273</v>
      </c>
      <c r="B20" s="64">
        <v>82.802999999999997</v>
      </c>
      <c r="C20" s="64">
        <v>74.9041</v>
      </c>
      <c r="D20" s="385" t="s">
        <v>126</v>
      </c>
      <c r="E20" s="385" t="s">
        <v>126</v>
      </c>
      <c r="F20" s="64">
        <v>89.293999999999997</v>
      </c>
      <c r="G20" s="64">
        <v>84.000200000000007</v>
      </c>
      <c r="H20" s="64">
        <v>67.937299999999993</v>
      </c>
      <c r="I20" s="64">
        <v>61.512100000000004</v>
      </c>
      <c r="J20" s="62" t="s">
        <v>274</v>
      </c>
    </row>
    <row r="21" spans="1:10" ht="12.75" customHeight="1" x14ac:dyDescent="0.2">
      <c r="A21" s="61" t="s">
        <v>275</v>
      </c>
      <c r="B21" s="64">
        <v>37.439699999999995</v>
      </c>
      <c r="C21" s="64">
        <v>42.165999999999997</v>
      </c>
      <c r="D21" s="64">
        <v>53.785499999999999</v>
      </c>
      <c r="E21" s="64">
        <v>48.429100000000005</v>
      </c>
      <c r="F21" s="64">
        <v>47.959499999999998</v>
      </c>
      <c r="G21" s="64">
        <v>49.536000000000001</v>
      </c>
      <c r="H21" s="64">
        <v>17.7913</v>
      </c>
      <c r="I21" s="64">
        <v>28.568999999999999</v>
      </c>
      <c r="J21" s="62" t="s">
        <v>276</v>
      </c>
    </row>
    <row r="22" spans="1:10" ht="12.75" customHeight="1" x14ac:dyDescent="0.2">
      <c r="A22" s="61" t="s">
        <v>277</v>
      </c>
      <c r="B22" s="64">
        <v>44.009900000000002</v>
      </c>
      <c r="C22" s="64">
        <v>43.621600000000001</v>
      </c>
      <c r="D22" s="64">
        <v>54.645699999999998</v>
      </c>
      <c r="E22" s="64">
        <v>61.905200000000008</v>
      </c>
      <c r="F22" s="64">
        <v>55.587900000000005</v>
      </c>
      <c r="G22" s="64">
        <v>52.6798</v>
      </c>
      <c r="H22" s="64">
        <v>14.310300000000002</v>
      </c>
      <c r="I22" s="64">
        <v>15.420200000000001</v>
      </c>
      <c r="J22" s="62" t="s">
        <v>278</v>
      </c>
    </row>
    <row r="23" spans="1:10" ht="12.75" customHeight="1" x14ac:dyDescent="0.2">
      <c r="A23" s="61" t="s">
        <v>279</v>
      </c>
      <c r="B23" s="64">
        <v>53.789400000000001</v>
      </c>
      <c r="C23" s="64">
        <v>47.117799999999995</v>
      </c>
      <c r="D23" s="64">
        <v>79.479500000000002</v>
      </c>
      <c r="E23" s="64">
        <v>63.058</v>
      </c>
      <c r="F23" s="64">
        <v>72.90100000000001</v>
      </c>
      <c r="G23" s="64">
        <v>57.378300000000003</v>
      </c>
      <c r="H23" s="64">
        <v>20.1511</v>
      </c>
      <c r="I23" s="64">
        <v>20.1434</v>
      </c>
      <c r="J23" s="62" t="s">
        <v>280</v>
      </c>
    </row>
    <row r="24" spans="1:10" ht="12.75" customHeight="1" x14ac:dyDescent="0.2">
      <c r="A24" s="61" t="s">
        <v>281</v>
      </c>
      <c r="B24" s="64">
        <v>53.3172</v>
      </c>
      <c r="C24" s="64">
        <v>47.392200000000003</v>
      </c>
      <c r="D24" s="64">
        <v>77.67880000000001</v>
      </c>
      <c r="E24" s="64">
        <v>63.131999999999998</v>
      </c>
      <c r="F24" s="64">
        <v>70.2864</v>
      </c>
      <c r="G24" s="64">
        <v>57.163200000000003</v>
      </c>
      <c r="H24" s="64">
        <v>23.880699999999997</v>
      </c>
      <c r="I24" s="64">
        <v>23.140799999999999</v>
      </c>
      <c r="J24" s="62" t="s">
        <v>282</v>
      </c>
    </row>
    <row r="25" spans="1:10" ht="12.75" customHeight="1" x14ac:dyDescent="0.2">
      <c r="A25" s="61" t="s">
        <v>283</v>
      </c>
      <c r="B25" s="64">
        <v>71.161000000000001</v>
      </c>
      <c r="C25" s="64">
        <v>68.377299999999991</v>
      </c>
      <c r="D25" s="64">
        <v>67.828100000000006</v>
      </c>
      <c r="E25" s="64">
        <v>53.196799999999996</v>
      </c>
      <c r="F25" s="64">
        <v>80.235299999999995</v>
      </c>
      <c r="G25" s="64">
        <v>74.448599999999999</v>
      </c>
      <c r="H25" s="64">
        <v>52.867600000000003</v>
      </c>
      <c r="I25" s="64">
        <v>62.543700000000001</v>
      </c>
      <c r="J25" s="62" t="s">
        <v>284</v>
      </c>
    </row>
    <row r="26" spans="1:10" ht="12.75" customHeight="1" x14ac:dyDescent="0.2">
      <c r="A26" s="61" t="s">
        <v>285</v>
      </c>
      <c r="B26" s="64">
        <v>57.303899999999999</v>
      </c>
      <c r="C26" s="64">
        <v>57.961399999999998</v>
      </c>
      <c r="D26" s="64">
        <v>71.700100000000006</v>
      </c>
      <c r="E26" s="64">
        <v>63.521099999999997</v>
      </c>
      <c r="F26" s="64">
        <v>71.7273</v>
      </c>
      <c r="G26" s="64">
        <v>67.722700000000003</v>
      </c>
      <c r="H26" s="64">
        <v>29.825400000000002</v>
      </c>
      <c r="I26" s="64">
        <v>35.657800000000002</v>
      </c>
      <c r="J26" s="62" t="s">
        <v>286</v>
      </c>
    </row>
    <row r="27" spans="1:10" ht="12.75" customHeight="1" x14ac:dyDescent="0.2">
      <c r="A27" s="61" t="s">
        <v>287</v>
      </c>
      <c r="B27" s="64">
        <v>59.488199999999999</v>
      </c>
      <c r="C27" s="64">
        <v>54.861099999999993</v>
      </c>
      <c r="D27" s="64">
        <v>89.544499999999999</v>
      </c>
      <c r="E27" s="64">
        <v>76.2684</v>
      </c>
      <c r="F27" s="64">
        <v>74.929900000000004</v>
      </c>
      <c r="G27" s="64">
        <v>62.523300000000006</v>
      </c>
      <c r="H27" s="64">
        <v>19.411300000000001</v>
      </c>
      <c r="I27" s="64">
        <v>29.028199999999998</v>
      </c>
      <c r="J27" s="62" t="s">
        <v>287</v>
      </c>
    </row>
    <row r="28" spans="1:10" ht="12.75" customHeight="1" x14ac:dyDescent="0.2">
      <c r="A28" s="61" t="s">
        <v>288</v>
      </c>
      <c r="B28" s="64">
        <v>69.127899999999997</v>
      </c>
      <c r="C28" s="64">
        <v>68.874700000000004</v>
      </c>
      <c r="D28" s="64">
        <v>80.424099999999996</v>
      </c>
      <c r="E28" s="64">
        <v>75.148499999999999</v>
      </c>
      <c r="F28" s="64">
        <v>80.283199999999994</v>
      </c>
      <c r="G28" s="64">
        <v>76.5107</v>
      </c>
      <c r="H28" s="64">
        <v>50.362300000000005</v>
      </c>
      <c r="I28" s="64">
        <v>55.550699999999999</v>
      </c>
      <c r="J28" s="62" t="s">
        <v>289</v>
      </c>
    </row>
    <row r="29" spans="1:10" ht="12.75" customHeight="1" x14ac:dyDescent="0.2">
      <c r="A29" s="61" t="s">
        <v>290</v>
      </c>
      <c r="B29" s="64">
        <v>84.061999999999998</v>
      </c>
      <c r="C29" s="64">
        <v>82.449700000000007</v>
      </c>
      <c r="D29" s="64">
        <v>85.967800000000011</v>
      </c>
      <c r="E29" s="64">
        <v>84.320599999999999</v>
      </c>
      <c r="F29" s="64">
        <v>90.252799999999993</v>
      </c>
      <c r="G29" s="64">
        <v>86.436800000000005</v>
      </c>
      <c r="H29" s="64">
        <v>73.798100000000005</v>
      </c>
      <c r="I29" s="64">
        <v>75.380099999999999</v>
      </c>
      <c r="J29" s="62" t="s">
        <v>291</v>
      </c>
    </row>
    <row r="30" spans="1:10" ht="12.75" customHeight="1" x14ac:dyDescent="0.2">
      <c r="A30" s="61" t="s">
        <v>292</v>
      </c>
      <c r="B30" s="64">
        <v>49.5169</v>
      </c>
      <c r="C30" s="64">
        <v>47.020899999999997</v>
      </c>
      <c r="D30" s="64">
        <v>63.852600000000002</v>
      </c>
      <c r="E30" s="64">
        <v>53.566599999999994</v>
      </c>
      <c r="F30" s="64">
        <v>66.325299999999999</v>
      </c>
      <c r="G30" s="64">
        <v>58.964199999999998</v>
      </c>
      <c r="H30" s="64">
        <v>18.852499999999999</v>
      </c>
      <c r="I30" s="64">
        <v>22.204599999999999</v>
      </c>
      <c r="J30" s="62" t="s">
        <v>293</v>
      </c>
    </row>
    <row r="31" spans="1:10" ht="12.75" customHeight="1" x14ac:dyDescent="0.2">
      <c r="A31" s="61" t="s">
        <v>294</v>
      </c>
      <c r="B31" s="64">
        <v>43.183700000000002</v>
      </c>
      <c r="C31" s="64">
        <v>37.446600000000004</v>
      </c>
      <c r="D31" s="64">
        <v>62.381399999999999</v>
      </c>
      <c r="E31" s="64">
        <v>52.721200000000003</v>
      </c>
      <c r="F31" s="64">
        <v>56.730000000000004</v>
      </c>
      <c r="G31" s="64">
        <v>48.273400000000002</v>
      </c>
      <c r="H31" s="64">
        <v>16.4419</v>
      </c>
      <c r="I31" s="64">
        <v>13.378100000000002</v>
      </c>
      <c r="J31" s="62" t="s">
        <v>295</v>
      </c>
    </row>
    <row r="32" spans="1:10" ht="12.75" customHeight="1" x14ac:dyDescent="0.2">
      <c r="A32" s="61" t="s">
        <v>296</v>
      </c>
      <c r="B32" s="64">
        <v>48.918800000000005</v>
      </c>
      <c r="C32" s="64">
        <v>59.435899999999997</v>
      </c>
      <c r="D32" s="64">
        <v>65.197800000000001</v>
      </c>
      <c r="E32" s="64">
        <v>77.847800000000007</v>
      </c>
      <c r="F32" s="64">
        <v>58.894100000000002</v>
      </c>
      <c r="G32" s="64">
        <v>68.0595</v>
      </c>
      <c r="H32" s="64">
        <v>26.838899999999999</v>
      </c>
      <c r="I32" s="64">
        <v>36.679499999999997</v>
      </c>
      <c r="J32" s="62" t="s">
        <v>297</v>
      </c>
    </row>
    <row r="33" spans="1:10" ht="12.75" customHeight="1" x14ac:dyDescent="0.2">
      <c r="A33" s="61" t="s">
        <v>298</v>
      </c>
      <c r="B33" s="64">
        <v>23.080300000000001</v>
      </c>
      <c r="C33" s="64">
        <v>23.020399999999999</v>
      </c>
      <c r="D33" s="64">
        <v>32.959400000000002</v>
      </c>
      <c r="E33" s="64">
        <v>30.116300000000003</v>
      </c>
      <c r="F33" s="64">
        <v>30.814000000000004</v>
      </c>
      <c r="G33" s="64">
        <v>28.793499999999998</v>
      </c>
      <c r="H33" s="64">
        <v>6.5941000000000001</v>
      </c>
      <c r="I33" s="64">
        <v>7.7530000000000001</v>
      </c>
      <c r="J33" s="62" t="s">
        <v>299</v>
      </c>
    </row>
    <row r="34" spans="1:10" ht="12.75" customHeight="1" x14ac:dyDescent="0.2">
      <c r="A34" s="61" t="s">
        <v>300</v>
      </c>
      <c r="B34" s="64">
        <v>47.335599999999999</v>
      </c>
      <c r="C34" s="64">
        <v>46.1541</v>
      </c>
      <c r="D34" s="64">
        <v>75.810200000000009</v>
      </c>
      <c r="E34" s="64">
        <v>65.650199999999998</v>
      </c>
      <c r="F34" s="64">
        <v>62.456900000000005</v>
      </c>
      <c r="G34" s="64">
        <v>57.894500000000008</v>
      </c>
      <c r="H34" s="64">
        <v>17.1614</v>
      </c>
      <c r="I34" s="64">
        <v>20.485700000000001</v>
      </c>
      <c r="J34" s="62" t="s">
        <v>301</v>
      </c>
    </row>
    <row r="35" spans="1:10" ht="12.75" customHeight="1" x14ac:dyDescent="0.2">
      <c r="A35" s="61" t="s">
        <v>302</v>
      </c>
      <c r="B35" s="64">
        <v>68.987299999999991</v>
      </c>
      <c r="C35" s="64">
        <v>69.1614</v>
      </c>
      <c r="D35" s="64">
        <v>89.127299999999991</v>
      </c>
      <c r="E35" s="64">
        <v>73.89139999999999</v>
      </c>
      <c r="F35" s="64">
        <v>80.94789999999999</v>
      </c>
      <c r="G35" s="64">
        <v>79.297200000000004</v>
      </c>
      <c r="H35" s="64">
        <v>41.798400000000001</v>
      </c>
      <c r="I35" s="64">
        <v>46.342500000000001</v>
      </c>
      <c r="J35" s="62" t="s">
        <v>303</v>
      </c>
    </row>
    <row r="36" spans="1:10" ht="12.75" customHeight="1" x14ac:dyDescent="0.2">
      <c r="A36" s="61" t="s">
        <v>304</v>
      </c>
      <c r="B36" s="64">
        <v>57.638500000000001</v>
      </c>
      <c r="C36" s="64">
        <v>59.976799999999997</v>
      </c>
      <c r="D36" s="64">
        <v>67.393699999999995</v>
      </c>
      <c r="E36" s="64">
        <v>72.126999999999995</v>
      </c>
      <c r="F36" s="64">
        <v>73.982799999999997</v>
      </c>
      <c r="G36" s="64">
        <v>70.432199999999995</v>
      </c>
      <c r="H36" s="64">
        <v>30.463099999999997</v>
      </c>
      <c r="I36" s="64">
        <v>37.658000000000001</v>
      </c>
      <c r="J36" s="62" t="s">
        <v>305</v>
      </c>
    </row>
    <row r="37" spans="1:10" ht="12.75" customHeight="1" x14ac:dyDescent="0.2">
      <c r="A37" s="61" t="s">
        <v>306</v>
      </c>
      <c r="B37" s="64">
        <v>54.774199999999993</v>
      </c>
      <c r="C37" s="64">
        <v>55.672699999999999</v>
      </c>
      <c r="D37" s="64">
        <v>66.574699999999993</v>
      </c>
      <c r="E37" s="64">
        <v>62.6479</v>
      </c>
      <c r="F37" s="64">
        <v>67.696399999999997</v>
      </c>
      <c r="G37" s="64">
        <v>64.561999999999998</v>
      </c>
      <c r="H37" s="64">
        <v>28.543200000000002</v>
      </c>
      <c r="I37" s="64">
        <v>36.4726</v>
      </c>
      <c r="J37" s="62" t="s">
        <v>307</v>
      </c>
    </row>
    <row r="38" spans="1:10" ht="12.75" customHeight="1" x14ac:dyDescent="0.2">
      <c r="A38" s="61" t="s">
        <v>308</v>
      </c>
      <c r="B38" s="64">
        <v>79.384500000000003</v>
      </c>
      <c r="C38" s="64">
        <v>76.292199999999994</v>
      </c>
      <c r="D38" s="64">
        <v>77.106300000000005</v>
      </c>
      <c r="E38" s="64">
        <v>73.930599999999998</v>
      </c>
      <c r="F38" s="64">
        <v>88.78779999999999</v>
      </c>
      <c r="G38" s="64">
        <v>85.546300000000002</v>
      </c>
      <c r="H38" s="64">
        <v>63.938200000000002</v>
      </c>
      <c r="I38" s="64">
        <v>60.592999999999996</v>
      </c>
      <c r="J38" s="62" t="s">
        <v>309</v>
      </c>
    </row>
    <row r="39" spans="1:10" ht="12.75" customHeight="1" x14ac:dyDescent="0.2">
      <c r="A39" s="189"/>
      <c r="B39" s="180"/>
      <c r="C39" s="180"/>
      <c r="D39" s="180"/>
      <c r="E39" s="180"/>
      <c r="F39" s="180"/>
      <c r="G39" s="180"/>
      <c r="H39" s="180"/>
      <c r="I39" s="180"/>
      <c r="J39" s="190"/>
    </row>
    <row r="40" spans="1:10" ht="17.25" customHeight="1" x14ac:dyDescent="0.2">
      <c r="A40" s="418" t="s">
        <v>702</v>
      </c>
      <c r="B40" s="488"/>
      <c r="C40" s="488"/>
      <c r="D40" s="488"/>
      <c r="E40" s="488"/>
      <c r="F40" s="488"/>
      <c r="G40" s="488"/>
      <c r="H40" s="488"/>
      <c r="I40" s="488"/>
      <c r="J40" s="488"/>
    </row>
    <row r="41" spans="1:10" ht="15" customHeight="1" x14ac:dyDescent="0.2">
      <c r="A41" s="502" t="s">
        <v>703</v>
      </c>
      <c r="B41" s="503"/>
      <c r="C41" s="503"/>
      <c r="D41" s="503"/>
      <c r="E41" s="503"/>
      <c r="F41" s="503"/>
      <c r="G41" s="503"/>
      <c r="H41" s="503"/>
      <c r="I41" s="504"/>
      <c r="J41" s="504"/>
    </row>
    <row r="42" spans="1:10" ht="12" customHeight="1" x14ac:dyDescent="0.2"/>
    <row r="43" spans="1:10" ht="12" customHeight="1" x14ac:dyDescent="0.2"/>
    <row r="44" spans="1:10" ht="12" customHeight="1" x14ac:dyDescent="0.2"/>
    <row r="45" spans="1:10" ht="12" customHeight="1" x14ac:dyDescent="0.2"/>
    <row r="46" spans="1:10" ht="12.75" customHeight="1" x14ac:dyDescent="0.2"/>
    <row r="47" spans="1:10" ht="9.75" customHeight="1" x14ac:dyDescent="0.2"/>
    <row r="48" spans="1:10" ht="12" customHeight="1" x14ac:dyDescent="0.2"/>
    <row r="49" spans="1:9" ht="12" customHeight="1" x14ac:dyDescent="0.2"/>
    <row r="50" spans="1:9" ht="9.75" customHeight="1" x14ac:dyDescent="0.2"/>
    <row r="55" spans="1:9" ht="7.5" customHeight="1" x14ac:dyDescent="0.2"/>
    <row r="57" spans="1:9" ht="12" customHeight="1" x14ac:dyDescent="0.2">
      <c r="A57" s="117" t="s">
        <v>185</v>
      </c>
      <c r="B57" s="117"/>
      <c r="C57" s="117"/>
      <c r="D57" s="117"/>
      <c r="E57" s="117"/>
      <c r="F57" s="171" t="s">
        <v>319</v>
      </c>
      <c r="G57" s="3"/>
      <c r="H57" s="172"/>
      <c r="I57" s="172"/>
    </row>
  </sheetData>
  <mergeCells count="11">
    <mergeCell ref="A40:J40"/>
    <mergeCell ref="A41:J41"/>
    <mergeCell ref="A5:C5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zoomScaleSheetLayoutView="100" workbookViewId="0"/>
  </sheetViews>
  <sheetFormatPr defaultColWidth="9.140625" defaultRowHeight="12.75" x14ac:dyDescent="0.2"/>
  <cols>
    <col min="1" max="1" width="15.7109375" customWidth="1"/>
    <col min="2" max="3" width="8.140625" customWidth="1"/>
    <col min="4" max="5" width="6.85546875" customWidth="1"/>
    <col min="6" max="7" width="6.5703125" customWidth="1"/>
    <col min="8" max="9" width="6.42578125" customWidth="1"/>
    <col min="10" max="10" width="15" customWidth="1"/>
  </cols>
  <sheetData>
    <row r="1" spans="1:12" ht="15" customHeight="1" x14ac:dyDescent="0.2">
      <c r="A1" s="89" t="s">
        <v>0</v>
      </c>
      <c r="B1" s="89"/>
      <c r="C1" s="89"/>
      <c r="D1" s="89"/>
      <c r="E1" s="89"/>
      <c r="F1" s="155"/>
      <c r="G1" s="89"/>
      <c r="H1" s="89"/>
      <c r="I1" s="155"/>
      <c r="J1" s="1" t="s">
        <v>1</v>
      </c>
      <c r="L1" s="255" t="s">
        <v>447</v>
      </c>
    </row>
    <row r="2" spans="1:12" ht="9" customHeight="1" x14ac:dyDescent="0.2">
      <c r="A2" s="89"/>
      <c r="B2" s="89"/>
      <c r="C2" s="89"/>
      <c r="D2" s="89"/>
      <c r="E2" s="89"/>
      <c r="F2" s="155"/>
      <c r="G2" s="89"/>
      <c r="H2" s="89"/>
      <c r="I2" s="155"/>
      <c r="J2" s="90"/>
    </row>
    <row r="3" spans="1:12" ht="15" customHeight="1" x14ac:dyDescent="0.2">
      <c r="A3" s="320" t="s">
        <v>587</v>
      </c>
      <c r="B3" s="155"/>
      <c r="C3" s="155"/>
      <c r="D3" s="155"/>
      <c r="E3" s="155"/>
      <c r="F3" s="155"/>
      <c r="G3" s="155"/>
      <c r="H3" s="155"/>
      <c r="I3" s="155"/>
      <c r="J3" s="155"/>
      <c r="K3" s="80"/>
    </row>
    <row r="4" spans="1:12" ht="15" customHeight="1" x14ac:dyDescent="0.2">
      <c r="A4" s="8" t="s">
        <v>492</v>
      </c>
      <c r="B4" s="155"/>
      <c r="C4" s="155"/>
      <c r="D4" s="155"/>
      <c r="E4" s="155"/>
      <c r="F4" s="155"/>
      <c r="G4" s="155"/>
      <c r="H4" s="155"/>
      <c r="I4" s="155"/>
      <c r="J4" s="155"/>
      <c r="K4" s="80"/>
    </row>
    <row r="5" spans="1:12" ht="15" customHeight="1" x14ac:dyDescent="0.2">
      <c r="A5" s="191" t="s">
        <v>245</v>
      </c>
      <c r="B5" s="191"/>
      <c r="C5" s="191"/>
      <c r="D5" s="157"/>
      <c r="E5" s="157"/>
      <c r="F5" s="157"/>
      <c r="G5" s="157"/>
      <c r="H5" s="157"/>
      <c r="I5" s="157"/>
      <c r="J5" s="95" t="s">
        <v>246</v>
      </c>
    </row>
    <row r="6" spans="1:12" ht="15" customHeight="1" thickBot="1" x14ac:dyDescent="0.25">
      <c r="A6" s="37" t="s">
        <v>93</v>
      </c>
      <c r="B6" s="158"/>
      <c r="C6" s="158"/>
      <c r="D6" s="157"/>
      <c r="E6" s="157"/>
      <c r="F6" s="157"/>
      <c r="G6" s="157"/>
      <c r="H6" s="157"/>
      <c r="I6" s="157"/>
      <c r="J6" s="95" t="s">
        <v>94</v>
      </c>
    </row>
    <row r="7" spans="1:12" ht="27" customHeight="1" x14ac:dyDescent="0.2">
      <c r="A7" s="474" t="s">
        <v>312</v>
      </c>
      <c r="B7" s="507" t="s">
        <v>729</v>
      </c>
      <c r="C7" s="508"/>
      <c r="D7" s="507" t="s">
        <v>320</v>
      </c>
      <c r="E7" s="508"/>
      <c r="F7" s="507" t="s">
        <v>727</v>
      </c>
      <c r="G7" s="508"/>
      <c r="H7" s="507" t="s">
        <v>728</v>
      </c>
      <c r="I7" s="508"/>
      <c r="J7" s="481" t="s">
        <v>314</v>
      </c>
    </row>
    <row r="8" spans="1:12" ht="27" customHeight="1" x14ac:dyDescent="0.2">
      <c r="A8" s="475"/>
      <c r="B8" s="509" t="s">
        <v>586</v>
      </c>
      <c r="C8" s="510"/>
      <c r="D8" s="509" t="s">
        <v>321</v>
      </c>
      <c r="E8" s="510"/>
      <c r="F8" s="509" t="s">
        <v>726</v>
      </c>
      <c r="G8" s="510"/>
      <c r="H8" s="509" t="s">
        <v>623</v>
      </c>
      <c r="I8" s="510"/>
      <c r="J8" s="482"/>
    </row>
    <row r="9" spans="1:12" ht="15" customHeight="1" x14ac:dyDescent="0.2">
      <c r="A9" s="47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82"/>
    </row>
    <row r="10" spans="1:12" ht="15" customHeight="1" thickBot="1" x14ac:dyDescent="0.25">
      <c r="A10" s="47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83"/>
    </row>
    <row r="11" spans="1:12" ht="14.25" customHeight="1" x14ac:dyDescent="0.2">
      <c r="A11" s="159" t="s">
        <v>255</v>
      </c>
      <c r="B11" s="59">
        <v>65.3078</v>
      </c>
      <c r="C11" s="59">
        <v>66.9833</v>
      </c>
      <c r="D11" s="59">
        <v>60.323099999999997</v>
      </c>
      <c r="E11" s="59">
        <v>50.098600000000005</v>
      </c>
      <c r="F11" s="59">
        <v>62.635300000000008</v>
      </c>
      <c r="G11" s="59">
        <v>65.936899999999994</v>
      </c>
      <c r="H11" s="59">
        <v>5.4702000000000002</v>
      </c>
      <c r="I11" s="59">
        <v>8.8592000000000013</v>
      </c>
      <c r="J11" s="160" t="s">
        <v>256</v>
      </c>
    </row>
    <row r="12" spans="1:12" ht="12" customHeight="1" x14ac:dyDescent="0.2">
      <c r="A12" s="161" t="s">
        <v>257</v>
      </c>
      <c r="B12" s="109">
        <v>74.811399999999992</v>
      </c>
      <c r="C12" s="109">
        <v>75.513099999999994</v>
      </c>
      <c r="D12" s="109">
        <v>54.606699999999996</v>
      </c>
      <c r="E12" s="109">
        <v>44.980599999999995</v>
      </c>
      <c r="F12" s="109">
        <v>60.841599999999993</v>
      </c>
      <c r="G12" s="109">
        <v>62.880899999999997</v>
      </c>
      <c r="H12" s="109">
        <v>3.5963000000000003</v>
      </c>
      <c r="I12" s="109">
        <v>4.5853999999999999</v>
      </c>
      <c r="J12" s="162" t="s">
        <v>258</v>
      </c>
    </row>
    <row r="13" spans="1:12" ht="12" customHeight="1" x14ac:dyDescent="0.2">
      <c r="A13" s="161" t="s">
        <v>259</v>
      </c>
      <c r="B13" s="109">
        <v>46.2134</v>
      </c>
      <c r="C13" s="109">
        <v>45.269100000000002</v>
      </c>
      <c r="D13" s="109">
        <v>42.329000000000001</v>
      </c>
      <c r="E13" s="109">
        <v>29.543199999999999</v>
      </c>
      <c r="F13" s="109">
        <v>52.9467</v>
      </c>
      <c r="G13" s="109">
        <v>55.944700000000005</v>
      </c>
      <c r="H13" s="109">
        <v>2.1747000000000001</v>
      </c>
      <c r="I13" s="109">
        <v>2.5550000000000002</v>
      </c>
      <c r="J13" s="162" t="s">
        <v>260</v>
      </c>
    </row>
    <row r="14" spans="1:12" ht="12" customHeight="1" x14ac:dyDescent="0.2">
      <c r="A14" s="163" t="s">
        <v>261</v>
      </c>
      <c r="B14" s="59">
        <v>81.765600000000006</v>
      </c>
      <c r="C14" s="59">
        <v>77.174900000000008</v>
      </c>
      <c r="D14" s="59">
        <v>73.577200000000005</v>
      </c>
      <c r="E14" s="59">
        <v>53.572299999999998</v>
      </c>
      <c r="F14" s="59">
        <v>80.599500000000006</v>
      </c>
      <c r="G14" s="59">
        <v>82.355699999999999</v>
      </c>
      <c r="H14" s="59">
        <v>4.2388000000000003</v>
      </c>
      <c r="I14" s="59">
        <v>8.5092999999999996</v>
      </c>
      <c r="J14" s="164" t="s">
        <v>262</v>
      </c>
    </row>
    <row r="15" spans="1:12" ht="12" customHeight="1" x14ac:dyDescent="0.2">
      <c r="A15" s="161" t="s">
        <v>263</v>
      </c>
      <c r="B15" s="109">
        <v>85.436700000000002</v>
      </c>
      <c r="C15" s="109">
        <v>85.525899999999993</v>
      </c>
      <c r="D15" s="109">
        <v>80.816600000000008</v>
      </c>
      <c r="E15" s="109">
        <v>69.478499999999997</v>
      </c>
      <c r="F15" s="109">
        <v>84.766599999999997</v>
      </c>
      <c r="G15" s="109">
        <v>85.072599999999994</v>
      </c>
      <c r="H15" s="109">
        <v>10.916700000000001</v>
      </c>
      <c r="I15" s="109">
        <v>15.745899999999999</v>
      </c>
      <c r="J15" s="162" t="s">
        <v>264</v>
      </c>
    </row>
    <row r="16" spans="1:12" ht="12" customHeight="1" x14ac:dyDescent="0.2">
      <c r="A16" s="161" t="s">
        <v>265</v>
      </c>
      <c r="B16" s="109">
        <v>81.1995</v>
      </c>
      <c r="C16" s="109">
        <v>79.74369999999999</v>
      </c>
      <c r="D16" s="109">
        <v>68.723100000000002</v>
      </c>
      <c r="E16" s="109">
        <v>54.812000000000005</v>
      </c>
      <c r="F16" s="109">
        <v>79.19</v>
      </c>
      <c r="G16" s="109">
        <v>77.447000000000003</v>
      </c>
      <c r="H16" s="109">
        <v>17.524100000000001</v>
      </c>
      <c r="I16" s="109">
        <v>32.509700000000002</v>
      </c>
      <c r="J16" s="162" t="s">
        <v>266</v>
      </c>
    </row>
    <row r="17" spans="1:10" ht="12" customHeight="1" x14ac:dyDescent="0.2">
      <c r="A17" s="161" t="s">
        <v>267</v>
      </c>
      <c r="B17" s="109">
        <v>91.017300000000006</v>
      </c>
      <c r="C17" s="109">
        <v>90.075400000000002</v>
      </c>
      <c r="D17" s="109">
        <v>88.026800000000009</v>
      </c>
      <c r="E17" s="109">
        <v>71.305599999999998</v>
      </c>
      <c r="F17" s="109">
        <v>90.5608</v>
      </c>
      <c r="G17" s="109">
        <v>89.187000000000012</v>
      </c>
      <c r="H17" s="109">
        <v>12.0281</v>
      </c>
      <c r="I17" s="109">
        <v>18.6313</v>
      </c>
      <c r="J17" s="162" t="s">
        <v>268</v>
      </c>
    </row>
    <row r="18" spans="1:10" ht="12" customHeight="1" x14ac:dyDescent="0.2">
      <c r="A18" s="161" t="s">
        <v>269</v>
      </c>
      <c r="B18" s="109">
        <v>65.421599999999998</v>
      </c>
      <c r="C18" s="109">
        <v>62.181899999999999</v>
      </c>
      <c r="D18" s="109">
        <v>61.688699999999997</v>
      </c>
      <c r="E18" s="109">
        <v>50.170099999999998</v>
      </c>
      <c r="F18" s="109">
        <v>57.224600000000002</v>
      </c>
      <c r="G18" s="109">
        <v>59.016999999999996</v>
      </c>
      <c r="H18" s="109">
        <v>3.8373999999999997</v>
      </c>
      <c r="I18" s="109">
        <v>6.0276999999999994</v>
      </c>
      <c r="J18" s="162" t="s">
        <v>270</v>
      </c>
    </row>
    <row r="19" spans="1:10" ht="12" customHeight="1" x14ac:dyDescent="0.2">
      <c r="A19" s="161" t="s">
        <v>271</v>
      </c>
      <c r="B19" s="109">
        <v>70.998099999999994</v>
      </c>
      <c r="C19" s="109">
        <v>76.458800000000011</v>
      </c>
      <c r="D19" s="109">
        <v>59.941599999999994</v>
      </c>
      <c r="E19" s="109">
        <v>60.052499999999995</v>
      </c>
      <c r="F19" s="109">
        <v>67.644999999999996</v>
      </c>
      <c r="G19" s="109">
        <v>78.206400000000002</v>
      </c>
      <c r="H19" s="109">
        <v>0.43969999999999998</v>
      </c>
      <c r="I19" s="109">
        <v>3.9842000000000004</v>
      </c>
      <c r="J19" s="162" t="s">
        <v>272</v>
      </c>
    </row>
    <row r="20" spans="1:10" ht="12" customHeight="1" x14ac:dyDescent="0.2">
      <c r="A20" s="161" t="s">
        <v>273</v>
      </c>
      <c r="B20" s="109">
        <v>86.55080000000001</v>
      </c>
      <c r="C20" s="109">
        <v>87.638799999999989</v>
      </c>
      <c r="D20" s="109">
        <v>70.7804</v>
      </c>
      <c r="E20" s="109">
        <v>61.933099999999996</v>
      </c>
      <c r="F20" s="109">
        <v>83.243600000000001</v>
      </c>
      <c r="G20" s="109">
        <v>81.417600000000007</v>
      </c>
      <c r="H20" s="109">
        <v>13.1768</v>
      </c>
      <c r="I20" s="109">
        <v>14.219000000000001</v>
      </c>
      <c r="J20" s="162" t="s">
        <v>274</v>
      </c>
    </row>
    <row r="21" spans="1:10" ht="12" customHeight="1" x14ac:dyDescent="0.2">
      <c r="A21" s="161" t="s">
        <v>275</v>
      </c>
      <c r="B21" s="109">
        <v>50.425699999999992</v>
      </c>
      <c r="C21" s="109">
        <v>55.707399999999993</v>
      </c>
      <c r="D21" s="109">
        <v>56.1053</v>
      </c>
      <c r="E21" s="109">
        <v>48.824800000000003</v>
      </c>
      <c r="F21" s="109">
        <v>50.306700000000006</v>
      </c>
      <c r="G21" s="109">
        <v>54.146899999999995</v>
      </c>
      <c r="H21" s="109">
        <v>5.1588000000000003</v>
      </c>
      <c r="I21" s="109">
        <v>10.617799999999999</v>
      </c>
      <c r="J21" s="162" t="s">
        <v>276</v>
      </c>
    </row>
    <row r="22" spans="1:10" ht="12" customHeight="1" x14ac:dyDescent="0.2">
      <c r="A22" s="161" t="s">
        <v>277</v>
      </c>
      <c r="B22" s="109">
        <v>79.696399999999997</v>
      </c>
      <c r="C22" s="109">
        <v>78.438600000000008</v>
      </c>
      <c r="D22" s="109">
        <v>76.886899999999997</v>
      </c>
      <c r="E22" s="109">
        <v>70.33</v>
      </c>
      <c r="F22" s="109">
        <v>79.9375</v>
      </c>
      <c r="G22" s="109">
        <v>81.294699999999992</v>
      </c>
      <c r="H22" s="109">
        <v>6.7603999999999997</v>
      </c>
      <c r="I22" s="109">
        <v>9.1446000000000005</v>
      </c>
      <c r="J22" s="162" t="s">
        <v>278</v>
      </c>
    </row>
    <row r="23" spans="1:10" ht="12" customHeight="1" x14ac:dyDescent="0.2">
      <c r="A23" s="161" t="s">
        <v>279</v>
      </c>
      <c r="B23" s="109">
        <v>73.952300000000008</v>
      </c>
      <c r="C23" s="109">
        <v>74.499000000000009</v>
      </c>
      <c r="D23" s="109">
        <v>71.267899999999997</v>
      </c>
      <c r="E23" s="109">
        <v>58.5456</v>
      </c>
      <c r="F23" s="109">
        <v>80.107500000000002</v>
      </c>
      <c r="G23" s="109">
        <v>79.093899999999991</v>
      </c>
      <c r="H23" s="109">
        <v>10.977499999999999</v>
      </c>
      <c r="I23" s="109">
        <v>13.936299999999999</v>
      </c>
      <c r="J23" s="162" t="s">
        <v>280</v>
      </c>
    </row>
    <row r="24" spans="1:10" ht="12" customHeight="1" x14ac:dyDescent="0.2">
      <c r="A24" s="161" t="s">
        <v>281</v>
      </c>
      <c r="B24" s="109">
        <v>68.744200000000006</v>
      </c>
      <c r="C24" s="109">
        <v>65.498400000000004</v>
      </c>
      <c r="D24" s="109">
        <v>62.955399999999997</v>
      </c>
      <c r="E24" s="109">
        <v>40.428699999999999</v>
      </c>
      <c r="F24" s="109">
        <v>73.479799999999997</v>
      </c>
      <c r="G24" s="109">
        <v>73.303899999999999</v>
      </c>
      <c r="H24" s="109">
        <v>23.391999999999999</v>
      </c>
      <c r="I24" s="109">
        <v>38.590899999999998</v>
      </c>
      <c r="J24" s="162" t="s">
        <v>282</v>
      </c>
    </row>
    <row r="25" spans="1:10" ht="12" customHeight="1" x14ac:dyDescent="0.2">
      <c r="A25" s="161" t="s">
        <v>283</v>
      </c>
      <c r="B25" s="109">
        <v>63.744299999999996</v>
      </c>
      <c r="C25" s="109">
        <v>69.748900000000006</v>
      </c>
      <c r="D25" s="109">
        <v>57.801100000000005</v>
      </c>
      <c r="E25" s="109">
        <v>50.016599999999997</v>
      </c>
      <c r="F25" s="109">
        <v>68.234499999999997</v>
      </c>
      <c r="G25" s="109">
        <v>72.561599999999999</v>
      </c>
      <c r="H25" s="109">
        <v>6.3274999999999997</v>
      </c>
      <c r="I25" s="109">
        <v>8.9975000000000005</v>
      </c>
      <c r="J25" s="162" t="s">
        <v>284</v>
      </c>
    </row>
    <row r="26" spans="1:10" ht="12" customHeight="1" x14ac:dyDescent="0.2">
      <c r="A26" s="161" t="s">
        <v>285</v>
      </c>
      <c r="B26" s="109">
        <v>78.789400000000001</v>
      </c>
      <c r="C26" s="109">
        <v>79.083200000000005</v>
      </c>
      <c r="D26" s="109">
        <v>70.8095</v>
      </c>
      <c r="E26" s="109">
        <v>57.765999999999998</v>
      </c>
      <c r="F26" s="109">
        <v>76.2376</v>
      </c>
      <c r="G26" s="109">
        <v>78.380399999999995</v>
      </c>
      <c r="H26" s="109">
        <v>4.5434999999999999</v>
      </c>
      <c r="I26" s="109">
        <v>6.5373000000000001</v>
      </c>
      <c r="J26" s="162" t="s">
        <v>286</v>
      </c>
    </row>
    <row r="27" spans="1:10" ht="12" customHeight="1" x14ac:dyDescent="0.2">
      <c r="A27" s="161" t="s">
        <v>287</v>
      </c>
      <c r="B27" s="109">
        <v>78.579800000000006</v>
      </c>
      <c r="C27" s="109">
        <v>76.766800000000003</v>
      </c>
      <c r="D27" s="109">
        <v>76.110599999999991</v>
      </c>
      <c r="E27" s="109">
        <v>65.986199999999997</v>
      </c>
      <c r="F27" s="109">
        <v>76.477900000000005</v>
      </c>
      <c r="G27" s="109">
        <v>73.409000000000006</v>
      </c>
      <c r="H27" s="109">
        <v>5.4356</v>
      </c>
      <c r="I27" s="109">
        <v>7.136000000000001</v>
      </c>
      <c r="J27" s="162" t="s">
        <v>287</v>
      </c>
    </row>
    <row r="28" spans="1:10" ht="12" customHeight="1" x14ac:dyDescent="0.2">
      <c r="A28" s="161" t="s">
        <v>288</v>
      </c>
      <c r="B28" s="109">
        <v>59.301499999999997</v>
      </c>
      <c r="C28" s="109">
        <v>62.557399999999994</v>
      </c>
      <c r="D28" s="109">
        <v>48.662599999999998</v>
      </c>
      <c r="E28" s="109">
        <v>40.892499999999998</v>
      </c>
      <c r="F28" s="109">
        <v>53.676000000000002</v>
      </c>
      <c r="G28" s="109">
        <v>59.791499999999999</v>
      </c>
      <c r="H28" s="109">
        <v>4.8318000000000003</v>
      </c>
      <c r="I28" s="109">
        <v>7.5287000000000006</v>
      </c>
      <c r="J28" s="162" t="s">
        <v>289</v>
      </c>
    </row>
    <row r="29" spans="1:10" ht="12" customHeight="1" x14ac:dyDescent="0.2">
      <c r="A29" s="161" t="s">
        <v>290</v>
      </c>
      <c r="B29" s="109">
        <v>90.438100000000006</v>
      </c>
      <c r="C29" s="109">
        <v>90.787899999999993</v>
      </c>
      <c r="D29" s="109">
        <v>81.769899999999993</v>
      </c>
      <c r="E29" s="109">
        <v>72.736599999999996</v>
      </c>
      <c r="F29" s="109">
        <v>78.350799999999992</v>
      </c>
      <c r="G29" s="109">
        <v>81.4602</v>
      </c>
      <c r="H29" s="109">
        <v>15.406700000000001</v>
      </c>
      <c r="I29" s="109">
        <v>21.4832</v>
      </c>
      <c r="J29" s="162" t="s">
        <v>291</v>
      </c>
    </row>
    <row r="30" spans="1:10" ht="12" customHeight="1" x14ac:dyDescent="0.2">
      <c r="A30" s="161" t="s">
        <v>292</v>
      </c>
      <c r="B30" s="109">
        <v>64.965499999999992</v>
      </c>
      <c r="C30" s="109">
        <v>66.332400000000007</v>
      </c>
      <c r="D30" s="109">
        <v>54.967399999999998</v>
      </c>
      <c r="E30" s="109">
        <v>38.228200000000001</v>
      </c>
      <c r="F30" s="109">
        <v>69.208199999999991</v>
      </c>
      <c r="G30" s="109">
        <v>69.558999999999997</v>
      </c>
      <c r="H30" s="109">
        <v>3.1920999999999999</v>
      </c>
      <c r="I30" s="109">
        <v>6.3171000000000008</v>
      </c>
      <c r="J30" s="162" t="s">
        <v>293</v>
      </c>
    </row>
    <row r="31" spans="1:10" ht="12" customHeight="1" x14ac:dyDescent="0.2">
      <c r="A31" s="161" t="s">
        <v>294</v>
      </c>
      <c r="B31" s="109">
        <v>70.249099999999999</v>
      </c>
      <c r="C31" s="109">
        <v>72.6036</v>
      </c>
      <c r="D31" s="109">
        <v>57.084400000000002</v>
      </c>
      <c r="E31" s="109">
        <v>49.212499999999999</v>
      </c>
      <c r="F31" s="109">
        <v>65.467100000000002</v>
      </c>
      <c r="G31" s="109">
        <v>68.518999999999991</v>
      </c>
      <c r="H31" s="109">
        <v>7.4479000000000006</v>
      </c>
      <c r="I31" s="109">
        <v>10.911</v>
      </c>
      <c r="J31" s="162" t="s">
        <v>295</v>
      </c>
    </row>
    <row r="32" spans="1:10" ht="12" customHeight="1" x14ac:dyDescent="0.2">
      <c r="A32" s="161" t="s">
        <v>296</v>
      </c>
      <c r="B32" s="109">
        <v>67.039099999999991</v>
      </c>
      <c r="C32" s="109">
        <v>74.792699999999996</v>
      </c>
      <c r="D32" s="109">
        <v>64.350300000000004</v>
      </c>
      <c r="E32" s="109">
        <v>55.742199999999997</v>
      </c>
      <c r="F32" s="109">
        <v>60.2453</v>
      </c>
      <c r="G32" s="109">
        <v>68.289100000000005</v>
      </c>
      <c r="H32" s="109">
        <v>4.0514000000000001</v>
      </c>
      <c r="I32" s="109">
        <v>5.8982000000000001</v>
      </c>
      <c r="J32" s="162" t="s">
        <v>297</v>
      </c>
    </row>
    <row r="33" spans="1:10" ht="12" customHeight="1" x14ac:dyDescent="0.2">
      <c r="A33" s="161" t="s">
        <v>298</v>
      </c>
      <c r="B33" s="109">
        <v>41.575400000000002</v>
      </c>
      <c r="C33" s="109">
        <v>45.777200000000001</v>
      </c>
      <c r="D33" s="109">
        <v>48.875999999999998</v>
      </c>
      <c r="E33" s="109">
        <v>31.0518</v>
      </c>
      <c r="F33" s="109">
        <v>45.9114</v>
      </c>
      <c r="G33" s="109">
        <v>52.673800000000007</v>
      </c>
      <c r="H33" s="109">
        <v>1.3613999999999999</v>
      </c>
      <c r="I33" s="109">
        <v>2.5356000000000001</v>
      </c>
      <c r="J33" s="162" t="s">
        <v>299</v>
      </c>
    </row>
    <row r="34" spans="1:10" ht="12" customHeight="1" x14ac:dyDescent="0.2">
      <c r="A34" s="161" t="s">
        <v>300</v>
      </c>
      <c r="B34" s="109">
        <v>70.501400000000004</v>
      </c>
      <c r="C34" s="109">
        <v>69.348699999999994</v>
      </c>
      <c r="D34" s="109">
        <v>61.142399999999995</v>
      </c>
      <c r="E34" s="109">
        <v>55.864999999999995</v>
      </c>
      <c r="F34" s="109">
        <v>70.501999999999995</v>
      </c>
      <c r="G34" s="109">
        <v>71.475999999999999</v>
      </c>
      <c r="H34" s="109">
        <v>7.3188000000000004</v>
      </c>
      <c r="I34" s="109">
        <v>8.7798999999999996</v>
      </c>
      <c r="J34" s="162" t="s">
        <v>301</v>
      </c>
    </row>
    <row r="35" spans="1:10" ht="12" customHeight="1" x14ac:dyDescent="0.2">
      <c r="A35" s="161" t="s">
        <v>302</v>
      </c>
      <c r="B35" s="109">
        <v>69.272400000000005</v>
      </c>
      <c r="C35" s="109">
        <v>72.97829999999999</v>
      </c>
      <c r="D35" s="109">
        <v>58.218299999999999</v>
      </c>
      <c r="E35" s="109">
        <v>52.867699999999992</v>
      </c>
      <c r="F35" s="109">
        <v>66.945900000000009</v>
      </c>
      <c r="G35" s="109">
        <v>70.778099999999995</v>
      </c>
      <c r="H35" s="109">
        <v>4.6222000000000003</v>
      </c>
      <c r="I35" s="109">
        <v>6.7932999999999995</v>
      </c>
      <c r="J35" s="162" t="s">
        <v>303</v>
      </c>
    </row>
    <row r="36" spans="1:10" ht="12" customHeight="1" x14ac:dyDescent="0.2">
      <c r="A36" s="161" t="s">
        <v>304</v>
      </c>
      <c r="B36" s="109">
        <v>75.732799999999997</v>
      </c>
      <c r="C36" s="109">
        <v>74.69980000000001</v>
      </c>
      <c r="D36" s="109">
        <v>61.045700000000004</v>
      </c>
      <c r="E36" s="109">
        <v>47.750500000000002</v>
      </c>
      <c r="F36" s="109">
        <v>68.954300000000003</v>
      </c>
      <c r="G36" s="109">
        <v>67.803600000000003</v>
      </c>
      <c r="H36" s="109">
        <v>12.698499999999999</v>
      </c>
      <c r="I36" s="109">
        <v>14.824699999999998</v>
      </c>
      <c r="J36" s="162" t="s">
        <v>305</v>
      </c>
    </row>
    <row r="37" spans="1:10" ht="12" customHeight="1" x14ac:dyDescent="0.2">
      <c r="A37" s="161" t="s">
        <v>306</v>
      </c>
      <c r="B37" s="109">
        <v>72.801000000000002</v>
      </c>
      <c r="C37" s="109">
        <v>75.225899999999996</v>
      </c>
      <c r="D37" s="109">
        <v>73.033699999999996</v>
      </c>
      <c r="E37" s="109">
        <v>65.643600000000006</v>
      </c>
      <c r="F37" s="109">
        <v>74.846500000000006</v>
      </c>
      <c r="G37" s="109">
        <v>78.292900000000003</v>
      </c>
      <c r="H37" s="109">
        <v>6.2714000000000008</v>
      </c>
      <c r="I37" s="109">
        <v>10.6751</v>
      </c>
      <c r="J37" s="162" t="s">
        <v>307</v>
      </c>
    </row>
    <row r="38" spans="1:10" ht="12" customHeight="1" x14ac:dyDescent="0.2">
      <c r="A38" s="161" t="s">
        <v>308</v>
      </c>
      <c r="B38" s="109">
        <v>82.059400000000011</v>
      </c>
      <c r="C38" s="109">
        <v>83.806600000000003</v>
      </c>
      <c r="D38" s="109">
        <v>73.471600000000009</v>
      </c>
      <c r="E38" s="109">
        <v>61.882999999999996</v>
      </c>
      <c r="F38" s="109">
        <v>78.8917</v>
      </c>
      <c r="G38" s="109">
        <v>79.559299999999993</v>
      </c>
      <c r="H38" s="109">
        <v>6.7648999999999999</v>
      </c>
      <c r="I38" s="109">
        <v>10.6485</v>
      </c>
      <c r="J38" s="162" t="s">
        <v>309</v>
      </c>
    </row>
    <row r="39" spans="1:10" ht="10.5" customHeight="1" x14ac:dyDescent="0.2">
      <c r="A39" s="165"/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ht="15" customHeight="1" x14ac:dyDescent="0.2">
      <c r="A40" s="505" t="s">
        <v>588</v>
      </c>
      <c r="B40" s="505"/>
      <c r="C40" s="505"/>
      <c r="D40" s="505"/>
      <c r="E40" s="505"/>
      <c r="F40" s="505"/>
      <c r="G40" s="505"/>
      <c r="H40" s="505"/>
      <c r="I40" s="505"/>
      <c r="J40" s="505"/>
    </row>
    <row r="41" spans="1:10" ht="15" customHeight="1" x14ac:dyDescent="0.2">
      <c r="A41" s="506" t="s">
        <v>732</v>
      </c>
      <c r="B41" s="506"/>
      <c r="C41" s="506"/>
      <c r="D41" s="506"/>
      <c r="E41" s="506"/>
      <c r="F41" s="506"/>
      <c r="G41" s="506"/>
      <c r="H41" s="506"/>
      <c r="I41" s="506"/>
      <c r="J41" s="506"/>
    </row>
    <row r="42" spans="1:10" ht="12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spans="1:8" ht="12.75" customHeight="1" x14ac:dyDescent="0.2"/>
    <row r="50" spans="1:8" ht="12.75" customHeight="1" x14ac:dyDescent="0.2"/>
    <row r="51" spans="1:8" ht="12.75" customHeight="1" x14ac:dyDescent="0.2"/>
    <row r="52" spans="1:8" ht="12.75" customHeight="1" x14ac:dyDescent="0.2"/>
    <row r="53" spans="1:8" ht="12.75" customHeight="1" x14ac:dyDescent="0.2"/>
    <row r="54" spans="1:8" ht="12.75" customHeight="1" x14ac:dyDescent="0.2"/>
    <row r="55" spans="1:8" ht="12" customHeight="1" x14ac:dyDescent="0.2">
      <c r="A55" s="117" t="s">
        <v>322</v>
      </c>
      <c r="B55" s="117"/>
      <c r="C55" s="117"/>
      <c r="D55" s="117"/>
      <c r="E55" s="117"/>
      <c r="F55" s="192"/>
      <c r="G55" s="96"/>
      <c r="H55" s="193" t="s">
        <v>323</v>
      </c>
    </row>
  </sheetData>
  <mergeCells count="12">
    <mergeCell ref="A40:J40"/>
    <mergeCell ref="A41:J41"/>
    <mergeCell ref="A7:A10"/>
    <mergeCell ref="B7:C7"/>
    <mergeCell ref="D7:E7"/>
    <mergeCell ref="F7:G7"/>
    <mergeCell ref="H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/>
  </sheetViews>
  <sheetFormatPr defaultColWidth="9.140625" defaultRowHeight="12.75" x14ac:dyDescent="0.2"/>
  <cols>
    <col min="1" max="1" width="15.5703125" style="35" customWidth="1"/>
    <col min="2" max="9" width="6.7109375" style="35" customWidth="1"/>
    <col min="10" max="10" width="17.42578125" style="35" customWidth="1"/>
    <col min="11" max="16384" width="9.140625" style="35"/>
  </cols>
  <sheetData>
    <row r="1" spans="1:12" ht="15" customHeight="1" x14ac:dyDescent="0.2">
      <c r="A1" s="2" t="s">
        <v>0</v>
      </c>
      <c r="J1" s="1" t="s">
        <v>1</v>
      </c>
      <c r="L1" s="255" t="s">
        <v>447</v>
      </c>
    </row>
    <row r="2" spans="1:12" ht="9" customHeight="1" x14ac:dyDescent="0.2">
      <c r="A2" s="2"/>
    </row>
    <row r="3" spans="1:12" ht="15" customHeight="1" x14ac:dyDescent="0.2">
      <c r="A3" s="387" t="s">
        <v>658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" customHeight="1" x14ac:dyDescent="0.2">
      <c r="A4" s="389" t="s">
        <v>324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2" ht="15" customHeight="1" x14ac:dyDescent="0.2">
      <c r="A5" s="123" t="s">
        <v>325</v>
      </c>
      <c r="B5" s="196"/>
      <c r="C5" s="196"/>
      <c r="D5" s="196"/>
      <c r="E5" s="196"/>
      <c r="F5" s="196"/>
      <c r="G5" s="196"/>
      <c r="H5" s="196"/>
      <c r="I5" s="196"/>
      <c r="J5" s="39" t="s">
        <v>326</v>
      </c>
    </row>
    <row r="6" spans="1:12" ht="15" customHeight="1" thickBot="1" x14ac:dyDescent="0.25">
      <c r="A6" s="123" t="s">
        <v>459</v>
      </c>
      <c r="B6" s="196"/>
      <c r="C6" s="196"/>
      <c r="D6" s="196"/>
      <c r="E6" s="196"/>
      <c r="F6" s="196"/>
      <c r="G6" s="196"/>
      <c r="H6" s="196"/>
      <c r="I6" s="196"/>
      <c r="J6" s="39" t="s">
        <v>460</v>
      </c>
    </row>
    <row r="7" spans="1:12" ht="15" customHeight="1" x14ac:dyDescent="0.2">
      <c r="A7" s="445" t="s">
        <v>95</v>
      </c>
      <c r="B7" s="410">
        <v>2010</v>
      </c>
      <c r="C7" s="511"/>
      <c r="D7" s="410">
        <v>2015</v>
      </c>
      <c r="E7" s="511"/>
      <c r="F7" s="410">
        <v>2020</v>
      </c>
      <c r="G7" s="411"/>
      <c r="H7" s="410">
        <v>2021</v>
      </c>
      <c r="I7" s="411"/>
      <c r="J7" s="512" t="s">
        <v>96</v>
      </c>
    </row>
    <row r="8" spans="1:12" ht="15" customHeight="1" x14ac:dyDescent="0.2">
      <c r="A8" s="446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513"/>
    </row>
    <row r="9" spans="1:12" ht="15" customHeight="1" thickBot="1" x14ac:dyDescent="0.25">
      <c r="A9" s="447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514"/>
    </row>
    <row r="10" spans="1:12" ht="14.25" customHeight="1" x14ac:dyDescent="0.2">
      <c r="A10" s="388"/>
      <c r="B10" s="515" t="s">
        <v>704</v>
      </c>
      <c r="C10" s="516"/>
      <c r="D10" s="516"/>
      <c r="E10" s="516"/>
      <c r="F10" s="516"/>
      <c r="G10" s="516"/>
      <c r="H10" s="516"/>
      <c r="I10" s="517"/>
      <c r="J10" s="390"/>
    </row>
    <row r="11" spans="1:12" ht="13.5" customHeight="1" x14ac:dyDescent="0.2">
      <c r="A11" s="176" t="s">
        <v>327</v>
      </c>
      <c r="B11" s="197">
        <v>2959</v>
      </c>
      <c r="C11" s="197">
        <v>22750</v>
      </c>
      <c r="D11" s="197">
        <v>3094</v>
      </c>
      <c r="E11" s="197">
        <v>18386</v>
      </c>
      <c r="F11" s="197">
        <v>3707</v>
      </c>
      <c r="G11" s="197">
        <v>17940</v>
      </c>
      <c r="H11" s="197">
        <v>3887</v>
      </c>
      <c r="I11" s="197">
        <v>18555</v>
      </c>
      <c r="J11" s="177" t="s">
        <v>328</v>
      </c>
    </row>
    <row r="12" spans="1:12" ht="12.75" customHeight="1" x14ac:dyDescent="0.2">
      <c r="A12" s="61" t="s">
        <v>329</v>
      </c>
      <c r="B12" s="198">
        <v>2532</v>
      </c>
      <c r="C12" s="198">
        <v>19919</v>
      </c>
      <c r="D12" s="198">
        <v>2212</v>
      </c>
      <c r="E12" s="198">
        <v>14844</v>
      </c>
      <c r="F12" s="198">
        <v>2177</v>
      </c>
      <c r="G12" s="198">
        <v>13182</v>
      </c>
      <c r="H12" s="198">
        <v>2231</v>
      </c>
      <c r="I12" s="198">
        <v>13304</v>
      </c>
      <c r="J12" s="62" t="s">
        <v>330</v>
      </c>
    </row>
    <row r="13" spans="1:12" ht="12.75" customHeight="1" x14ac:dyDescent="0.2">
      <c r="A13" s="61" t="s">
        <v>331</v>
      </c>
      <c r="B13" s="198">
        <v>427</v>
      </c>
      <c r="C13" s="198">
        <v>2831</v>
      </c>
      <c r="D13" s="198">
        <v>882</v>
      </c>
      <c r="E13" s="198">
        <v>3542</v>
      </c>
      <c r="F13" s="198">
        <v>1530</v>
      </c>
      <c r="G13" s="198">
        <v>4759</v>
      </c>
      <c r="H13" s="198">
        <v>1656</v>
      </c>
      <c r="I13" s="198">
        <v>5251</v>
      </c>
      <c r="J13" s="62" t="s">
        <v>332</v>
      </c>
    </row>
    <row r="14" spans="1:12" ht="13.5" customHeight="1" x14ac:dyDescent="0.2">
      <c r="A14" s="187" t="s">
        <v>333</v>
      </c>
      <c r="B14" s="199"/>
      <c r="C14" s="199"/>
      <c r="D14" s="199"/>
      <c r="E14" s="199"/>
      <c r="F14" s="199"/>
      <c r="G14" s="199"/>
      <c r="H14" s="199"/>
      <c r="I14" s="199"/>
      <c r="J14" s="200" t="s">
        <v>334</v>
      </c>
    </row>
    <row r="15" spans="1:12" ht="12.75" customHeight="1" x14ac:dyDescent="0.2">
      <c r="A15" s="61" t="s">
        <v>335</v>
      </c>
      <c r="B15" s="201">
        <v>2164</v>
      </c>
      <c r="C15" s="201">
        <v>16455</v>
      </c>
      <c r="D15" s="201">
        <v>1971</v>
      </c>
      <c r="E15" s="201">
        <v>12451</v>
      </c>
      <c r="F15" s="201">
        <v>2590</v>
      </c>
      <c r="G15" s="201">
        <v>13103</v>
      </c>
      <c r="H15" s="201">
        <v>2762</v>
      </c>
      <c r="I15" s="201">
        <v>13568</v>
      </c>
      <c r="J15" s="62" t="s">
        <v>336</v>
      </c>
    </row>
    <row r="16" spans="1:12" ht="12.75" customHeight="1" x14ac:dyDescent="0.2">
      <c r="A16" s="61" t="s">
        <v>337</v>
      </c>
      <c r="B16" s="201">
        <v>699</v>
      </c>
      <c r="C16" s="201">
        <v>5485</v>
      </c>
      <c r="D16" s="201">
        <v>1012</v>
      </c>
      <c r="E16" s="201">
        <v>5107</v>
      </c>
      <c r="F16" s="201">
        <v>974</v>
      </c>
      <c r="G16" s="201">
        <v>4134</v>
      </c>
      <c r="H16" s="201">
        <v>960</v>
      </c>
      <c r="I16" s="201">
        <v>4228</v>
      </c>
      <c r="J16" s="62" t="s">
        <v>338</v>
      </c>
    </row>
    <row r="17" spans="1:10" ht="12.75" customHeight="1" x14ac:dyDescent="0.2">
      <c r="A17" s="61" t="s">
        <v>339</v>
      </c>
      <c r="B17" s="201">
        <v>96</v>
      </c>
      <c r="C17" s="201">
        <v>822</v>
      </c>
      <c r="D17" s="201">
        <v>113</v>
      </c>
      <c r="E17" s="201">
        <v>838</v>
      </c>
      <c r="F17" s="201">
        <v>146</v>
      </c>
      <c r="G17" s="201">
        <v>710</v>
      </c>
      <c r="H17" s="201">
        <v>167</v>
      </c>
      <c r="I17" s="201">
        <v>764</v>
      </c>
      <c r="J17" s="62" t="s">
        <v>340</v>
      </c>
    </row>
    <row r="18" spans="1:10" ht="13.5" customHeight="1" x14ac:dyDescent="0.2">
      <c r="A18" s="187" t="s">
        <v>341</v>
      </c>
      <c r="B18" s="201"/>
      <c r="C18" s="201"/>
      <c r="D18" s="201"/>
      <c r="E18" s="201"/>
      <c r="F18" s="201"/>
      <c r="G18" s="201"/>
      <c r="H18" s="201"/>
      <c r="I18" s="201"/>
      <c r="J18" s="200" t="s">
        <v>342</v>
      </c>
    </row>
    <row r="19" spans="1:10" ht="21.75" customHeight="1" x14ac:dyDescent="0.2">
      <c r="A19" s="202" t="s">
        <v>343</v>
      </c>
      <c r="B19" s="201">
        <v>218</v>
      </c>
      <c r="C19" s="201">
        <v>2123</v>
      </c>
      <c r="D19" s="201">
        <v>257</v>
      </c>
      <c r="E19" s="201">
        <v>1605</v>
      </c>
      <c r="F19" s="201">
        <v>265</v>
      </c>
      <c r="G19" s="201">
        <v>1189</v>
      </c>
      <c r="H19" s="201">
        <v>206</v>
      </c>
      <c r="I19" s="201">
        <v>891</v>
      </c>
      <c r="J19" s="203" t="s">
        <v>344</v>
      </c>
    </row>
    <row r="20" spans="1:10" ht="33" customHeight="1" x14ac:dyDescent="0.2">
      <c r="A20" s="202" t="s">
        <v>345</v>
      </c>
      <c r="B20" s="201">
        <v>1416</v>
      </c>
      <c r="C20" s="201">
        <v>12343</v>
      </c>
      <c r="D20" s="201">
        <v>1715</v>
      </c>
      <c r="E20" s="201">
        <v>10404</v>
      </c>
      <c r="F20" s="201">
        <v>2200</v>
      </c>
      <c r="G20" s="201">
        <v>12184</v>
      </c>
      <c r="H20" s="201">
        <v>2396</v>
      </c>
      <c r="I20" s="201">
        <v>13737</v>
      </c>
      <c r="J20" s="203" t="s">
        <v>346</v>
      </c>
    </row>
    <row r="21" spans="1:10" ht="33.75" customHeight="1" x14ac:dyDescent="0.2">
      <c r="A21" s="204" t="s">
        <v>347</v>
      </c>
      <c r="B21" s="201">
        <v>1331</v>
      </c>
      <c r="C21" s="201">
        <v>8347</v>
      </c>
      <c r="D21" s="201">
        <v>1129</v>
      </c>
      <c r="E21" s="201">
        <v>6406</v>
      </c>
      <c r="F21" s="201">
        <v>1144</v>
      </c>
      <c r="G21" s="201">
        <v>4107</v>
      </c>
      <c r="H21" s="201">
        <v>1156</v>
      </c>
      <c r="I21" s="201">
        <v>3351</v>
      </c>
      <c r="J21" s="205" t="s">
        <v>348</v>
      </c>
    </row>
    <row r="22" spans="1:10" ht="14.25" customHeight="1" x14ac:dyDescent="0.2">
      <c r="A22" s="206"/>
      <c r="B22" s="518" t="s">
        <v>705</v>
      </c>
      <c r="C22" s="519"/>
      <c r="D22" s="519"/>
      <c r="E22" s="519"/>
      <c r="F22" s="519"/>
      <c r="G22" s="519"/>
      <c r="H22" s="519"/>
      <c r="I22" s="520"/>
      <c r="J22" s="207"/>
    </row>
    <row r="23" spans="1:10" ht="13.5" customHeight="1" x14ac:dyDescent="0.2">
      <c r="A23" s="176" t="s">
        <v>327</v>
      </c>
      <c r="B23" s="197">
        <v>482</v>
      </c>
      <c r="C23" s="197">
        <v>3855</v>
      </c>
      <c r="D23" s="197">
        <v>665</v>
      </c>
      <c r="E23" s="197">
        <v>3814</v>
      </c>
      <c r="F23" s="197">
        <v>690</v>
      </c>
      <c r="G23" s="197">
        <v>2983</v>
      </c>
      <c r="H23" s="197">
        <v>710</v>
      </c>
      <c r="I23" s="197">
        <v>3091</v>
      </c>
      <c r="J23" s="177" t="s">
        <v>328</v>
      </c>
    </row>
    <row r="24" spans="1:10" ht="12.75" customHeight="1" x14ac:dyDescent="0.2">
      <c r="A24" s="61" t="s">
        <v>329</v>
      </c>
      <c r="B24" s="198">
        <v>426</v>
      </c>
      <c r="C24" s="198">
        <v>3386</v>
      </c>
      <c r="D24" s="198">
        <v>518</v>
      </c>
      <c r="E24" s="198">
        <v>3192</v>
      </c>
      <c r="F24" s="198">
        <v>448</v>
      </c>
      <c r="G24" s="198">
        <v>2286</v>
      </c>
      <c r="H24" s="198">
        <v>439</v>
      </c>
      <c r="I24" s="198">
        <v>2347</v>
      </c>
      <c r="J24" s="62" t="s">
        <v>330</v>
      </c>
    </row>
    <row r="25" spans="1:10" ht="12.75" customHeight="1" x14ac:dyDescent="0.2">
      <c r="A25" s="61" t="s">
        <v>331</v>
      </c>
      <c r="B25" s="198">
        <v>56</v>
      </c>
      <c r="C25" s="198">
        <v>469</v>
      </c>
      <c r="D25" s="198">
        <v>147</v>
      </c>
      <c r="E25" s="198">
        <v>622</v>
      </c>
      <c r="F25" s="198">
        <v>242</v>
      </c>
      <c r="G25" s="198">
        <v>697</v>
      </c>
      <c r="H25" s="198">
        <v>271</v>
      </c>
      <c r="I25" s="198">
        <v>744</v>
      </c>
      <c r="J25" s="62" t="s">
        <v>332</v>
      </c>
    </row>
    <row r="26" spans="1:10" ht="13.5" customHeight="1" x14ac:dyDescent="0.2">
      <c r="A26" s="187" t="s">
        <v>333</v>
      </c>
      <c r="B26" s="199"/>
      <c r="C26" s="199"/>
      <c r="D26" s="199"/>
      <c r="E26" s="199"/>
      <c r="F26" s="199"/>
      <c r="G26" s="199"/>
      <c r="H26" s="199"/>
      <c r="I26" s="199"/>
      <c r="J26" s="200" t="s">
        <v>334</v>
      </c>
    </row>
    <row r="27" spans="1:10" ht="12.75" customHeight="1" x14ac:dyDescent="0.2">
      <c r="A27" s="61" t="s">
        <v>335</v>
      </c>
      <c r="B27" s="201">
        <v>304</v>
      </c>
      <c r="C27" s="201">
        <v>2383</v>
      </c>
      <c r="D27" s="201">
        <v>383</v>
      </c>
      <c r="E27" s="201">
        <v>2196</v>
      </c>
      <c r="F27" s="201">
        <v>324</v>
      </c>
      <c r="G27" s="201">
        <v>1757</v>
      </c>
      <c r="H27" s="201">
        <v>377</v>
      </c>
      <c r="I27" s="201">
        <v>1864</v>
      </c>
      <c r="J27" s="62" t="s">
        <v>336</v>
      </c>
    </row>
    <row r="28" spans="1:10" ht="12.75" customHeight="1" x14ac:dyDescent="0.2">
      <c r="A28" s="61" t="s">
        <v>337</v>
      </c>
      <c r="B28" s="201">
        <v>173</v>
      </c>
      <c r="C28" s="201">
        <v>1423</v>
      </c>
      <c r="D28" s="201">
        <v>272</v>
      </c>
      <c r="E28" s="201">
        <v>1556</v>
      </c>
      <c r="F28" s="201">
        <v>358</v>
      </c>
      <c r="G28" s="201">
        <v>1185</v>
      </c>
      <c r="H28" s="201">
        <v>325</v>
      </c>
      <c r="I28" s="201">
        <v>1172</v>
      </c>
      <c r="J28" s="62" t="s">
        <v>338</v>
      </c>
    </row>
    <row r="29" spans="1:10" ht="12.75" customHeight="1" x14ac:dyDescent="0.2">
      <c r="A29" s="61" t="s">
        <v>339</v>
      </c>
      <c r="B29" s="201">
        <v>5</v>
      </c>
      <c r="C29" s="201">
        <v>49</v>
      </c>
      <c r="D29" s="201">
        <v>10</v>
      </c>
      <c r="E29" s="201">
        <v>62</v>
      </c>
      <c r="F29" s="201">
        <v>8</v>
      </c>
      <c r="G29" s="201">
        <v>41</v>
      </c>
      <c r="H29" s="201">
        <v>8</v>
      </c>
      <c r="I29" s="201">
        <v>55</v>
      </c>
      <c r="J29" s="62" t="s">
        <v>340</v>
      </c>
    </row>
    <row r="30" spans="1:10" ht="13.5" customHeight="1" x14ac:dyDescent="0.2">
      <c r="A30" s="187" t="s">
        <v>341</v>
      </c>
      <c r="B30" s="201"/>
      <c r="C30" s="201"/>
      <c r="D30" s="201"/>
      <c r="E30" s="201"/>
      <c r="F30" s="201"/>
      <c r="G30" s="201"/>
      <c r="H30" s="201"/>
      <c r="I30" s="201"/>
      <c r="J30" s="200" t="s">
        <v>342</v>
      </c>
    </row>
    <row r="31" spans="1:10" ht="21.75" customHeight="1" x14ac:dyDescent="0.2">
      <c r="A31" s="202" t="s">
        <v>343</v>
      </c>
      <c r="B31" s="201">
        <v>48</v>
      </c>
      <c r="C31" s="201">
        <v>580</v>
      </c>
      <c r="D31" s="201">
        <v>79</v>
      </c>
      <c r="E31" s="201">
        <v>468</v>
      </c>
      <c r="F31" s="201">
        <v>86</v>
      </c>
      <c r="G31" s="201">
        <v>370</v>
      </c>
      <c r="H31" s="201">
        <v>94</v>
      </c>
      <c r="I31" s="201">
        <v>337</v>
      </c>
      <c r="J31" s="203" t="s">
        <v>344</v>
      </c>
    </row>
    <row r="32" spans="1:10" ht="33.75" customHeight="1" x14ac:dyDescent="0.2">
      <c r="A32" s="202" t="s">
        <v>345</v>
      </c>
      <c r="B32" s="201">
        <v>249</v>
      </c>
      <c r="C32" s="201">
        <v>1855</v>
      </c>
      <c r="D32" s="201">
        <v>291</v>
      </c>
      <c r="E32" s="201">
        <v>1927</v>
      </c>
      <c r="F32" s="201">
        <v>335</v>
      </c>
      <c r="G32" s="201">
        <v>1612</v>
      </c>
      <c r="H32" s="201">
        <v>339</v>
      </c>
      <c r="I32" s="201">
        <v>1672</v>
      </c>
      <c r="J32" s="203" t="s">
        <v>346</v>
      </c>
    </row>
    <row r="33" spans="1:10" ht="33" customHeight="1" x14ac:dyDescent="0.2">
      <c r="A33" s="202" t="s">
        <v>347</v>
      </c>
      <c r="B33" s="201">
        <v>185</v>
      </c>
      <c r="C33" s="201">
        <v>1420</v>
      </c>
      <c r="D33" s="201">
        <v>295</v>
      </c>
      <c r="E33" s="201">
        <v>1419</v>
      </c>
      <c r="F33" s="201">
        <v>269</v>
      </c>
      <c r="G33" s="201">
        <v>998</v>
      </c>
      <c r="H33" s="201">
        <v>266</v>
      </c>
      <c r="I33" s="201">
        <v>1002</v>
      </c>
      <c r="J33" s="203" t="s">
        <v>348</v>
      </c>
    </row>
    <row r="34" spans="1:10" ht="6.75" customHeight="1" x14ac:dyDescent="0.2">
      <c r="A34" s="208"/>
      <c r="B34" s="209"/>
      <c r="C34" s="209"/>
      <c r="D34" s="209"/>
      <c r="E34" s="209"/>
      <c r="F34" s="209"/>
      <c r="G34" s="209"/>
      <c r="H34" s="209"/>
      <c r="I34" s="209"/>
      <c r="J34" s="209"/>
    </row>
    <row r="35" spans="1:10" ht="22.5" customHeight="1" x14ac:dyDescent="0.2">
      <c r="A35" s="443" t="s">
        <v>349</v>
      </c>
      <c r="B35" s="443"/>
      <c r="C35" s="443"/>
      <c r="D35" s="521" t="s">
        <v>350</v>
      </c>
      <c r="E35" s="521"/>
      <c r="F35" s="521"/>
      <c r="G35" s="521"/>
      <c r="H35" s="521"/>
      <c r="I35" s="521"/>
      <c r="J35" s="521"/>
    </row>
    <row r="36" spans="1:10" ht="7.5" customHeight="1" x14ac:dyDescent="0.2">
      <c r="A36" s="386"/>
      <c r="B36" s="386"/>
      <c r="C36" s="386"/>
      <c r="D36" s="210"/>
      <c r="E36" s="210"/>
      <c r="F36" s="210"/>
      <c r="G36" s="210"/>
      <c r="H36" s="210"/>
      <c r="I36" s="210"/>
      <c r="J36" s="210"/>
    </row>
    <row r="37" spans="1:10" ht="15" customHeight="1" x14ac:dyDescent="0.2">
      <c r="A37" s="522" t="s">
        <v>625</v>
      </c>
      <c r="B37" s="522"/>
      <c r="C37" s="522"/>
      <c r="D37" s="522"/>
      <c r="E37" s="522"/>
      <c r="F37" s="522"/>
      <c r="G37" s="522"/>
      <c r="H37" s="522"/>
      <c r="I37" s="522"/>
      <c r="J37" s="522"/>
    </row>
    <row r="38" spans="1:10" ht="15" customHeight="1" x14ac:dyDescent="0.2">
      <c r="A38" s="406" t="s">
        <v>493</v>
      </c>
      <c r="B38" s="406"/>
      <c r="C38" s="406"/>
      <c r="D38" s="406"/>
      <c r="E38" s="406"/>
      <c r="F38" s="406"/>
      <c r="G38" s="406"/>
      <c r="H38" s="406"/>
      <c r="I38" s="406"/>
      <c r="J38" s="406"/>
    </row>
  </sheetData>
  <mergeCells count="12">
    <mergeCell ref="A38:J38"/>
    <mergeCell ref="A7:A9"/>
    <mergeCell ref="B7:C7"/>
    <mergeCell ref="D7:E7"/>
    <mergeCell ref="H7:I7"/>
    <mergeCell ref="J7:J9"/>
    <mergeCell ref="B10:I10"/>
    <mergeCell ref="B22:I22"/>
    <mergeCell ref="A35:C35"/>
    <mergeCell ref="D35:J35"/>
    <mergeCell ref="A37:J37"/>
    <mergeCell ref="F7:G7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7"/>
  <sheetViews>
    <sheetView zoomScaleNormal="100" zoomScaleSheetLayoutView="100" workbookViewId="0"/>
  </sheetViews>
  <sheetFormatPr defaultColWidth="9.140625" defaultRowHeight="12.75" x14ac:dyDescent="0.2"/>
  <cols>
    <col min="1" max="1" width="14.85546875" style="35" customWidth="1"/>
    <col min="2" max="9" width="6.5703125" style="35" customWidth="1"/>
    <col min="10" max="10" width="17.5703125" style="35" customWidth="1"/>
    <col min="11" max="16384" width="9.140625" style="35"/>
  </cols>
  <sheetData>
    <row r="1" spans="1:15" ht="15" customHeight="1" x14ac:dyDescent="0.2">
      <c r="A1" s="2" t="s">
        <v>0</v>
      </c>
      <c r="B1" s="2"/>
      <c r="C1" s="2"/>
      <c r="D1" s="1"/>
      <c r="E1" s="1"/>
      <c r="F1" s="3"/>
      <c r="G1" s="3"/>
      <c r="H1" s="3"/>
      <c r="I1" s="3"/>
      <c r="J1" s="1" t="s">
        <v>1</v>
      </c>
      <c r="L1" s="255" t="s">
        <v>447</v>
      </c>
    </row>
    <row r="2" spans="1:15" ht="9" customHeight="1" x14ac:dyDescent="0.2">
      <c r="A2" s="2"/>
      <c r="B2" s="2"/>
      <c r="C2" s="2"/>
      <c r="D2" s="1"/>
      <c r="E2" s="1"/>
      <c r="F2" s="3"/>
      <c r="G2" s="3"/>
      <c r="H2" s="3"/>
      <c r="I2" s="3"/>
      <c r="J2" s="1"/>
    </row>
    <row r="3" spans="1:15" ht="18" customHeight="1" x14ac:dyDescent="0.2">
      <c r="A3" s="391" t="s">
        <v>89</v>
      </c>
      <c r="B3" s="391"/>
      <c r="C3" s="391"/>
      <c r="D3" s="391"/>
      <c r="E3" s="391"/>
      <c r="F3" s="391"/>
      <c r="G3" s="391"/>
      <c r="H3" s="391"/>
      <c r="I3" s="391"/>
      <c r="J3" s="391"/>
    </row>
    <row r="4" spans="1:15" ht="17.25" customHeight="1" x14ac:dyDescent="0.2">
      <c r="A4" s="365" t="s">
        <v>90</v>
      </c>
      <c r="B4" s="36"/>
      <c r="C4" s="36"/>
      <c r="D4" s="36"/>
      <c r="E4" s="36"/>
      <c r="F4" s="36"/>
      <c r="G4" s="36"/>
      <c r="H4" s="36"/>
      <c r="I4" s="36"/>
      <c r="J4" s="36"/>
    </row>
    <row r="5" spans="1:15" s="3" customFormat="1" ht="15" customHeight="1" x14ac:dyDescent="0.2">
      <c r="A5" s="37" t="s">
        <v>91</v>
      </c>
      <c r="B5" s="38"/>
      <c r="C5" s="38"/>
      <c r="D5" s="38"/>
      <c r="E5" s="38"/>
      <c r="F5" s="38"/>
      <c r="G5" s="38"/>
      <c r="H5" s="38"/>
      <c r="I5" s="38"/>
      <c r="J5" s="39" t="s">
        <v>92</v>
      </c>
    </row>
    <row r="6" spans="1:15" s="3" customFormat="1" ht="15" customHeight="1" thickBot="1" x14ac:dyDescent="0.25">
      <c r="A6" s="392" t="s">
        <v>93</v>
      </c>
      <c r="B6" s="393"/>
      <c r="C6" s="393"/>
      <c r="D6" s="393"/>
      <c r="E6" s="38"/>
      <c r="F6" s="38"/>
      <c r="G6" s="38"/>
      <c r="H6" s="394" t="s">
        <v>94</v>
      </c>
      <c r="I6" s="395"/>
      <c r="J6" s="395"/>
    </row>
    <row r="7" spans="1:15" ht="18" customHeight="1" x14ac:dyDescent="0.2">
      <c r="A7" s="396" t="s">
        <v>95</v>
      </c>
      <c r="B7" s="399">
        <v>2010</v>
      </c>
      <c r="C7" s="400"/>
      <c r="D7" s="399">
        <v>2015</v>
      </c>
      <c r="E7" s="400"/>
      <c r="F7" s="399">
        <v>2020</v>
      </c>
      <c r="G7" s="400"/>
      <c r="H7" s="399">
        <v>2022</v>
      </c>
      <c r="I7" s="400"/>
      <c r="J7" s="401" t="s">
        <v>96</v>
      </c>
      <c r="N7" s="3"/>
      <c r="O7" s="3"/>
    </row>
    <row r="8" spans="1:15" ht="15" customHeight="1" x14ac:dyDescent="0.2">
      <c r="A8" s="397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2"/>
    </row>
    <row r="9" spans="1:15" ht="15" customHeight="1" thickBot="1" x14ac:dyDescent="0.25">
      <c r="A9" s="398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03"/>
    </row>
    <row r="10" spans="1:15" ht="15" customHeight="1" x14ac:dyDescent="0.2">
      <c r="A10" s="44" t="s">
        <v>101</v>
      </c>
      <c r="B10" s="45">
        <v>58.083269374362899</v>
      </c>
      <c r="C10" s="46">
        <v>65.781059628522598</v>
      </c>
      <c r="D10" s="47">
        <v>73.498258409554609</v>
      </c>
      <c r="E10" s="48">
        <v>77.942389347527666</v>
      </c>
      <c r="F10" s="45">
        <v>79.717671796233304</v>
      </c>
      <c r="G10" s="46">
        <v>83.049620346704017</v>
      </c>
      <c r="H10" s="45">
        <v>82.17</v>
      </c>
      <c r="I10" s="46">
        <v>87.01</v>
      </c>
      <c r="J10" s="49" t="s">
        <v>102</v>
      </c>
    </row>
    <row r="11" spans="1:15" ht="24.75" customHeight="1" x14ac:dyDescent="0.2">
      <c r="A11" s="50" t="s">
        <v>103</v>
      </c>
      <c r="B11" s="51">
        <v>30.66</v>
      </c>
      <c r="C11" s="52">
        <v>38.799999999999997</v>
      </c>
      <c r="D11" s="53">
        <v>55.6</v>
      </c>
      <c r="E11" s="54">
        <v>60.5</v>
      </c>
      <c r="F11" s="51">
        <v>71.628831882718003</v>
      </c>
      <c r="G11" s="52">
        <v>74.775516980920287</v>
      </c>
      <c r="H11" s="51">
        <v>83.26</v>
      </c>
      <c r="I11" s="52">
        <v>88.15</v>
      </c>
      <c r="J11" s="55" t="s">
        <v>104</v>
      </c>
    </row>
    <row r="12" spans="1:15" ht="15" customHeight="1" x14ac:dyDescent="0.2">
      <c r="A12" s="44" t="s">
        <v>105</v>
      </c>
      <c r="B12" s="56"/>
      <c r="C12" s="57"/>
      <c r="D12" s="58"/>
      <c r="E12" s="59"/>
      <c r="F12" s="56"/>
      <c r="G12" s="57"/>
      <c r="H12" s="56"/>
      <c r="I12" s="57"/>
      <c r="J12" s="60" t="s">
        <v>106</v>
      </c>
    </row>
    <row r="13" spans="1:15" ht="13.5" customHeight="1" x14ac:dyDescent="0.2">
      <c r="A13" s="61" t="s">
        <v>107</v>
      </c>
      <c r="B13" s="51">
        <v>86.71</v>
      </c>
      <c r="C13" s="52">
        <v>87.19</v>
      </c>
      <c r="D13" s="53">
        <v>95.92</v>
      </c>
      <c r="E13" s="54">
        <v>96.19</v>
      </c>
      <c r="F13" s="51">
        <v>98.659387709034121</v>
      </c>
      <c r="G13" s="52">
        <v>97.746822709543267</v>
      </c>
      <c r="H13" s="51">
        <v>99.72</v>
      </c>
      <c r="I13" s="52">
        <v>99.58</v>
      </c>
      <c r="J13" s="62" t="s">
        <v>108</v>
      </c>
    </row>
    <row r="14" spans="1:15" ht="13.5" customHeight="1" x14ac:dyDescent="0.2">
      <c r="A14" s="61" t="s">
        <v>109</v>
      </c>
      <c r="B14" s="51">
        <v>72.099999999999994</v>
      </c>
      <c r="C14" s="52">
        <v>74.350000000000009</v>
      </c>
      <c r="D14" s="51">
        <v>91.13</v>
      </c>
      <c r="E14" s="52">
        <v>90.429999999999993</v>
      </c>
      <c r="F14" s="51">
        <v>96.753450953299662</v>
      </c>
      <c r="G14" s="52">
        <v>96.484582668793195</v>
      </c>
      <c r="H14" s="51">
        <v>97.899999999999991</v>
      </c>
      <c r="I14" s="52">
        <v>98.009999999999991</v>
      </c>
      <c r="J14" s="62" t="s">
        <v>110</v>
      </c>
    </row>
    <row r="15" spans="1:15" ht="13.5" customHeight="1" x14ac:dyDescent="0.2">
      <c r="A15" s="61" t="s">
        <v>111</v>
      </c>
      <c r="B15" s="51">
        <v>28.95</v>
      </c>
      <c r="C15" s="52">
        <v>38.619999999999997</v>
      </c>
      <c r="D15" s="51">
        <v>51.970000000000006</v>
      </c>
      <c r="E15" s="52">
        <v>59.13</v>
      </c>
      <c r="F15" s="51">
        <v>65.846642891548697</v>
      </c>
      <c r="G15" s="52">
        <v>68.814521425870268</v>
      </c>
      <c r="H15" s="51">
        <v>73.08</v>
      </c>
      <c r="I15" s="52">
        <v>75.11</v>
      </c>
      <c r="J15" s="62" t="s">
        <v>112</v>
      </c>
    </row>
    <row r="16" spans="1:15" ht="13.5" customHeight="1" x14ac:dyDescent="0.2">
      <c r="A16" s="61" t="s">
        <v>113</v>
      </c>
      <c r="B16" s="52">
        <v>2.4699999999999998</v>
      </c>
      <c r="C16" s="52">
        <v>9.06</v>
      </c>
      <c r="D16" s="52">
        <v>5.59</v>
      </c>
      <c r="E16" s="52">
        <v>17.57</v>
      </c>
      <c r="F16" s="52">
        <v>15.013943350464242</v>
      </c>
      <c r="G16" s="52">
        <v>26.158027024032375</v>
      </c>
      <c r="H16" s="52">
        <v>24.34</v>
      </c>
      <c r="I16" s="52">
        <v>38.080000000000005</v>
      </c>
      <c r="J16" s="62" t="s">
        <v>114</v>
      </c>
    </row>
    <row r="17" spans="1:16" ht="27.75" customHeight="1" x14ac:dyDescent="0.2">
      <c r="A17" s="44" t="s">
        <v>115</v>
      </c>
      <c r="B17" s="57"/>
      <c r="C17" s="57"/>
      <c r="D17" s="59"/>
      <c r="E17" s="59"/>
      <c r="F17" s="57"/>
      <c r="G17" s="57"/>
      <c r="H17" s="57"/>
      <c r="I17" s="57"/>
      <c r="J17" s="60" t="s">
        <v>116</v>
      </c>
    </row>
    <row r="18" spans="1:16" ht="25.5" customHeight="1" x14ac:dyDescent="0.2">
      <c r="A18" s="50" t="s">
        <v>701</v>
      </c>
      <c r="B18" s="63">
        <v>41.71</v>
      </c>
      <c r="C18" s="63">
        <v>55.29</v>
      </c>
      <c r="D18" s="63">
        <v>70.48</v>
      </c>
      <c r="E18" s="63">
        <v>76.239999999999995</v>
      </c>
      <c r="F18" s="64">
        <v>85.29</v>
      </c>
      <c r="G18" s="64">
        <v>86.91</v>
      </c>
      <c r="H18" s="366">
        <v>89.67</v>
      </c>
      <c r="I18" s="367">
        <v>91.47999999999999</v>
      </c>
      <c r="J18" s="379" t="s">
        <v>733</v>
      </c>
      <c r="P18" s="348"/>
    </row>
    <row r="19" spans="1:16" ht="24" customHeight="1" x14ac:dyDescent="0.2">
      <c r="A19" s="50" t="s">
        <v>117</v>
      </c>
      <c r="B19" s="63">
        <v>83.1</v>
      </c>
      <c r="C19" s="63">
        <v>84.289999999999992</v>
      </c>
      <c r="D19" s="64">
        <v>94.03</v>
      </c>
      <c r="E19" s="64">
        <v>96.179999999999993</v>
      </c>
      <c r="F19" s="63">
        <v>97.4712982067187</v>
      </c>
      <c r="G19" s="63">
        <v>98.306971591392823</v>
      </c>
      <c r="H19" s="63">
        <v>98.41</v>
      </c>
      <c r="I19" s="63">
        <v>98.67</v>
      </c>
      <c r="J19" s="55" t="s">
        <v>118</v>
      </c>
    </row>
    <row r="20" spans="1:16" ht="14.25" customHeight="1" x14ac:dyDescent="0.2">
      <c r="A20" s="61" t="s">
        <v>119</v>
      </c>
      <c r="B20" s="63">
        <v>94.61</v>
      </c>
      <c r="C20" s="63">
        <v>96.75</v>
      </c>
      <c r="D20" s="64">
        <v>99.18</v>
      </c>
      <c r="E20" s="64">
        <v>99.56</v>
      </c>
      <c r="F20" s="63">
        <v>99.517152416999068</v>
      </c>
      <c r="G20" s="63">
        <v>99.039667962693514</v>
      </c>
      <c r="H20" s="63">
        <v>100</v>
      </c>
      <c r="I20" s="63">
        <v>99.83</v>
      </c>
      <c r="J20" s="55" t="s">
        <v>120</v>
      </c>
    </row>
    <row r="21" spans="1:16" ht="24.75" customHeight="1" x14ac:dyDescent="0.2">
      <c r="A21" s="44" t="s">
        <v>121</v>
      </c>
      <c r="B21" s="57"/>
      <c r="C21" s="57"/>
      <c r="D21" s="59"/>
      <c r="E21" s="59"/>
      <c r="F21" s="57"/>
      <c r="G21" s="57"/>
      <c r="H21" s="57"/>
      <c r="I21" s="57"/>
      <c r="J21" s="60" t="s">
        <v>122</v>
      </c>
    </row>
    <row r="22" spans="1:16" ht="14.25" customHeight="1" x14ac:dyDescent="0.2">
      <c r="A22" s="50" t="s">
        <v>123</v>
      </c>
      <c r="B22" s="65">
        <v>77.085964029799925</v>
      </c>
      <c r="C22" s="65">
        <v>78.303080660499205</v>
      </c>
      <c r="D22" s="65">
        <v>91.9</v>
      </c>
      <c r="E22" s="65">
        <v>91.5</v>
      </c>
      <c r="F22" s="65">
        <v>96.708383534359726</v>
      </c>
      <c r="G22" s="65">
        <v>95.767876432965537</v>
      </c>
      <c r="H22" s="65">
        <v>97.929999999999993</v>
      </c>
      <c r="I22" s="65">
        <v>97.17</v>
      </c>
      <c r="J22" s="55" t="s">
        <v>124</v>
      </c>
    </row>
    <row r="23" spans="1:16" ht="23.25" customHeight="1" x14ac:dyDescent="0.2">
      <c r="A23" s="50" t="s">
        <v>125</v>
      </c>
      <c r="B23" s="66">
        <v>84.837056001796739</v>
      </c>
      <c r="C23" s="67" t="s">
        <v>126</v>
      </c>
      <c r="D23" s="66">
        <v>94.2</v>
      </c>
      <c r="E23" s="67" t="s">
        <v>126</v>
      </c>
      <c r="F23" s="66">
        <v>97.881005359794855</v>
      </c>
      <c r="G23" s="67" t="s">
        <v>126</v>
      </c>
      <c r="H23" s="66">
        <v>98.97</v>
      </c>
      <c r="I23" s="67" t="s">
        <v>126</v>
      </c>
      <c r="J23" s="55" t="s">
        <v>127</v>
      </c>
    </row>
    <row r="24" spans="1:16" ht="13.5" customHeight="1" x14ac:dyDescent="0.2">
      <c r="A24" s="50" t="s">
        <v>128</v>
      </c>
      <c r="B24" s="65">
        <v>97.637908657507779</v>
      </c>
      <c r="C24" s="65">
        <v>97.423877734077294</v>
      </c>
      <c r="D24" s="65">
        <v>99.7</v>
      </c>
      <c r="E24" s="65">
        <v>98.3</v>
      </c>
      <c r="F24" s="65">
        <v>100</v>
      </c>
      <c r="G24" s="65">
        <v>100</v>
      </c>
      <c r="H24" s="65">
        <v>100</v>
      </c>
      <c r="I24" s="65">
        <v>100</v>
      </c>
      <c r="J24" s="55" t="s">
        <v>129</v>
      </c>
    </row>
    <row r="25" spans="1:16" ht="23.25" customHeight="1" x14ac:dyDescent="0.2">
      <c r="A25" s="50" t="s">
        <v>130</v>
      </c>
      <c r="B25" s="65">
        <v>14.789093478004933</v>
      </c>
      <c r="C25" s="65">
        <v>19.261552092215076</v>
      </c>
      <c r="D25" s="65">
        <v>29.5</v>
      </c>
      <c r="E25" s="65">
        <v>37.200000000000003</v>
      </c>
      <c r="F25" s="65">
        <v>40.848989524515673</v>
      </c>
      <c r="G25" s="65">
        <v>44.415533329787735</v>
      </c>
      <c r="H25" s="65">
        <v>46.72</v>
      </c>
      <c r="I25" s="65">
        <v>53.52</v>
      </c>
      <c r="J25" s="55" t="s">
        <v>131</v>
      </c>
    </row>
    <row r="26" spans="1:16" ht="9" customHeight="1" x14ac:dyDescent="0.2"/>
    <row r="28" spans="1:16" ht="15" customHeight="1" x14ac:dyDescent="0.2">
      <c r="A28" s="405" t="s">
        <v>132</v>
      </c>
      <c r="B28" s="405"/>
      <c r="C28" s="405"/>
      <c r="D28" s="405"/>
      <c r="E28" s="405"/>
      <c r="F28" s="405"/>
      <c r="G28" s="405"/>
      <c r="H28" s="405"/>
      <c r="I28" s="405"/>
      <c r="J28" s="405"/>
    </row>
    <row r="29" spans="1:16" ht="15" customHeight="1" x14ac:dyDescent="0.2">
      <c r="A29" s="406" t="s">
        <v>133</v>
      </c>
      <c r="B29" s="406"/>
      <c r="C29" s="406"/>
      <c r="D29" s="406"/>
      <c r="E29" s="406"/>
      <c r="F29" s="406"/>
      <c r="G29" s="406"/>
      <c r="H29" s="406"/>
      <c r="I29" s="406"/>
      <c r="J29" s="406"/>
    </row>
    <row r="30" spans="1:16" ht="15" customHeight="1" x14ac:dyDescent="0.2">
      <c r="A30" s="407" t="s">
        <v>134</v>
      </c>
      <c r="B30" s="407"/>
      <c r="C30" s="407"/>
      <c r="D30" s="407"/>
      <c r="E30" s="407"/>
      <c r="F30" s="407" t="s">
        <v>464</v>
      </c>
      <c r="G30" s="407"/>
      <c r="H30" s="407"/>
      <c r="I30" s="407"/>
      <c r="J30" s="407"/>
    </row>
    <row r="31" spans="1:16" ht="15" customHeight="1" x14ac:dyDescent="0.2">
      <c r="A31" s="408" t="s">
        <v>135</v>
      </c>
      <c r="B31" s="408"/>
      <c r="C31" s="408"/>
      <c r="D31" s="408"/>
      <c r="E31" s="408"/>
      <c r="F31" s="408" t="s">
        <v>465</v>
      </c>
      <c r="G31" s="408"/>
      <c r="H31" s="408"/>
      <c r="I31" s="408"/>
      <c r="J31" s="408"/>
    </row>
    <row r="32" spans="1:16" x14ac:dyDescent="0.2">
      <c r="A32" s="68"/>
      <c r="B32" s="69"/>
      <c r="C32" s="69"/>
      <c r="D32" s="69"/>
      <c r="E32" s="69"/>
      <c r="F32" s="69"/>
      <c r="G32" s="70"/>
      <c r="H32" s="69"/>
      <c r="I32" s="69"/>
      <c r="J32" s="69"/>
    </row>
    <row r="33" spans="1:10" ht="8.4499999999999993" customHeight="1" x14ac:dyDescent="0.2"/>
    <row r="40" spans="1:10" ht="21.75" customHeight="1" x14ac:dyDescent="0.2"/>
    <row r="47" spans="1:10" x14ac:dyDescent="0.2">
      <c r="A47" s="404" t="s">
        <v>136</v>
      </c>
      <c r="B47" s="404"/>
      <c r="C47" s="404"/>
      <c r="D47" s="404"/>
      <c r="E47" s="404"/>
      <c r="F47" s="364" t="s">
        <v>137</v>
      </c>
      <c r="G47" s="364"/>
      <c r="H47" s="364"/>
      <c r="I47" s="364"/>
      <c r="J47" s="364"/>
    </row>
  </sheetData>
  <mergeCells count="16">
    <mergeCell ref="A47:E47"/>
    <mergeCell ref="A28:J28"/>
    <mergeCell ref="A29:J29"/>
    <mergeCell ref="A30:E30"/>
    <mergeCell ref="F30:J30"/>
    <mergeCell ref="A31:E31"/>
    <mergeCell ref="F31:J31"/>
    <mergeCell ref="A3:J3"/>
    <mergeCell ref="A6:D6"/>
    <mergeCell ref="H6:J6"/>
    <mergeCell ref="A7:A9"/>
    <mergeCell ref="B7:C7"/>
    <mergeCell ref="D7:E7"/>
    <mergeCell ref="F7:G7"/>
    <mergeCell ref="H7:I7"/>
    <mergeCell ref="J7:J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zoomScaleSheetLayoutView="100" workbookViewId="0"/>
  </sheetViews>
  <sheetFormatPr defaultColWidth="9.140625" defaultRowHeight="12.75" x14ac:dyDescent="0.2"/>
  <cols>
    <col min="1" max="1" width="16" style="173" customWidth="1"/>
    <col min="2" max="2" width="7" style="173" customWidth="1"/>
    <col min="3" max="3" width="6.28515625" style="173" customWidth="1"/>
    <col min="4" max="4" width="7" style="173" customWidth="1"/>
    <col min="5" max="5" width="6.28515625" style="173" customWidth="1"/>
    <col min="6" max="6" width="7" style="173" customWidth="1"/>
    <col min="7" max="7" width="6.28515625" style="173" customWidth="1"/>
    <col min="8" max="8" width="7" style="173" customWidth="1"/>
    <col min="9" max="9" width="6.7109375" style="173" customWidth="1"/>
    <col min="10" max="10" width="17.42578125" style="173" customWidth="1"/>
    <col min="11" max="16384" width="9.140625" style="173"/>
  </cols>
  <sheetData>
    <row r="1" spans="1:12" ht="15" customHeight="1" x14ac:dyDescent="0.2">
      <c r="A1" s="2" t="s">
        <v>0</v>
      </c>
      <c r="B1" s="35"/>
      <c r="C1" s="2"/>
      <c r="J1" s="1" t="s">
        <v>1</v>
      </c>
      <c r="L1" s="255" t="s">
        <v>447</v>
      </c>
    </row>
    <row r="2" spans="1:12" ht="6.75" customHeight="1" x14ac:dyDescent="0.2">
      <c r="A2" s="2"/>
      <c r="B2" s="35"/>
      <c r="C2" s="2"/>
    </row>
    <row r="3" spans="1:12" s="211" customFormat="1" ht="14.25" x14ac:dyDescent="0.2">
      <c r="A3" s="405" t="s">
        <v>691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2" s="211" customFormat="1" ht="14.25" x14ac:dyDescent="0.2">
      <c r="A4" s="406" t="s">
        <v>45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2" s="211" customFormat="1" ht="14.25" x14ac:dyDescent="0.2"/>
    <row r="6" spans="1:12" s="211" customFormat="1" ht="14.25" x14ac:dyDescent="0.2"/>
    <row r="7" spans="1:12" s="211" customFormat="1" ht="14.25" x14ac:dyDescent="0.2"/>
    <row r="8" spans="1:12" s="211" customFormat="1" ht="14.25" x14ac:dyDescent="0.2"/>
    <row r="9" spans="1:12" s="211" customFormat="1" ht="13.5" customHeight="1" x14ac:dyDescent="0.2"/>
    <row r="10" spans="1:12" s="211" customFormat="1" ht="13.5" customHeight="1" x14ac:dyDescent="0.2"/>
    <row r="11" spans="1:12" s="211" customFormat="1" ht="13.5" customHeight="1" x14ac:dyDescent="0.2"/>
    <row r="12" spans="1:12" s="211" customFormat="1" ht="13.5" customHeight="1" x14ac:dyDescent="0.2"/>
    <row r="13" spans="1:12" s="211" customFormat="1" ht="13.5" customHeight="1" x14ac:dyDescent="0.2"/>
    <row r="14" spans="1:12" s="211" customFormat="1" ht="13.5" customHeight="1" x14ac:dyDescent="0.2"/>
    <row r="15" spans="1:12" s="211" customFormat="1" ht="13.5" customHeight="1" x14ac:dyDescent="0.2"/>
    <row r="16" spans="1:12" s="211" customFormat="1" ht="13.5" customHeight="1" x14ac:dyDescent="0.2"/>
    <row r="17" spans="1:10" s="211" customFormat="1" ht="13.5" customHeight="1" x14ac:dyDescent="0.2"/>
    <row r="18" spans="1:10" s="211" customFormat="1" ht="13.5" customHeight="1" x14ac:dyDescent="0.2"/>
    <row r="19" spans="1:10" s="211" customFormat="1" ht="13.5" customHeight="1" x14ac:dyDescent="0.2"/>
    <row r="20" spans="1:10" s="211" customFormat="1" ht="14.25" x14ac:dyDescent="0.2"/>
    <row r="21" spans="1:10" s="211" customFormat="1" ht="14.25" x14ac:dyDescent="0.2">
      <c r="A21" s="405" t="s">
        <v>692</v>
      </c>
      <c r="B21" s="405"/>
      <c r="C21" s="405"/>
      <c r="D21" s="405"/>
      <c r="E21" s="405"/>
      <c r="F21" s="405"/>
      <c r="G21" s="405"/>
      <c r="H21" s="405"/>
      <c r="I21" s="405"/>
      <c r="J21" s="405"/>
    </row>
    <row r="22" spans="1:10" s="211" customFormat="1" ht="14.25" x14ac:dyDescent="0.2">
      <c r="A22" s="406" t="s">
        <v>46</v>
      </c>
      <c r="B22" s="406"/>
      <c r="C22" s="406"/>
      <c r="D22" s="406"/>
      <c r="E22" s="406"/>
      <c r="F22" s="406"/>
      <c r="G22" s="406"/>
      <c r="H22" s="406"/>
      <c r="I22" s="406"/>
      <c r="J22" s="406"/>
    </row>
    <row r="23" spans="1:10" s="211" customFormat="1" ht="14.25" x14ac:dyDescent="0.2"/>
    <row r="24" spans="1:10" s="211" customFormat="1" ht="14.25" x14ac:dyDescent="0.2"/>
    <row r="25" spans="1:10" s="211" customFormat="1" ht="14.25" x14ac:dyDescent="0.2"/>
    <row r="26" spans="1:10" s="211" customFormat="1" ht="14.25" x14ac:dyDescent="0.2"/>
    <row r="27" spans="1:10" s="211" customFormat="1" ht="12.75" customHeight="1" x14ac:dyDescent="0.2"/>
    <row r="28" spans="1:10" s="211" customFormat="1" ht="12.75" customHeight="1" x14ac:dyDescent="0.2"/>
    <row r="29" spans="1:10" s="211" customFormat="1" ht="12.75" customHeight="1" x14ac:dyDescent="0.2"/>
    <row r="30" spans="1:10" s="211" customFormat="1" ht="12.75" customHeight="1" x14ac:dyDescent="0.2"/>
    <row r="31" spans="1:10" s="211" customFormat="1" ht="12.75" customHeight="1" x14ac:dyDescent="0.2"/>
    <row r="32" spans="1:10" s="211" customFormat="1" ht="12.75" customHeight="1" x14ac:dyDescent="0.2"/>
    <row r="33" spans="1:10" s="211" customFormat="1" ht="12.75" customHeight="1" x14ac:dyDescent="0.2"/>
    <row r="34" spans="1:10" s="211" customFormat="1" ht="12.75" customHeight="1" x14ac:dyDescent="0.2"/>
    <row r="35" spans="1:10" s="211" customFormat="1" ht="12.75" customHeight="1" x14ac:dyDescent="0.2"/>
    <row r="36" spans="1:10" s="211" customFormat="1" ht="12.75" customHeight="1" x14ac:dyDescent="0.2"/>
    <row r="37" spans="1:10" s="211" customFormat="1" ht="12.75" customHeight="1" x14ac:dyDescent="0.2"/>
    <row r="38" spans="1:10" s="211" customFormat="1" ht="12.75" customHeight="1" x14ac:dyDescent="0.2"/>
    <row r="39" spans="1:10" s="211" customFormat="1" ht="12.75" customHeight="1" x14ac:dyDescent="0.2"/>
    <row r="40" spans="1:10" s="211" customFormat="1" ht="7.5" customHeight="1" x14ac:dyDescent="0.2"/>
    <row r="41" spans="1:10" s="211" customFormat="1" ht="15" customHeight="1" x14ac:dyDescent="0.2">
      <c r="A41" s="405" t="s">
        <v>693</v>
      </c>
      <c r="B41" s="405"/>
      <c r="C41" s="405"/>
      <c r="D41" s="405"/>
      <c r="E41" s="405"/>
      <c r="F41" s="405"/>
      <c r="G41" s="405"/>
      <c r="H41" s="405"/>
      <c r="I41" s="405"/>
      <c r="J41" s="405"/>
    </row>
    <row r="42" spans="1:10" s="211" customFormat="1" ht="14.25" x14ac:dyDescent="0.2">
      <c r="A42" s="406" t="s">
        <v>47</v>
      </c>
      <c r="B42" s="406"/>
      <c r="C42" s="406"/>
      <c r="D42" s="406"/>
      <c r="E42" s="406"/>
      <c r="F42" s="406"/>
      <c r="G42" s="406"/>
      <c r="H42" s="406"/>
      <c r="I42" s="406"/>
      <c r="J42" s="406"/>
    </row>
    <row r="43" spans="1:10" s="211" customFormat="1" ht="15" customHeight="1" x14ac:dyDescent="0.2">
      <c r="A43" s="523" t="s">
        <v>351</v>
      </c>
      <c r="B43" s="523"/>
      <c r="C43" s="523"/>
      <c r="D43" s="523"/>
      <c r="E43" s="523"/>
      <c r="F43" s="523" t="s">
        <v>352</v>
      </c>
      <c r="G43" s="523"/>
      <c r="H43" s="523"/>
      <c r="I43" s="523"/>
      <c r="J43" s="523"/>
    </row>
    <row r="44" spans="1:10" s="211" customFormat="1" ht="12.75" customHeight="1" x14ac:dyDescent="0.2"/>
    <row r="45" spans="1:10" s="211" customFormat="1" ht="12.75" customHeight="1" x14ac:dyDescent="0.2"/>
    <row r="46" spans="1:10" s="211" customFormat="1" ht="12.75" customHeight="1" x14ac:dyDescent="0.2"/>
    <row r="47" spans="1:10" s="211" customFormat="1" ht="12.75" customHeight="1" x14ac:dyDescent="0.2"/>
    <row r="48" spans="1:10" s="211" customFormat="1" ht="12.75" customHeight="1" x14ac:dyDescent="0.2"/>
    <row r="49" spans="1:10" s="211" customFormat="1" ht="12.75" customHeight="1" x14ac:dyDescent="0.2"/>
    <row r="50" spans="1:10" s="211" customFormat="1" ht="12.75" customHeight="1" x14ac:dyDescent="0.2"/>
    <row r="51" spans="1:10" s="211" customFormat="1" ht="12.75" customHeight="1" x14ac:dyDescent="0.2"/>
    <row r="52" spans="1:10" s="211" customFormat="1" ht="12.75" customHeight="1" x14ac:dyDescent="0.2"/>
    <row r="53" spans="1:10" s="211" customFormat="1" ht="12.75" customHeight="1" x14ac:dyDescent="0.2"/>
    <row r="54" spans="1:10" s="211" customFormat="1" ht="12.75" customHeight="1" x14ac:dyDescent="0.2"/>
    <row r="55" spans="1:10" s="211" customFormat="1" ht="14.25" x14ac:dyDescent="0.2">
      <c r="A55" s="194" t="s">
        <v>325</v>
      </c>
      <c r="B55" s="195"/>
      <c r="C55" s="195"/>
      <c r="D55" s="195"/>
      <c r="E55" s="195"/>
      <c r="F55" s="195"/>
      <c r="G55" s="195"/>
      <c r="H55" s="195"/>
      <c r="I55" s="195"/>
      <c r="J55" s="39" t="s">
        <v>326</v>
      </c>
    </row>
  </sheetData>
  <mergeCells count="8">
    <mergeCell ref="A43:E43"/>
    <mergeCell ref="F43:J43"/>
    <mergeCell ref="A3:J3"/>
    <mergeCell ref="A4:J4"/>
    <mergeCell ref="A21:J21"/>
    <mergeCell ref="A22:J22"/>
    <mergeCell ref="A41:J41"/>
    <mergeCell ref="A42:J42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zoomScaleSheetLayoutView="100" workbookViewId="0"/>
  </sheetViews>
  <sheetFormatPr defaultColWidth="9.140625" defaultRowHeight="14.25" x14ac:dyDescent="0.2"/>
  <cols>
    <col min="1" max="1" width="15.5703125" style="217" customWidth="1"/>
    <col min="2" max="9" width="7" style="217" customWidth="1"/>
    <col min="10" max="10" width="15.42578125" style="217" customWidth="1"/>
    <col min="11" max="16384" width="9.140625" style="217"/>
  </cols>
  <sheetData>
    <row r="1" spans="1:12" ht="15" customHeight="1" x14ac:dyDescent="0.2">
      <c r="A1" s="212" t="s">
        <v>0</v>
      </c>
      <c r="B1" s="212"/>
      <c r="C1" s="212"/>
      <c r="D1" s="212"/>
      <c r="E1" s="213"/>
      <c r="F1" s="214"/>
      <c r="G1" s="215"/>
      <c r="H1" s="215"/>
      <c r="I1" s="215"/>
      <c r="J1" s="216" t="s">
        <v>1</v>
      </c>
      <c r="L1" s="255" t="s">
        <v>447</v>
      </c>
    </row>
    <row r="2" spans="1:12" ht="9" customHeight="1" x14ac:dyDescent="0.2">
      <c r="A2" s="212"/>
      <c r="B2" s="212"/>
      <c r="C2" s="212"/>
      <c r="D2" s="212"/>
      <c r="E2" s="213"/>
      <c r="F2" s="214"/>
      <c r="G2" s="215"/>
      <c r="H2" s="215"/>
      <c r="I2" s="215"/>
      <c r="J2" s="216"/>
    </row>
    <row r="3" spans="1:12" ht="15" customHeight="1" x14ac:dyDescent="0.2">
      <c r="A3" s="212" t="s">
        <v>659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2" ht="15" customHeight="1" x14ac:dyDescent="0.2">
      <c r="A4" s="357" t="s">
        <v>494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2" ht="15" customHeight="1" x14ac:dyDescent="0.2">
      <c r="A5" s="218" t="s">
        <v>245</v>
      </c>
      <c r="B5" s="219"/>
      <c r="C5" s="219"/>
      <c r="D5" s="219"/>
      <c r="E5" s="219"/>
      <c r="F5" s="219"/>
      <c r="G5" s="219"/>
      <c r="H5" s="219"/>
      <c r="I5" s="219"/>
      <c r="J5" s="220" t="s">
        <v>246</v>
      </c>
    </row>
    <row r="6" spans="1:12" ht="15" customHeight="1" thickBot="1" x14ac:dyDescent="0.25">
      <c r="A6" s="221" t="s">
        <v>459</v>
      </c>
      <c r="B6" s="221"/>
      <c r="C6" s="219"/>
      <c r="D6" s="219"/>
      <c r="E6" s="219"/>
      <c r="F6" s="219"/>
      <c r="G6" s="219"/>
      <c r="H6" s="219"/>
      <c r="I6" s="219"/>
      <c r="J6" s="220" t="s">
        <v>460</v>
      </c>
    </row>
    <row r="7" spans="1:12" ht="13.5" customHeight="1" x14ac:dyDescent="0.2">
      <c r="A7" s="529" t="s">
        <v>247</v>
      </c>
      <c r="B7" s="532" t="s">
        <v>353</v>
      </c>
      <c r="C7" s="533"/>
      <c r="D7" s="538" t="s">
        <v>354</v>
      </c>
      <c r="E7" s="539"/>
      <c r="F7" s="539"/>
      <c r="G7" s="539"/>
      <c r="H7" s="539"/>
      <c r="I7" s="540"/>
      <c r="J7" s="541" t="s">
        <v>250</v>
      </c>
    </row>
    <row r="8" spans="1:12" ht="12.75" customHeight="1" x14ac:dyDescent="0.2">
      <c r="A8" s="530"/>
      <c r="B8" s="534"/>
      <c r="C8" s="535"/>
      <c r="D8" s="544" t="s">
        <v>335</v>
      </c>
      <c r="E8" s="545"/>
      <c r="F8" s="544" t="s">
        <v>337</v>
      </c>
      <c r="G8" s="545"/>
      <c r="H8" s="544" t="s">
        <v>339</v>
      </c>
      <c r="I8" s="545"/>
      <c r="J8" s="542"/>
    </row>
    <row r="9" spans="1:12" ht="12.75" customHeight="1" x14ac:dyDescent="0.2">
      <c r="A9" s="530"/>
      <c r="B9" s="536"/>
      <c r="C9" s="537"/>
      <c r="D9" s="546" t="s">
        <v>461</v>
      </c>
      <c r="E9" s="547"/>
      <c r="F9" s="546" t="s">
        <v>462</v>
      </c>
      <c r="G9" s="547"/>
      <c r="H9" s="546" t="s">
        <v>463</v>
      </c>
      <c r="I9" s="547"/>
      <c r="J9" s="542"/>
    </row>
    <row r="10" spans="1:12" ht="13.5" customHeight="1" x14ac:dyDescent="0.2">
      <c r="A10" s="530"/>
      <c r="B10" s="40" t="s">
        <v>97</v>
      </c>
      <c r="C10" s="41" t="s">
        <v>98</v>
      </c>
      <c r="D10" s="40" t="s">
        <v>97</v>
      </c>
      <c r="E10" s="41" t="s">
        <v>98</v>
      </c>
      <c r="F10" s="40" t="s">
        <v>97</v>
      </c>
      <c r="G10" s="41" t="s">
        <v>98</v>
      </c>
      <c r="H10" s="40" t="s">
        <v>97</v>
      </c>
      <c r="I10" s="41" t="s">
        <v>98</v>
      </c>
      <c r="J10" s="542"/>
    </row>
    <row r="11" spans="1:12" ht="13.5" customHeight="1" thickBot="1" x14ac:dyDescent="0.25">
      <c r="A11" s="531"/>
      <c r="B11" s="42" t="s">
        <v>99</v>
      </c>
      <c r="C11" s="43" t="s">
        <v>100</v>
      </c>
      <c r="D11" s="42" t="s">
        <v>99</v>
      </c>
      <c r="E11" s="43" t="s">
        <v>100</v>
      </c>
      <c r="F11" s="42" t="s">
        <v>99</v>
      </c>
      <c r="G11" s="43" t="s">
        <v>100</v>
      </c>
      <c r="H11" s="42" t="s">
        <v>99</v>
      </c>
      <c r="I11" s="43" t="s">
        <v>100</v>
      </c>
      <c r="J11" s="543"/>
    </row>
    <row r="12" spans="1:12" ht="12.75" customHeight="1" x14ac:dyDescent="0.2">
      <c r="A12" s="222" t="s">
        <v>48</v>
      </c>
      <c r="B12" s="354">
        <v>170863</v>
      </c>
      <c r="C12" s="354">
        <v>713781</v>
      </c>
      <c r="D12" s="354">
        <v>111933</v>
      </c>
      <c r="E12" s="354">
        <v>480395</v>
      </c>
      <c r="F12" s="354">
        <v>42088</v>
      </c>
      <c r="G12" s="354">
        <v>135688</v>
      </c>
      <c r="H12" s="354">
        <v>4978</v>
      </c>
      <c r="I12" s="354">
        <v>17488</v>
      </c>
      <c r="J12" s="223" t="s">
        <v>48</v>
      </c>
    </row>
    <row r="13" spans="1:12" ht="12.75" customHeight="1" x14ac:dyDescent="0.2">
      <c r="A13" s="224" t="s">
        <v>257</v>
      </c>
      <c r="B13" s="355">
        <v>2164</v>
      </c>
      <c r="C13" s="355">
        <v>16667</v>
      </c>
      <c r="D13" s="355">
        <v>1751</v>
      </c>
      <c r="E13" s="355">
        <v>13011</v>
      </c>
      <c r="F13" s="355">
        <v>185</v>
      </c>
      <c r="G13" s="355">
        <v>1066</v>
      </c>
      <c r="H13" s="355">
        <v>21</v>
      </c>
      <c r="I13" s="355">
        <v>83</v>
      </c>
      <c r="J13" s="225" t="s">
        <v>258</v>
      </c>
    </row>
    <row r="14" spans="1:12" ht="12.75" customHeight="1" x14ac:dyDescent="0.2">
      <c r="A14" s="224" t="s">
        <v>259</v>
      </c>
      <c r="B14" s="355">
        <v>3658</v>
      </c>
      <c r="C14" s="355">
        <v>8718</v>
      </c>
      <c r="D14" s="355">
        <v>2889</v>
      </c>
      <c r="E14" s="355">
        <v>7287</v>
      </c>
      <c r="F14" s="355">
        <v>713</v>
      </c>
      <c r="G14" s="355">
        <v>1275</v>
      </c>
      <c r="H14" s="355">
        <v>56</v>
      </c>
      <c r="I14" s="355">
        <v>156</v>
      </c>
      <c r="J14" s="225" t="s">
        <v>260</v>
      </c>
    </row>
    <row r="15" spans="1:12" ht="12.75" customHeight="1" x14ac:dyDescent="0.2">
      <c r="A15" s="226" t="s">
        <v>261</v>
      </c>
      <c r="B15" s="354">
        <v>3305</v>
      </c>
      <c r="C15" s="354">
        <v>16811</v>
      </c>
      <c r="D15" s="354">
        <v>2263</v>
      </c>
      <c r="E15" s="354">
        <v>12295</v>
      </c>
      <c r="F15" s="354">
        <v>934</v>
      </c>
      <c r="G15" s="354">
        <v>3886</v>
      </c>
      <c r="H15" s="354">
        <v>108</v>
      </c>
      <c r="I15" s="354">
        <v>630</v>
      </c>
      <c r="J15" s="227" t="s">
        <v>262</v>
      </c>
    </row>
    <row r="16" spans="1:12" ht="12.75" customHeight="1" x14ac:dyDescent="0.2">
      <c r="A16" s="224" t="s">
        <v>263</v>
      </c>
      <c r="B16" s="355">
        <v>3498</v>
      </c>
      <c r="C16" s="355">
        <v>11923</v>
      </c>
      <c r="D16" s="355">
        <v>1273</v>
      </c>
      <c r="E16" s="355">
        <v>5991</v>
      </c>
      <c r="F16" s="355">
        <v>1894</v>
      </c>
      <c r="G16" s="355">
        <v>3280</v>
      </c>
      <c r="H16" s="355" t="s">
        <v>126</v>
      </c>
      <c r="I16" s="355" t="s">
        <v>126</v>
      </c>
      <c r="J16" s="225" t="s">
        <v>264</v>
      </c>
    </row>
    <row r="17" spans="1:10" ht="12.75" customHeight="1" x14ac:dyDescent="0.2">
      <c r="A17" s="224" t="s">
        <v>265</v>
      </c>
      <c r="B17" s="355">
        <v>1312</v>
      </c>
      <c r="C17" s="355">
        <v>3231</v>
      </c>
      <c r="D17" s="355">
        <v>728</v>
      </c>
      <c r="E17" s="355">
        <v>2314</v>
      </c>
      <c r="F17" s="355">
        <v>525</v>
      </c>
      <c r="G17" s="355">
        <v>788</v>
      </c>
      <c r="H17" s="355">
        <v>59</v>
      </c>
      <c r="I17" s="355">
        <v>129</v>
      </c>
      <c r="J17" s="225" t="s">
        <v>266</v>
      </c>
    </row>
    <row r="18" spans="1:10" ht="12.75" customHeight="1" x14ac:dyDescent="0.2">
      <c r="A18" s="224" t="s">
        <v>267</v>
      </c>
      <c r="B18" s="355">
        <v>6185</v>
      </c>
      <c r="C18" s="355">
        <v>23253</v>
      </c>
      <c r="D18" s="355">
        <v>4211</v>
      </c>
      <c r="E18" s="355">
        <v>17396</v>
      </c>
      <c r="F18" s="355">
        <v>1655</v>
      </c>
      <c r="G18" s="355">
        <v>4763</v>
      </c>
      <c r="H18" s="355">
        <v>319</v>
      </c>
      <c r="I18" s="355">
        <v>1094</v>
      </c>
      <c r="J18" s="225" t="s">
        <v>268</v>
      </c>
    </row>
    <row r="19" spans="1:10" ht="12.75" customHeight="1" x14ac:dyDescent="0.2">
      <c r="A19" s="224" t="s">
        <v>269</v>
      </c>
      <c r="B19" s="355">
        <v>15315</v>
      </c>
      <c r="C19" s="355">
        <v>71208</v>
      </c>
      <c r="D19" s="355">
        <v>5247</v>
      </c>
      <c r="E19" s="355">
        <v>26652</v>
      </c>
      <c r="F19" s="355">
        <v>8105</v>
      </c>
      <c r="G19" s="355">
        <v>32777</v>
      </c>
      <c r="H19" s="355">
        <v>698</v>
      </c>
      <c r="I19" s="355">
        <v>2037</v>
      </c>
      <c r="J19" s="225" t="s">
        <v>270</v>
      </c>
    </row>
    <row r="20" spans="1:10" ht="12.75" customHeight="1" x14ac:dyDescent="0.2">
      <c r="A20" s="224" t="s">
        <v>271</v>
      </c>
      <c r="B20" s="355">
        <v>1724</v>
      </c>
      <c r="C20" s="355">
        <v>6169</v>
      </c>
      <c r="D20" s="355">
        <v>1443</v>
      </c>
      <c r="E20" s="355">
        <v>5131</v>
      </c>
      <c r="F20" s="355">
        <v>274</v>
      </c>
      <c r="G20" s="355">
        <v>1013</v>
      </c>
      <c r="H20" s="355">
        <v>7</v>
      </c>
      <c r="I20" s="355">
        <v>25</v>
      </c>
      <c r="J20" s="228" t="s">
        <v>272</v>
      </c>
    </row>
    <row r="21" spans="1:10" ht="12.75" customHeight="1" x14ac:dyDescent="0.2">
      <c r="A21" s="224" t="s">
        <v>273</v>
      </c>
      <c r="B21" s="355">
        <v>2936</v>
      </c>
      <c r="C21" s="355">
        <v>11650</v>
      </c>
      <c r="D21" s="355">
        <v>1906</v>
      </c>
      <c r="E21" s="355">
        <v>8854</v>
      </c>
      <c r="F21" s="355">
        <v>767</v>
      </c>
      <c r="G21" s="355">
        <v>2031</v>
      </c>
      <c r="H21" s="355">
        <v>161</v>
      </c>
      <c r="I21" s="355">
        <v>326</v>
      </c>
      <c r="J21" s="228" t="s">
        <v>274</v>
      </c>
    </row>
    <row r="22" spans="1:10" ht="12.75" customHeight="1" x14ac:dyDescent="0.2">
      <c r="A22" s="224" t="s">
        <v>275</v>
      </c>
      <c r="B22" s="355">
        <v>5792</v>
      </c>
      <c r="C22" s="355">
        <v>33762</v>
      </c>
      <c r="D22" s="355">
        <v>3902</v>
      </c>
      <c r="E22" s="355">
        <v>25942</v>
      </c>
      <c r="F22" s="355">
        <v>1276</v>
      </c>
      <c r="G22" s="355">
        <v>5217</v>
      </c>
      <c r="H22" s="355">
        <v>164</v>
      </c>
      <c r="I22" s="355">
        <v>498</v>
      </c>
      <c r="J22" s="225" t="s">
        <v>276</v>
      </c>
    </row>
    <row r="23" spans="1:10" ht="12.75" customHeight="1" x14ac:dyDescent="0.2">
      <c r="A23" s="224" t="s">
        <v>277</v>
      </c>
      <c r="B23" s="355">
        <v>379</v>
      </c>
      <c r="C23" s="355">
        <v>1422</v>
      </c>
      <c r="D23" s="355">
        <v>185</v>
      </c>
      <c r="E23" s="355">
        <v>916</v>
      </c>
      <c r="F23" s="355">
        <v>145</v>
      </c>
      <c r="G23" s="355">
        <v>366</v>
      </c>
      <c r="H23" s="355">
        <v>32</v>
      </c>
      <c r="I23" s="355">
        <v>42</v>
      </c>
      <c r="J23" s="225" t="s">
        <v>278</v>
      </c>
    </row>
    <row r="24" spans="1:10" ht="12.75" customHeight="1" x14ac:dyDescent="0.2">
      <c r="A24" s="224" t="s">
        <v>279</v>
      </c>
      <c r="B24" s="355">
        <v>889</v>
      </c>
      <c r="C24" s="355">
        <v>5624</v>
      </c>
      <c r="D24" s="355">
        <v>772</v>
      </c>
      <c r="E24" s="355">
        <v>5173</v>
      </c>
      <c r="F24" s="355">
        <v>100</v>
      </c>
      <c r="G24" s="355">
        <v>418</v>
      </c>
      <c r="H24" s="355">
        <v>17</v>
      </c>
      <c r="I24" s="355">
        <v>33</v>
      </c>
      <c r="J24" s="225" t="s">
        <v>280</v>
      </c>
    </row>
    <row r="25" spans="1:10" ht="12.75" customHeight="1" x14ac:dyDescent="0.2">
      <c r="A25" s="224" t="s">
        <v>281</v>
      </c>
      <c r="B25" s="355">
        <v>1076</v>
      </c>
      <c r="C25" s="355">
        <v>4598</v>
      </c>
      <c r="D25" s="355">
        <v>626</v>
      </c>
      <c r="E25" s="355">
        <v>3204</v>
      </c>
      <c r="F25" s="355">
        <v>256</v>
      </c>
      <c r="G25" s="355">
        <v>748</v>
      </c>
      <c r="H25" s="355">
        <v>53</v>
      </c>
      <c r="I25" s="355">
        <v>77</v>
      </c>
      <c r="J25" s="225" t="s">
        <v>282</v>
      </c>
    </row>
    <row r="26" spans="1:10" ht="12.75" customHeight="1" x14ac:dyDescent="0.2">
      <c r="A26" s="224" t="s">
        <v>283</v>
      </c>
      <c r="B26" s="355">
        <v>132</v>
      </c>
      <c r="C26" s="355">
        <v>513</v>
      </c>
      <c r="D26" s="355">
        <v>44</v>
      </c>
      <c r="E26" s="355">
        <v>220</v>
      </c>
      <c r="F26" s="355">
        <v>41</v>
      </c>
      <c r="G26" s="355">
        <v>72</v>
      </c>
      <c r="H26" s="355">
        <v>35</v>
      </c>
      <c r="I26" s="355">
        <v>138</v>
      </c>
      <c r="J26" s="225" t="s">
        <v>284</v>
      </c>
    </row>
    <row r="27" spans="1:10" ht="12.75" customHeight="1" x14ac:dyDescent="0.2">
      <c r="A27" s="224" t="s">
        <v>285</v>
      </c>
      <c r="B27" s="355">
        <v>3464</v>
      </c>
      <c r="C27" s="355">
        <v>19033</v>
      </c>
      <c r="D27" s="355">
        <v>2880</v>
      </c>
      <c r="E27" s="355">
        <v>16196</v>
      </c>
      <c r="F27" s="355">
        <v>308</v>
      </c>
      <c r="G27" s="355">
        <v>1228</v>
      </c>
      <c r="H27" s="355">
        <v>81</v>
      </c>
      <c r="I27" s="355">
        <v>331</v>
      </c>
      <c r="J27" s="225" t="s">
        <v>286</v>
      </c>
    </row>
    <row r="28" spans="1:10" ht="12.75" customHeight="1" x14ac:dyDescent="0.2">
      <c r="A28" s="224" t="s">
        <v>287</v>
      </c>
      <c r="B28" s="355">
        <v>187</v>
      </c>
      <c r="C28" s="355">
        <v>942</v>
      </c>
      <c r="D28" s="355">
        <v>129</v>
      </c>
      <c r="E28" s="355">
        <v>669</v>
      </c>
      <c r="F28" s="355">
        <v>36</v>
      </c>
      <c r="G28" s="355">
        <v>155</v>
      </c>
      <c r="H28" s="355" t="s">
        <v>126</v>
      </c>
      <c r="I28" s="355">
        <v>7</v>
      </c>
      <c r="J28" s="225" t="s">
        <v>287</v>
      </c>
    </row>
    <row r="29" spans="1:10" ht="12.75" customHeight="1" x14ac:dyDescent="0.2">
      <c r="A29" s="224" t="s">
        <v>288</v>
      </c>
      <c r="B29" s="355">
        <v>52355</v>
      </c>
      <c r="C29" s="355">
        <v>188975</v>
      </c>
      <c r="D29" s="355">
        <v>38720</v>
      </c>
      <c r="E29" s="355">
        <v>141239</v>
      </c>
      <c r="F29" s="355">
        <v>12301</v>
      </c>
      <c r="G29" s="355">
        <v>41773</v>
      </c>
      <c r="H29" s="355">
        <v>1334</v>
      </c>
      <c r="I29" s="355">
        <v>5963</v>
      </c>
      <c r="J29" s="225" t="s">
        <v>289</v>
      </c>
    </row>
    <row r="30" spans="1:10" ht="12.75" customHeight="1" x14ac:dyDescent="0.2">
      <c r="A30" s="224" t="s">
        <v>290</v>
      </c>
      <c r="B30" s="356">
        <v>4760</v>
      </c>
      <c r="C30" s="356">
        <v>30536</v>
      </c>
      <c r="D30" s="355">
        <v>3489</v>
      </c>
      <c r="E30" s="355">
        <v>26421</v>
      </c>
      <c r="F30" s="355">
        <v>1150</v>
      </c>
      <c r="G30" s="355">
        <v>3114</v>
      </c>
      <c r="H30" s="355">
        <v>50</v>
      </c>
      <c r="I30" s="355">
        <v>268</v>
      </c>
      <c r="J30" s="225" t="s">
        <v>291</v>
      </c>
    </row>
    <row r="31" spans="1:10" ht="12.75" customHeight="1" x14ac:dyDescent="0.2">
      <c r="A31" s="224" t="s">
        <v>292</v>
      </c>
      <c r="B31" s="355">
        <v>10786</v>
      </c>
      <c r="C31" s="355">
        <v>57440</v>
      </c>
      <c r="D31" s="355">
        <v>8756</v>
      </c>
      <c r="E31" s="355">
        <v>49017</v>
      </c>
      <c r="F31" s="355">
        <v>1902</v>
      </c>
      <c r="G31" s="355">
        <v>7839</v>
      </c>
      <c r="H31" s="355">
        <v>128</v>
      </c>
      <c r="I31" s="355">
        <v>584</v>
      </c>
      <c r="J31" s="225" t="s">
        <v>293</v>
      </c>
    </row>
    <row r="32" spans="1:10" ht="12.75" customHeight="1" x14ac:dyDescent="0.2">
      <c r="A32" s="224" t="s">
        <v>294</v>
      </c>
      <c r="B32" s="355">
        <v>1820</v>
      </c>
      <c r="C32" s="355">
        <v>8824</v>
      </c>
      <c r="D32" s="355">
        <v>780</v>
      </c>
      <c r="E32" s="355">
        <v>3961</v>
      </c>
      <c r="F32" s="355">
        <v>739</v>
      </c>
      <c r="G32" s="355">
        <v>1725</v>
      </c>
      <c r="H32" s="355">
        <v>103</v>
      </c>
      <c r="I32" s="355">
        <v>403</v>
      </c>
      <c r="J32" s="225" t="s">
        <v>295</v>
      </c>
    </row>
    <row r="33" spans="1:10" ht="12.75" customHeight="1" x14ac:dyDescent="0.2">
      <c r="A33" s="224" t="s">
        <v>296</v>
      </c>
      <c r="B33" s="355">
        <v>4256</v>
      </c>
      <c r="C33" s="355">
        <v>18505</v>
      </c>
      <c r="D33" s="355">
        <v>2541</v>
      </c>
      <c r="E33" s="355">
        <v>10424</v>
      </c>
      <c r="F33" s="355">
        <v>1152</v>
      </c>
      <c r="G33" s="355">
        <v>4519</v>
      </c>
      <c r="H33" s="355">
        <v>195</v>
      </c>
      <c r="I33" s="355">
        <v>787</v>
      </c>
      <c r="J33" s="225" t="s">
        <v>297</v>
      </c>
    </row>
    <row r="34" spans="1:10" ht="12.75" customHeight="1" x14ac:dyDescent="0.2">
      <c r="A34" s="224" t="s">
        <v>298</v>
      </c>
      <c r="B34" s="355">
        <v>12196</v>
      </c>
      <c r="C34" s="355">
        <v>26951</v>
      </c>
      <c r="D34" s="355">
        <v>9015</v>
      </c>
      <c r="E34" s="355">
        <v>21417</v>
      </c>
      <c r="F34" s="355">
        <v>2950</v>
      </c>
      <c r="G34" s="355">
        <v>5102</v>
      </c>
      <c r="H34" s="355">
        <v>231</v>
      </c>
      <c r="I34" s="355">
        <v>432</v>
      </c>
      <c r="J34" s="225" t="s">
        <v>299</v>
      </c>
    </row>
    <row r="35" spans="1:10" ht="12.75" customHeight="1" x14ac:dyDescent="0.2">
      <c r="A35" s="224" t="s">
        <v>355</v>
      </c>
      <c r="B35" s="355">
        <v>8209</v>
      </c>
      <c r="C35" s="355">
        <v>20233</v>
      </c>
      <c r="D35" s="355">
        <v>6371</v>
      </c>
      <c r="E35" s="355">
        <v>16655</v>
      </c>
      <c r="F35" s="355">
        <v>1497</v>
      </c>
      <c r="G35" s="355">
        <v>2710</v>
      </c>
      <c r="H35" s="355">
        <v>341</v>
      </c>
      <c r="I35" s="355">
        <v>868</v>
      </c>
      <c r="J35" s="225" t="s">
        <v>356</v>
      </c>
    </row>
    <row r="36" spans="1:10" ht="12.75" customHeight="1" x14ac:dyDescent="0.2">
      <c r="A36" s="224" t="s">
        <v>302</v>
      </c>
      <c r="B36" s="355">
        <v>1056</v>
      </c>
      <c r="C36" s="355">
        <v>6300</v>
      </c>
      <c r="D36" s="355">
        <v>785</v>
      </c>
      <c r="E36" s="355">
        <v>4758</v>
      </c>
      <c r="F36" s="355">
        <v>233</v>
      </c>
      <c r="G36" s="355">
        <v>1350</v>
      </c>
      <c r="H36" s="355">
        <v>37</v>
      </c>
      <c r="I36" s="355">
        <v>167</v>
      </c>
      <c r="J36" s="225" t="s">
        <v>303</v>
      </c>
    </row>
    <row r="37" spans="1:10" ht="12.75" customHeight="1" x14ac:dyDescent="0.2">
      <c r="A37" s="224" t="s">
        <v>304</v>
      </c>
      <c r="B37" s="355">
        <v>710</v>
      </c>
      <c r="C37" s="355">
        <v>3548</v>
      </c>
      <c r="D37" s="355">
        <v>438</v>
      </c>
      <c r="E37" s="355">
        <v>2073</v>
      </c>
      <c r="F37" s="355">
        <v>108</v>
      </c>
      <c r="G37" s="355">
        <v>441</v>
      </c>
      <c r="H37" s="355">
        <v>28</v>
      </c>
      <c r="I37" s="355">
        <v>98</v>
      </c>
      <c r="J37" s="225" t="s">
        <v>305</v>
      </c>
    </row>
    <row r="38" spans="1:10" ht="12.75" customHeight="1" x14ac:dyDescent="0.2">
      <c r="A38" s="224" t="s">
        <v>306</v>
      </c>
      <c r="B38" s="355">
        <v>16224</v>
      </c>
      <c r="C38" s="355">
        <v>102480</v>
      </c>
      <c r="D38" s="355">
        <v>7008</v>
      </c>
      <c r="E38" s="355">
        <v>45359</v>
      </c>
      <c r="F38" s="355">
        <v>1754</v>
      </c>
      <c r="G38" s="355">
        <v>5912</v>
      </c>
      <c r="H38" s="355">
        <v>456</v>
      </c>
      <c r="I38" s="355">
        <v>1659</v>
      </c>
      <c r="J38" s="225" t="s">
        <v>307</v>
      </c>
    </row>
    <row r="39" spans="1:10" ht="12.75" customHeight="1" x14ac:dyDescent="0.2">
      <c r="A39" s="224" t="s">
        <v>308</v>
      </c>
      <c r="B39" s="355">
        <v>6476</v>
      </c>
      <c r="C39" s="355">
        <v>14464</v>
      </c>
      <c r="D39" s="355">
        <v>3781</v>
      </c>
      <c r="E39" s="355">
        <v>7820</v>
      </c>
      <c r="F39" s="355">
        <v>1088</v>
      </c>
      <c r="G39" s="355">
        <v>2119</v>
      </c>
      <c r="H39" s="355">
        <v>264</v>
      </c>
      <c r="I39" s="355">
        <v>654</v>
      </c>
      <c r="J39" s="225" t="s">
        <v>309</v>
      </c>
    </row>
    <row r="40" spans="1:10" ht="6.75" customHeight="1" x14ac:dyDescent="0.2">
      <c r="A40" s="229"/>
      <c r="B40" s="230"/>
      <c r="C40" s="230"/>
      <c r="D40" s="230"/>
      <c r="E40" s="230"/>
      <c r="F40" s="230"/>
      <c r="G40" s="230"/>
      <c r="H40" s="230"/>
      <c r="I40" s="230"/>
      <c r="J40" s="228"/>
    </row>
    <row r="41" spans="1:10" ht="33.75" customHeight="1" x14ac:dyDescent="0.2">
      <c r="A41" s="524" t="s">
        <v>734</v>
      </c>
      <c r="B41" s="524"/>
      <c r="C41" s="524"/>
      <c r="D41" s="524"/>
      <c r="E41" s="524"/>
      <c r="F41" s="525" t="s">
        <v>730</v>
      </c>
      <c r="G41" s="525"/>
      <c r="H41" s="525"/>
      <c r="I41" s="525"/>
      <c r="J41" s="525"/>
    </row>
    <row r="42" spans="1:10" ht="6.75" customHeight="1" x14ac:dyDescent="0.2">
      <c r="A42" s="231"/>
      <c r="B42" s="231"/>
      <c r="C42" s="231"/>
      <c r="D42" s="231"/>
      <c r="E42" s="231"/>
      <c r="F42" s="232"/>
      <c r="G42" s="232"/>
      <c r="H42" s="232"/>
      <c r="I42" s="232"/>
      <c r="J42" s="232"/>
    </row>
    <row r="43" spans="1:10" s="233" customFormat="1" x14ac:dyDescent="0.2">
      <c r="A43" s="526" t="s">
        <v>731</v>
      </c>
      <c r="B43" s="527"/>
      <c r="C43" s="527"/>
      <c r="D43" s="527"/>
      <c r="E43" s="527"/>
      <c r="F43" s="527"/>
      <c r="G43" s="527"/>
      <c r="H43" s="527"/>
      <c r="I43" s="527"/>
      <c r="J43" s="527"/>
    </row>
    <row r="44" spans="1:10" s="233" customFormat="1" x14ac:dyDescent="0.2">
      <c r="A44" s="528" t="s">
        <v>495</v>
      </c>
      <c r="B44" s="527"/>
      <c r="C44" s="527"/>
      <c r="D44" s="527"/>
      <c r="E44" s="527"/>
      <c r="F44" s="527"/>
      <c r="G44" s="527"/>
      <c r="H44" s="527"/>
      <c r="I44" s="527"/>
      <c r="J44" s="527"/>
    </row>
    <row r="45" spans="1:10" s="233" customFormat="1" ht="13.5" customHeight="1" x14ac:dyDescent="0.2">
      <c r="A45" s="363"/>
      <c r="B45" s="363"/>
      <c r="C45" s="363"/>
      <c r="D45" s="363"/>
      <c r="E45" s="363"/>
      <c r="F45" s="363"/>
      <c r="G45" s="363"/>
      <c r="H45" s="363"/>
      <c r="I45" s="363"/>
      <c r="J45" s="363"/>
    </row>
    <row r="46" spans="1:10" ht="13.5" customHeight="1" x14ac:dyDescent="0.2"/>
    <row r="47" spans="1:10" ht="13.5" customHeight="1" x14ac:dyDescent="0.2"/>
    <row r="48" spans="1:10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</sheetData>
  <mergeCells count="14">
    <mergeCell ref="A41:E41"/>
    <mergeCell ref="F41:J41"/>
    <mergeCell ref="A43:J43"/>
    <mergeCell ref="A44:J44"/>
    <mergeCell ref="A7:A11"/>
    <mergeCell ref="B7:C9"/>
    <mergeCell ref="D7:I7"/>
    <mergeCell ref="J7:J11"/>
    <mergeCell ref="D8:E8"/>
    <mergeCell ref="F8:G8"/>
    <mergeCell ref="H8:I8"/>
    <mergeCell ref="D9:E9"/>
    <mergeCell ref="F9:G9"/>
    <mergeCell ref="H9:I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zoomScaleSheetLayoutView="100" workbookViewId="0"/>
  </sheetViews>
  <sheetFormatPr defaultColWidth="9.140625" defaultRowHeight="12.75" x14ac:dyDescent="0.2"/>
  <cols>
    <col min="1" max="1" width="20.28515625" style="173" customWidth="1"/>
    <col min="2" max="7" width="7.28515625" style="173" customWidth="1"/>
    <col min="8" max="8" width="22.5703125" style="173" customWidth="1"/>
    <col min="9" max="16384" width="9.140625" style="173"/>
  </cols>
  <sheetData>
    <row r="1" spans="1:10" ht="15" customHeight="1" x14ac:dyDescent="0.2">
      <c r="A1" s="2" t="s">
        <v>0</v>
      </c>
      <c r="B1" s="35"/>
      <c r="C1" s="2"/>
      <c r="H1" s="1" t="s">
        <v>1</v>
      </c>
      <c r="J1" s="255" t="s">
        <v>447</v>
      </c>
    </row>
    <row r="2" spans="1:10" ht="9" customHeight="1" x14ac:dyDescent="0.2">
      <c r="A2" s="2"/>
      <c r="B2" s="35"/>
      <c r="C2" s="2"/>
    </row>
    <row r="3" spans="1:10" ht="15" customHeight="1" x14ac:dyDescent="0.2">
      <c r="A3" s="376" t="s">
        <v>662</v>
      </c>
      <c r="B3" s="115"/>
      <c r="C3" s="115"/>
      <c r="D3" s="115"/>
      <c r="E3" s="115"/>
      <c r="F3" s="115"/>
      <c r="G3" s="115"/>
      <c r="H3" s="115"/>
    </row>
    <row r="4" spans="1:10" ht="15" customHeight="1" x14ac:dyDescent="0.2">
      <c r="A4" s="136" t="s">
        <v>357</v>
      </c>
      <c r="B4" s="116"/>
      <c r="C4" s="116"/>
      <c r="D4" s="116"/>
      <c r="E4" s="116"/>
      <c r="F4" s="116"/>
      <c r="G4" s="116"/>
      <c r="H4" s="116"/>
    </row>
    <row r="5" spans="1:10" ht="15" customHeight="1" x14ac:dyDescent="0.2">
      <c r="A5" s="194" t="s">
        <v>358</v>
      </c>
      <c r="B5" s="195"/>
      <c r="C5" s="195"/>
      <c r="D5" s="195"/>
      <c r="E5" s="195"/>
      <c r="F5" s="195"/>
      <c r="G5" s="195"/>
      <c r="H5" s="39" t="s">
        <v>359</v>
      </c>
    </row>
    <row r="6" spans="1:10" ht="15" customHeight="1" thickBot="1" x14ac:dyDescent="0.25">
      <c r="A6" s="123" t="s">
        <v>360</v>
      </c>
      <c r="B6" s="196"/>
      <c r="C6" s="196"/>
      <c r="D6" s="196"/>
      <c r="E6" s="196"/>
      <c r="F6" s="196"/>
      <c r="G6" s="196"/>
      <c r="H6" s="39" t="s">
        <v>361</v>
      </c>
    </row>
    <row r="7" spans="1:10" ht="15" customHeight="1" x14ac:dyDescent="0.2">
      <c r="A7" s="549" t="s">
        <v>95</v>
      </c>
      <c r="B7" s="410">
        <v>2012</v>
      </c>
      <c r="C7" s="511"/>
      <c r="D7" s="410">
        <v>2015</v>
      </c>
      <c r="E7" s="511"/>
      <c r="F7" s="410">
        <v>2020</v>
      </c>
      <c r="G7" s="411"/>
      <c r="H7" s="552" t="s">
        <v>96</v>
      </c>
    </row>
    <row r="8" spans="1:10" ht="15" customHeight="1" x14ac:dyDescent="0.2">
      <c r="A8" s="550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553"/>
    </row>
    <row r="9" spans="1:10" ht="15" customHeight="1" thickBot="1" x14ac:dyDescent="0.25">
      <c r="A9" s="551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554"/>
    </row>
    <row r="10" spans="1:10" ht="13.5" customHeight="1" x14ac:dyDescent="0.2">
      <c r="A10" s="187" t="s">
        <v>362</v>
      </c>
      <c r="B10" s="234">
        <v>17.348315464541667</v>
      </c>
      <c r="C10" s="234">
        <v>152.63655151607495</v>
      </c>
      <c r="D10" s="234">
        <v>17.141868299999992</v>
      </c>
      <c r="E10" s="234">
        <v>162.96158350083343</v>
      </c>
      <c r="F10" s="234">
        <v>20.77764796166667</v>
      </c>
      <c r="G10" s="234">
        <v>198.98919131833364</v>
      </c>
      <c r="H10" s="200" t="s">
        <v>363</v>
      </c>
    </row>
    <row r="11" spans="1:10" ht="13.5" customHeight="1" x14ac:dyDescent="0.2">
      <c r="A11" s="61" t="s">
        <v>364</v>
      </c>
      <c r="B11" s="235">
        <v>7.1173145477500013</v>
      </c>
      <c r="C11" s="235">
        <v>62.785198456158327</v>
      </c>
      <c r="D11" s="235">
        <v>8.7787084550000003</v>
      </c>
      <c r="E11" s="235">
        <v>77.590760413333257</v>
      </c>
      <c r="F11" s="236">
        <v>11.103935808333331</v>
      </c>
      <c r="G11" s="236">
        <v>95.008653458333242</v>
      </c>
      <c r="H11" s="62" t="s">
        <v>365</v>
      </c>
    </row>
    <row r="12" spans="1:10" ht="13.5" customHeight="1" x14ac:dyDescent="0.2">
      <c r="A12" s="61" t="s">
        <v>366</v>
      </c>
      <c r="B12" s="235">
        <v>10.23100091679167</v>
      </c>
      <c r="C12" s="235">
        <v>89.851353059916633</v>
      </c>
      <c r="D12" s="235">
        <v>8.363159593333334</v>
      </c>
      <c r="E12" s="235">
        <v>85.370877675833341</v>
      </c>
      <c r="F12" s="236">
        <v>5.9264612866666662</v>
      </c>
      <c r="G12" s="236">
        <v>68.985051979999994</v>
      </c>
      <c r="H12" s="62" t="s">
        <v>367</v>
      </c>
    </row>
    <row r="13" spans="1:10" ht="13.5" customHeight="1" x14ac:dyDescent="0.2">
      <c r="A13" s="187" t="s">
        <v>368</v>
      </c>
      <c r="B13" s="234"/>
      <c r="C13" s="234"/>
      <c r="D13" s="234"/>
      <c r="E13" s="234"/>
      <c r="F13" s="234"/>
      <c r="G13" s="234"/>
      <c r="H13" s="200" t="s">
        <v>369</v>
      </c>
    </row>
    <row r="14" spans="1:10" ht="13.5" customHeight="1" x14ac:dyDescent="0.2">
      <c r="A14" s="61" t="s">
        <v>370</v>
      </c>
      <c r="B14" s="236">
        <v>5.5871541492499999</v>
      </c>
      <c r="C14" s="236">
        <v>58.94276500442502</v>
      </c>
      <c r="D14" s="236">
        <v>5.1939251125000014</v>
      </c>
      <c r="E14" s="236">
        <v>56.725320364166599</v>
      </c>
      <c r="F14" s="236">
        <v>7.0314420758333327</v>
      </c>
      <c r="G14" s="236">
        <v>59.341334897499983</v>
      </c>
      <c r="H14" s="62" t="s">
        <v>371</v>
      </c>
    </row>
    <row r="15" spans="1:10" ht="13.5" customHeight="1" x14ac:dyDescent="0.2">
      <c r="A15" s="61" t="s">
        <v>372</v>
      </c>
      <c r="B15" s="236">
        <v>5.1820736443333351</v>
      </c>
      <c r="C15" s="236">
        <v>44.42404486449167</v>
      </c>
      <c r="D15" s="236">
        <v>4.909328313333333</v>
      </c>
      <c r="E15" s="236">
        <v>54.750604739999972</v>
      </c>
      <c r="F15" s="236">
        <v>6.6317812675000019</v>
      </c>
      <c r="G15" s="236">
        <v>73.176533197500035</v>
      </c>
      <c r="H15" s="62" t="s">
        <v>373</v>
      </c>
    </row>
    <row r="16" spans="1:10" ht="13.5" customHeight="1" x14ac:dyDescent="0.2">
      <c r="A16" s="61" t="s">
        <v>374</v>
      </c>
      <c r="B16" s="236">
        <v>3.2834996812916675</v>
      </c>
      <c r="C16" s="236">
        <v>26.051653365366658</v>
      </c>
      <c r="D16" s="236">
        <v>4.05071928</v>
      </c>
      <c r="E16" s="236">
        <v>28.325363444999997</v>
      </c>
      <c r="F16" s="236">
        <v>3.9582067916666674</v>
      </c>
      <c r="G16" s="236">
        <v>37.968246772500017</v>
      </c>
      <c r="H16" s="62" t="s">
        <v>375</v>
      </c>
    </row>
    <row r="17" spans="1:8" s="35" customFormat="1" ht="13.5" customHeight="1" x14ac:dyDescent="0.2">
      <c r="A17" s="237" t="s">
        <v>376</v>
      </c>
      <c r="B17" s="238"/>
      <c r="C17" s="238"/>
      <c r="D17" s="238"/>
      <c r="E17" s="239" t="s">
        <v>377</v>
      </c>
      <c r="F17" s="238"/>
      <c r="G17" s="238"/>
    </row>
    <row r="18" spans="1:8" s="35" customFormat="1" ht="13.5" customHeight="1" x14ac:dyDescent="0.2">
      <c r="A18" s="208"/>
      <c r="B18" s="209"/>
      <c r="C18" s="209"/>
      <c r="D18" s="209"/>
      <c r="E18" s="209"/>
      <c r="F18" s="209"/>
      <c r="G18" s="209"/>
      <c r="H18" s="209"/>
    </row>
    <row r="19" spans="1:8" ht="15" customHeight="1" x14ac:dyDescent="0.2">
      <c r="A19" s="376" t="s">
        <v>663</v>
      </c>
      <c r="B19" s="115"/>
      <c r="C19" s="115"/>
      <c r="D19" s="115"/>
      <c r="E19" s="115"/>
      <c r="F19" s="115"/>
      <c r="G19" s="115"/>
      <c r="H19" s="115"/>
    </row>
    <row r="20" spans="1:8" ht="15" customHeight="1" x14ac:dyDescent="0.2">
      <c r="A20" s="136" t="s">
        <v>378</v>
      </c>
      <c r="B20" s="116"/>
      <c r="C20" s="116"/>
      <c r="D20" s="116"/>
      <c r="E20" s="116"/>
      <c r="F20" s="116"/>
      <c r="G20" s="116"/>
      <c r="H20" s="116"/>
    </row>
    <row r="21" spans="1:8" ht="15" customHeight="1" x14ac:dyDescent="0.2">
      <c r="A21" s="123" t="s">
        <v>379</v>
      </c>
      <c r="B21" s="196"/>
      <c r="C21" s="196"/>
      <c r="D21" s="196"/>
      <c r="E21" s="196"/>
      <c r="F21" s="196"/>
      <c r="G21" s="196"/>
      <c r="H21" s="39" t="s">
        <v>380</v>
      </c>
    </row>
    <row r="22" spans="1:8" ht="15" customHeight="1" thickBot="1" x14ac:dyDescent="0.25">
      <c r="A22" s="123" t="s">
        <v>381</v>
      </c>
      <c r="B22" s="196"/>
      <c r="C22" s="196"/>
      <c r="D22" s="196"/>
      <c r="E22" s="196"/>
      <c r="F22" s="196"/>
      <c r="G22" s="196"/>
      <c r="H22" s="39" t="s">
        <v>382</v>
      </c>
    </row>
    <row r="23" spans="1:8" ht="15" customHeight="1" x14ac:dyDescent="0.2">
      <c r="A23" s="549" t="s">
        <v>95</v>
      </c>
      <c r="B23" s="410">
        <v>2015</v>
      </c>
      <c r="C23" s="511"/>
      <c r="D23" s="410">
        <v>2017</v>
      </c>
      <c r="E23" s="411"/>
      <c r="F23" s="410">
        <v>2021</v>
      </c>
      <c r="G23" s="411"/>
      <c r="H23" s="552" t="s">
        <v>96</v>
      </c>
    </row>
    <row r="24" spans="1:8" ht="15" customHeight="1" x14ac:dyDescent="0.2">
      <c r="A24" s="550"/>
      <c r="B24" s="40" t="s">
        <v>97</v>
      </c>
      <c r="C24" s="41" t="s">
        <v>98</v>
      </c>
      <c r="D24" s="40" t="s">
        <v>97</v>
      </c>
      <c r="E24" s="41" t="s">
        <v>98</v>
      </c>
      <c r="F24" s="40" t="s">
        <v>97</v>
      </c>
      <c r="G24" s="41" t="s">
        <v>98</v>
      </c>
      <c r="H24" s="553"/>
    </row>
    <row r="25" spans="1:8" ht="15" customHeight="1" thickBot="1" x14ac:dyDescent="0.25">
      <c r="A25" s="551"/>
      <c r="B25" s="42" t="s">
        <v>99</v>
      </c>
      <c r="C25" s="43" t="s">
        <v>100</v>
      </c>
      <c r="D25" s="42" t="s">
        <v>99</v>
      </c>
      <c r="E25" s="43" t="s">
        <v>100</v>
      </c>
      <c r="F25" s="42" t="s">
        <v>99</v>
      </c>
      <c r="G25" s="43" t="s">
        <v>100</v>
      </c>
      <c r="H25" s="554"/>
    </row>
    <row r="26" spans="1:8" ht="13.5" customHeight="1" x14ac:dyDescent="0.2">
      <c r="A26" s="187" t="s">
        <v>362</v>
      </c>
      <c r="B26" s="240">
        <v>38734.817000000003</v>
      </c>
      <c r="C26" s="240">
        <v>46019.746099999997</v>
      </c>
      <c r="D26" s="240">
        <v>42728.798699999999</v>
      </c>
      <c r="E26" s="240">
        <v>51308.4666</v>
      </c>
      <c r="F26" s="240">
        <v>55634.303200000002</v>
      </c>
      <c r="G26" s="240">
        <v>65587.044399999999</v>
      </c>
      <c r="H26" s="200" t="s">
        <v>363</v>
      </c>
    </row>
    <row r="27" spans="1:8" ht="13.5" customHeight="1" x14ac:dyDescent="0.2">
      <c r="A27" s="61" t="s">
        <v>364</v>
      </c>
      <c r="B27" s="241">
        <v>43700.9323</v>
      </c>
      <c r="C27" s="241">
        <v>52296.331700000002</v>
      </c>
      <c r="D27" s="241">
        <v>47765.209600000002</v>
      </c>
      <c r="E27" s="241">
        <v>58024.672100000003</v>
      </c>
      <c r="F27" s="241">
        <v>62499.398099999999</v>
      </c>
      <c r="G27" s="241">
        <v>76360.465700000001</v>
      </c>
      <c r="H27" s="62" t="s">
        <v>365</v>
      </c>
    </row>
    <row r="28" spans="1:8" ht="13.5" customHeight="1" x14ac:dyDescent="0.2">
      <c r="A28" s="61" t="s">
        <v>366</v>
      </c>
      <c r="B28" s="241">
        <v>32240.713299999999</v>
      </c>
      <c r="C28" s="241">
        <v>36759.032599999999</v>
      </c>
      <c r="D28" s="241">
        <v>35084.411099999998</v>
      </c>
      <c r="E28" s="241">
        <v>40307.0988</v>
      </c>
      <c r="F28" s="241">
        <v>43312.353600000002</v>
      </c>
      <c r="G28" s="241">
        <v>49045.6541</v>
      </c>
      <c r="H28" s="62" t="s">
        <v>367</v>
      </c>
    </row>
    <row r="29" spans="1:8" ht="15" customHeight="1" x14ac:dyDescent="0.2">
      <c r="A29" s="242" t="s">
        <v>383</v>
      </c>
      <c r="B29" s="241"/>
      <c r="C29" s="241"/>
      <c r="D29" s="241"/>
      <c r="E29" s="241"/>
      <c r="F29" s="241"/>
      <c r="G29" s="241"/>
      <c r="H29" s="243" t="s">
        <v>384</v>
      </c>
    </row>
    <row r="30" spans="1:8" ht="13.5" customHeight="1" x14ac:dyDescent="0.2">
      <c r="A30" s="244" t="s">
        <v>385</v>
      </c>
      <c r="B30" s="241">
        <v>40276.643499999998</v>
      </c>
      <c r="C30" s="241">
        <v>47079.326800000003</v>
      </c>
      <c r="D30" s="241">
        <v>43918.041400000002</v>
      </c>
      <c r="E30" s="241">
        <v>52308.657299999999</v>
      </c>
      <c r="F30" s="241">
        <v>56958.032700000003</v>
      </c>
      <c r="G30" s="241">
        <v>66738.141099999993</v>
      </c>
      <c r="H30" s="245" t="s">
        <v>386</v>
      </c>
    </row>
    <row r="31" spans="1:8" ht="13.5" customHeight="1" x14ac:dyDescent="0.2">
      <c r="A31" s="244" t="s">
        <v>387</v>
      </c>
      <c r="B31" s="241">
        <v>29098.8868</v>
      </c>
      <c r="C31" s="241">
        <v>31351.871999999999</v>
      </c>
      <c r="D31" s="241">
        <v>33416.972000000002</v>
      </c>
      <c r="E31" s="241">
        <v>35673.756500000003</v>
      </c>
      <c r="F31" s="241">
        <v>41815.656600000002</v>
      </c>
      <c r="G31" s="241">
        <v>45053.709900000002</v>
      </c>
      <c r="H31" s="246" t="s">
        <v>388</v>
      </c>
    </row>
    <row r="32" spans="1:8" ht="13.5" customHeight="1" x14ac:dyDescent="0.2">
      <c r="A32" s="187" t="s">
        <v>368</v>
      </c>
      <c r="B32" s="241"/>
      <c r="C32" s="241"/>
      <c r="D32" s="241"/>
      <c r="E32" s="241"/>
      <c r="F32" s="241"/>
      <c r="G32" s="241"/>
      <c r="H32" s="200" t="s">
        <v>369</v>
      </c>
    </row>
    <row r="33" spans="1:8" ht="13.5" customHeight="1" x14ac:dyDescent="0.2">
      <c r="A33" s="61" t="s">
        <v>389</v>
      </c>
      <c r="B33" s="241">
        <v>36482.432000000001</v>
      </c>
      <c r="C33" s="241">
        <v>42962.8802</v>
      </c>
      <c r="D33" s="241">
        <v>41697.148500000003</v>
      </c>
      <c r="E33" s="241">
        <v>47223.745900000002</v>
      </c>
      <c r="F33" s="241">
        <v>54206.9064</v>
      </c>
      <c r="G33" s="241">
        <v>60184.8145</v>
      </c>
      <c r="H33" s="62" t="s">
        <v>371</v>
      </c>
    </row>
    <row r="34" spans="1:8" ht="13.5" customHeight="1" x14ac:dyDescent="0.2">
      <c r="A34" s="61" t="s">
        <v>390</v>
      </c>
      <c r="B34" s="241">
        <v>42077.790800000002</v>
      </c>
      <c r="C34" s="241">
        <v>51621.5075</v>
      </c>
      <c r="D34" s="241">
        <v>46896.564700000003</v>
      </c>
      <c r="E34" s="241">
        <v>57938.577499999999</v>
      </c>
      <c r="F34" s="241">
        <v>60473.971100000002</v>
      </c>
      <c r="G34" s="241">
        <v>73818.378800000006</v>
      </c>
      <c r="H34" s="62" t="s">
        <v>373</v>
      </c>
    </row>
    <row r="35" spans="1:8" ht="13.5" customHeight="1" x14ac:dyDescent="0.2">
      <c r="A35" s="61" t="s">
        <v>391</v>
      </c>
      <c r="B35" s="241">
        <v>38811.541499999999</v>
      </c>
      <c r="C35" s="241">
        <v>47322.624799999998</v>
      </c>
      <c r="D35" s="241">
        <v>41668.372499999998</v>
      </c>
      <c r="E35" s="241">
        <v>53684.511700000003</v>
      </c>
      <c r="F35" s="241">
        <v>58112.1656</v>
      </c>
      <c r="G35" s="241">
        <v>70521.080300000001</v>
      </c>
      <c r="H35" s="62" t="s">
        <v>375</v>
      </c>
    </row>
    <row r="36" spans="1:8" ht="13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ht="15" customHeight="1" x14ac:dyDescent="0.2">
      <c r="A37" s="405" t="s">
        <v>696</v>
      </c>
      <c r="B37" s="405"/>
      <c r="C37" s="405"/>
      <c r="D37" s="405"/>
      <c r="E37" s="405"/>
      <c r="F37" s="405"/>
      <c r="G37" s="405"/>
      <c r="H37" s="405"/>
    </row>
    <row r="38" spans="1:8" ht="15" customHeight="1" x14ac:dyDescent="0.2">
      <c r="A38" s="406" t="s">
        <v>44</v>
      </c>
      <c r="B38" s="406"/>
      <c r="C38" s="406"/>
      <c r="D38" s="406"/>
      <c r="E38" s="406"/>
      <c r="F38" s="406"/>
      <c r="G38" s="406"/>
      <c r="H38" s="406"/>
    </row>
    <row r="39" spans="1:8" ht="20.25" customHeight="1" x14ac:dyDescent="0.2">
      <c r="A39" s="523" t="s">
        <v>392</v>
      </c>
      <c r="B39" s="523"/>
      <c r="C39" s="523"/>
      <c r="D39" s="523"/>
      <c r="E39" s="523" t="s">
        <v>393</v>
      </c>
      <c r="F39" s="523"/>
      <c r="G39" s="523"/>
      <c r="H39" s="523"/>
    </row>
    <row r="40" spans="1:8" ht="15" customHeight="1" x14ac:dyDescent="0.2">
      <c r="A40" s="548" t="s">
        <v>394</v>
      </c>
      <c r="B40" s="548"/>
      <c r="C40" s="548"/>
      <c r="D40" s="548"/>
      <c r="E40" s="548" t="s">
        <v>388</v>
      </c>
      <c r="F40" s="548"/>
      <c r="G40" s="548"/>
      <c r="H40" s="548"/>
    </row>
    <row r="41" spans="1:8" customFormat="1" x14ac:dyDescent="0.2"/>
    <row r="42" spans="1:8" customFormat="1" x14ac:dyDescent="0.2"/>
    <row r="43" spans="1:8" customFormat="1" x14ac:dyDescent="0.2"/>
    <row r="44" spans="1:8" customFormat="1" x14ac:dyDescent="0.2"/>
    <row r="45" spans="1:8" customFormat="1" x14ac:dyDescent="0.2"/>
    <row r="46" spans="1:8" customFormat="1" x14ac:dyDescent="0.2"/>
    <row r="47" spans="1:8" customFormat="1" x14ac:dyDescent="0.2"/>
    <row r="48" spans="1: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</sheetData>
  <mergeCells count="16">
    <mergeCell ref="A23:A25"/>
    <mergeCell ref="B23:C23"/>
    <mergeCell ref="D23:E23"/>
    <mergeCell ref="F23:G23"/>
    <mergeCell ref="H23:H25"/>
    <mergeCell ref="A7:A9"/>
    <mergeCell ref="B7:C7"/>
    <mergeCell ref="D7:E7"/>
    <mergeCell ref="F7:G7"/>
    <mergeCell ref="H7:H9"/>
    <mergeCell ref="A37:H37"/>
    <mergeCell ref="A38:H38"/>
    <mergeCell ref="A39:D39"/>
    <mergeCell ref="E39:H39"/>
    <mergeCell ref="A40:D40"/>
    <mergeCell ref="E40:H40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zoomScaleSheetLayoutView="100" workbookViewId="0"/>
  </sheetViews>
  <sheetFormatPr defaultColWidth="9.140625" defaultRowHeight="12.75" x14ac:dyDescent="0.2"/>
  <cols>
    <col min="1" max="1" width="15.28515625" style="173" customWidth="1"/>
    <col min="2" max="11" width="7" style="173" customWidth="1"/>
    <col min="12" max="12" width="15.5703125" style="173" customWidth="1"/>
    <col min="13" max="13" width="9.140625" style="173"/>
    <col min="14" max="14" width="14.7109375" style="173" bestFit="1" customWidth="1"/>
    <col min="15" max="16384" width="9.140625" style="173"/>
  </cols>
  <sheetData>
    <row r="1" spans="1:14" ht="15" customHeight="1" x14ac:dyDescent="0.2">
      <c r="A1" s="2" t="s">
        <v>0</v>
      </c>
      <c r="B1" s="35"/>
      <c r="C1" s="2"/>
      <c r="L1" s="1" t="s">
        <v>1</v>
      </c>
      <c r="N1" s="255" t="s">
        <v>447</v>
      </c>
    </row>
    <row r="2" spans="1:14" ht="9" customHeight="1" x14ac:dyDescent="0.2">
      <c r="A2" s="2"/>
      <c r="B2" s="35"/>
      <c r="C2" s="2"/>
    </row>
    <row r="3" spans="1:14" ht="15" customHeight="1" x14ac:dyDescent="0.2">
      <c r="A3" s="376" t="s">
        <v>694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5" customHeight="1" x14ac:dyDescent="0.2">
      <c r="A4" s="16" t="s">
        <v>395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15" customHeight="1" x14ac:dyDescent="0.2">
      <c r="A5" s="194" t="s">
        <v>245</v>
      </c>
      <c r="B5" s="195"/>
      <c r="C5" s="195"/>
      <c r="D5" s="195"/>
      <c r="E5" s="195"/>
      <c r="F5" s="247"/>
      <c r="G5" s="247"/>
      <c r="H5" s="247"/>
      <c r="I5" s="247"/>
      <c r="J5" s="195"/>
      <c r="K5" s="195"/>
      <c r="L5" s="39" t="s">
        <v>246</v>
      </c>
    </row>
    <row r="6" spans="1:14" ht="15" customHeight="1" thickBot="1" x14ac:dyDescent="0.25">
      <c r="A6" s="123" t="s">
        <v>360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39" t="s">
        <v>361</v>
      </c>
    </row>
    <row r="7" spans="1:14" ht="15" customHeight="1" x14ac:dyDescent="0.2">
      <c r="A7" s="457" t="s">
        <v>396</v>
      </c>
      <c r="B7" s="556">
        <v>2015</v>
      </c>
      <c r="C7" s="557"/>
      <c r="D7" s="556">
        <v>2018</v>
      </c>
      <c r="E7" s="558"/>
      <c r="F7" s="556">
        <v>2019</v>
      </c>
      <c r="G7" s="558"/>
      <c r="H7" s="556">
        <v>2020</v>
      </c>
      <c r="I7" s="557"/>
      <c r="J7" s="410">
        <v>2021</v>
      </c>
      <c r="K7" s="411"/>
      <c r="L7" s="430" t="s">
        <v>397</v>
      </c>
    </row>
    <row r="8" spans="1:14" ht="15" customHeight="1" x14ac:dyDescent="0.2">
      <c r="A8" s="495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" t="s">
        <v>97</v>
      </c>
      <c r="K8" s="41" t="s">
        <v>98</v>
      </c>
      <c r="L8" s="497"/>
    </row>
    <row r="9" spans="1:14" ht="15" customHeight="1" thickBot="1" x14ac:dyDescent="0.25">
      <c r="A9" s="496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2" t="s">
        <v>99</v>
      </c>
      <c r="K9" s="43" t="s">
        <v>100</v>
      </c>
      <c r="L9" s="498"/>
    </row>
    <row r="10" spans="1:14" ht="16.5" customHeight="1" x14ac:dyDescent="0.2">
      <c r="A10" s="248" t="s">
        <v>398</v>
      </c>
      <c r="B10" s="249">
        <v>1081.4000000000001</v>
      </c>
      <c r="C10" s="249">
        <v>5475.6</v>
      </c>
      <c r="D10" s="249">
        <v>1304.5</v>
      </c>
      <c r="E10" s="249">
        <v>6276.3</v>
      </c>
      <c r="F10" s="249">
        <v>1403.1</v>
      </c>
      <c r="G10" s="249">
        <v>6462.4</v>
      </c>
      <c r="H10" s="249">
        <v>1562.4</v>
      </c>
      <c r="I10" s="249">
        <v>6871.4</v>
      </c>
      <c r="J10" s="249">
        <v>1705.3</v>
      </c>
      <c r="K10" s="249">
        <v>7242.1</v>
      </c>
      <c r="L10" s="250" t="s">
        <v>48</v>
      </c>
    </row>
    <row r="11" spans="1:14" ht="13.5" customHeight="1" x14ac:dyDescent="0.2">
      <c r="A11" s="61" t="s">
        <v>257</v>
      </c>
      <c r="B11" s="251">
        <v>28.5</v>
      </c>
      <c r="C11" s="251">
        <v>159.9</v>
      </c>
      <c r="D11" s="251">
        <v>41.1</v>
      </c>
      <c r="E11" s="251">
        <v>203.8</v>
      </c>
      <c r="F11" s="251">
        <v>41.2</v>
      </c>
      <c r="G11" s="251">
        <v>198.1</v>
      </c>
      <c r="H11" s="251">
        <v>42</v>
      </c>
      <c r="I11" s="251">
        <v>198.8</v>
      </c>
      <c r="J11" s="251">
        <v>53.4</v>
      </c>
      <c r="K11" s="251">
        <v>218.6</v>
      </c>
      <c r="L11" s="62" t="s">
        <v>258</v>
      </c>
    </row>
    <row r="12" spans="1:14" ht="13.5" customHeight="1" x14ac:dyDescent="0.2">
      <c r="A12" s="61" t="s">
        <v>259</v>
      </c>
      <c r="B12" s="251">
        <v>26.5</v>
      </c>
      <c r="C12" s="251">
        <v>61</v>
      </c>
      <c r="D12" s="251">
        <v>30.4</v>
      </c>
      <c r="E12" s="251">
        <v>72.400000000000006</v>
      </c>
      <c r="F12" s="251">
        <v>28.5</v>
      </c>
      <c r="G12" s="251">
        <v>72.7</v>
      </c>
      <c r="H12" s="251">
        <v>29.1</v>
      </c>
      <c r="I12" s="251">
        <v>74.2</v>
      </c>
      <c r="J12" s="251">
        <v>30.5</v>
      </c>
      <c r="K12" s="251">
        <v>77.599999999999994</v>
      </c>
      <c r="L12" s="62" t="s">
        <v>260</v>
      </c>
    </row>
    <row r="13" spans="1:14" ht="13.5" customHeight="1" x14ac:dyDescent="0.2">
      <c r="A13" s="178" t="s">
        <v>261</v>
      </c>
      <c r="B13" s="252">
        <v>17.3</v>
      </c>
      <c r="C13" s="252">
        <v>160.1</v>
      </c>
      <c r="D13" s="252">
        <v>20.6</v>
      </c>
      <c r="E13" s="252">
        <v>191</v>
      </c>
      <c r="F13" s="252">
        <v>21.9</v>
      </c>
      <c r="G13" s="252">
        <v>192.1</v>
      </c>
      <c r="H13" s="252">
        <v>22.6</v>
      </c>
      <c r="I13" s="252">
        <v>197.2</v>
      </c>
      <c r="J13" s="252">
        <v>24.2</v>
      </c>
      <c r="K13" s="252">
        <v>216.5</v>
      </c>
      <c r="L13" s="179" t="s">
        <v>262</v>
      </c>
    </row>
    <row r="14" spans="1:14" ht="13.5" customHeight="1" x14ac:dyDescent="0.2">
      <c r="A14" s="61" t="s">
        <v>263</v>
      </c>
      <c r="B14" s="251">
        <v>24.8</v>
      </c>
      <c r="C14" s="251">
        <v>101.3</v>
      </c>
      <c r="D14" s="251">
        <v>28.5</v>
      </c>
      <c r="E14" s="251">
        <v>117</v>
      </c>
      <c r="F14" s="251">
        <v>31.8</v>
      </c>
      <c r="G14" s="251">
        <v>115</v>
      </c>
      <c r="H14" s="251">
        <v>34.6</v>
      </c>
      <c r="I14" s="251">
        <v>116.1</v>
      </c>
      <c r="J14" s="251">
        <v>37.1</v>
      </c>
      <c r="K14" s="251">
        <v>125</v>
      </c>
      <c r="L14" s="62" t="s">
        <v>264</v>
      </c>
    </row>
    <row r="15" spans="1:14" ht="13.5" customHeight="1" x14ac:dyDescent="0.2">
      <c r="A15" s="61" t="s">
        <v>265</v>
      </c>
      <c r="B15" s="251">
        <v>6</v>
      </c>
      <c r="C15" s="251">
        <v>22.7</v>
      </c>
      <c r="D15" s="251">
        <v>8.3000000000000007</v>
      </c>
      <c r="E15" s="251">
        <v>29.7</v>
      </c>
      <c r="F15" s="251">
        <v>9.1</v>
      </c>
      <c r="G15" s="253">
        <v>29.1</v>
      </c>
      <c r="H15" s="251">
        <v>9.1999999999999993</v>
      </c>
      <c r="I15" s="251">
        <v>31.3</v>
      </c>
      <c r="J15" s="251">
        <v>9.1</v>
      </c>
      <c r="K15" s="251">
        <v>31.2</v>
      </c>
      <c r="L15" s="62" t="s">
        <v>266</v>
      </c>
    </row>
    <row r="16" spans="1:14" ht="13.5" customHeight="1" x14ac:dyDescent="0.2">
      <c r="A16" s="61" t="s">
        <v>267</v>
      </c>
      <c r="B16" s="251">
        <v>34.700000000000003</v>
      </c>
      <c r="C16" s="251">
        <v>121.2</v>
      </c>
      <c r="D16" s="251">
        <v>33.700000000000003</v>
      </c>
      <c r="E16" s="251">
        <v>135.9</v>
      </c>
      <c r="F16" s="251">
        <v>36.799999999999997</v>
      </c>
      <c r="G16" s="253">
        <v>137.69999999999999</v>
      </c>
      <c r="H16" s="251">
        <v>44.7</v>
      </c>
      <c r="I16" s="251">
        <v>146.80000000000001</v>
      </c>
      <c r="J16" s="251">
        <v>45</v>
      </c>
      <c r="K16" s="251">
        <v>143</v>
      </c>
      <c r="L16" s="62" t="s">
        <v>268</v>
      </c>
    </row>
    <row r="17" spans="1:12" ht="13.5" customHeight="1" x14ac:dyDescent="0.2">
      <c r="A17" s="61" t="s">
        <v>269</v>
      </c>
      <c r="B17" s="253">
        <v>143.69999999999999</v>
      </c>
      <c r="C17" s="253">
        <v>763</v>
      </c>
      <c r="D17" s="253">
        <v>204.2</v>
      </c>
      <c r="E17" s="253">
        <v>857</v>
      </c>
      <c r="F17" s="253">
        <v>222.9</v>
      </c>
      <c r="G17" s="253">
        <v>908.7</v>
      </c>
      <c r="H17" s="251">
        <v>244.5</v>
      </c>
      <c r="I17" s="251">
        <v>974.3</v>
      </c>
      <c r="J17" s="251">
        <v>258.8</v>
      </c>
      <c r="K17" s="251">
        <v>979.9</v>
      </c>
      <c r="L17" s="62" t="s">
        <v>270</v>
      </c>
    </row>
    <row r="18" spans="1:12" ht="13.5" customHeight="1" x14ac:dyDescent="0.2">
      <c r="A18" s="61" t="s">
        <v>271</v>
      </c>
      <c r="B18" s="253">
        <v>7.6</v>
      </c>
      <c r="C18" s="253">
        <v>36.700000000000003</v>
      </c>
      <c r="D18" s="253">
        <v>11.1</v>
      </c>
      <c r="E18" s="253">
        <v>49.6</v>
      </c>
      <c r="F18" s="253">
        <v>11.4</v>
      </c>
      <c r="G18" s="253">
        <v>44.3</v>
      </c>
      <c r="H18" s="251">
        <v>11.4</v>
      </c>
      <c r="I18" s="251">
        <v>51.4</v>
      </c>
      <c r="J18" s="251">
        <v>12.7</v>
      </c>
      <c r="K18" s="251">
        <v>48.2</v>
      </c>
      <c r="L18" s="62" t="s">
        <v>272</v>
      </c>
    </row>
    <row r="19" spans="1:12" ht="13.5" customHeight="1" x14ac:dyDescent="0.2">
      <c r="A19" s="61" t="s">
        <v>273</v>
      </c>
      <c r="B19" s="253">
        <v>19.2</v>
      </c>
      <c r="C19" s="253">
        <v>76.3</v>
      </c>
      <c r="D19" s="253">
        <v>20</v>
      </c>
      <c r="E19" s="253">
        <v>87.2</v>
      </c>
      <c r="F19" s="253">
        <v>24.1</v>
      </c>
      <c r="G19" s="253">
        <v>88.8</v>
      </c>
      <c r="H19" s="251">
        <v>26.8</v>
      </c>
      <c r="I19" s="251">
        <v>102.8</v>
      </c>
      <c r="J19" s="251">
        <v>30</v>
      </c>
      <c r="K19" s="251">
        <v>119.6</v>
      </c>
      <c r="L19" s="62" t="s">
        <v>274</v>
      </c>
    </row>
    <row r="20" spans="1:12" ht="13.5" customHeight="1" x14ac:dyDescent="0.2">
      <c r="A20" s="61" t="s">
        <v>275</v>
      </c>
      <c r="B20" s="253">
        <v>107.3</v>
      </c>
      <c r="C20" s="253">
        <v>621.79999999999995</v>
      </c>
      <c r="D20" s="253">
        <v>123.9</v>
      </c>
      <c r="E20" s="253">
        <v>698.3</v>
      </c>
      <c r="F20" s="253">
        <v>124.1</v>
      </c>
      <c r="G20" s="253">
        <v>696.6</v>
      </c>
      <c r="H20" s="251">
        <v>130.6</v>
      </c>
      <c r="I20" s="251">
        <v>698.4</v>
      </c>
      <c r="J20" s="251">
        <v>136.69999999999999</v>
      </c>
      <c r="K20" s="251">
        <v>712.7</v>
      </c>
      <c r="L20" s="62" t="s">
        <v>276</v>
      </c>
    </row>
    <row r="21" spans="1:12" ht="13.5" customHeight="1" x14ac:dyDescent="0.2">
      <c r="A21" s="61" t="s">
        <v>277</v>
      </c>
      <c r="B21" s="253">
        <v>2</v>
      </c>
      <c r="C21" s="253">
        <v>7.7</v>
      </c>
      <c r="D21" s="253">
        <v>2.4</v>
      </c>
      <c r="E21" s="253">
        <v>10.5</v>
      </c>
      <c r="F21" s="253">
        <v>2.2000000000000002</v>
      </c>
      <c r="G21" s="253">
        <v>9.1999999999999993</v>
      </c>
      <c r="H21" s="251">
        <v>2.2999999999999998</v>
      </c>
      <c r="I21" s="251">
        <v>10.5</v>
      </c>
      <c r="J21" s="251">
        <v>3.2</v>
      </c>
      <c r="K21" s="251">
        <v>13.4</v>
      </c>
      <c r="L21" s="62" t="s">
        <v>278</v>
      </c>
    </row>
    <row r="22" spans="1:12" ht="13.5" customHeight="1" x14ac:dyDescent="0.2">
      <c r="A22" s="61" t="s">
        <v>279</v>
      </c>
      <c r="B22" s="253">
        <v>5.8</v>
      </c>
      <c r="C22" s="253">
        <v>22.4</v>
      </c>
      <c r="D22" s="253">
        <v>9.8000000000000007</v>
      </c>
      <c r="E22" s="253">
        <v>28</v>
      </c>
      <c r="F22" s="253">
        <v>10.199999999999999</v>
      </c>
      <c r="G22" s="253">
        <v>31.8</v>
      </c>
      <c r="H22" s="251">
        <v>10.5</v>
      </c>
      <c r="I22" s="251">
        <v>34</v>
      </c>
      <c r="J22" s="251">
        <v>12.4</v>
      </c>
      <c r="K22" s="251">
        <v>40</v>
      </c>
      <c r="L22" s="62" t="s">
        <v>280</v>
      </c>
    </row>
    <row r="23" spans="1:12" ht="13.5" customHeight="1" x14ac:dyDescent="0.2">
      <c r="A23" s="61" t="s">
        <v>281</v>
      </c>
      <c r="B23" s="253">
        <v>6.5</v>
      </c>
      <c r="C23" s="253">
        <v>18.2</v>
      </c>
      <c r="D23" s="253">
        <v>4.5</v>
      </c>
      <c r="E23" s="253">
        <v>18.899999999999999</v>
      </c>
      <c r="F23" s="253">
        <v>6.7</v>
      </c>
      <c r="G23" s="253">
        <v>21.5</v>
      </c>
      <c r="H23" s="251">
        <v>7.4</v>
      </c>
      <c r="I23" s="251">
        <v>25</v>
      </c>
      <c r="J23" s="251">
        <v>7.6</v>
      </c>
      <c r="K23" s="251">
        <v>25.8</v>
      </c>
      <c r="L23" s="62" t="s">
        <v>282</v>
      </c>
    </row>
    <row r="24" spans="1:12" ht="13.5" customHeight="1" x14ac:dyDescent="0.2">
      <c r="A24" s="61" t="s">
        <v>283</v>
      </c>
      <c r="B24" s="253">
        <v>1.7</v>
      </c>
      <c r="C24" s="253">
        <v>11.1</v>
      </c>
      <c r="D24" s="253">
        <v>2.2999999999999998</v>
      </c>
      <c r="E24" s="253">
        <v>14.4</v>
      </c>
      <c r="F24" s="253">
        <v>2.8</v>
      </c>
      <c r="G24" s="253">
        <v>15.1</v>
      </c>
      <c r="H24" s="251">
        <v>3.7</v>
      </c>
      <c r="I24" s="251">
        <v>14.9</v>
      </c>
      <c r="J24" s="251">
        <v>4</v>
      </c>
      <c r="K24" s="251">
        <v>16.5</v>
      </c>
      <c r="L24" s="62" t="s">
        <v>284</v>
      </c>
    </row>
    <row r="25" spans="1:12" ht="13.5" customHeight="1" x14ac:dyDescent="0.2">
      <c r="A25" s="61" t="s">
        <v>285</v>
      </c>
      <c r="B25" s="253">
        <v>18.600000000000001</v>
      </c>
      <c r="C25" s="253">
        <v>134.5</v>
      </c>
      <c r="D25" s="253">
        <v>14.3</v>
      </c>
      <c r="E25" s="253">
        <v>151.5</v>
      </c>
      <c r="F25" s="253">
        <v>16.100000000000001</v>
      </c>
      <c r="G25" s="253">
        <v>136.30000000000001</v>
      </c>
      <c r="H25" s="251">
        <v>21.1</v>
      </c>
      <c r="I25" s="251">
        <v>149.80000000000001</v>
      </c>
      <c r="J25" s="251">
        <v>25.5</v>
      </c>
      <c r="K25" s="251">
        <v>156.4</v>
      </c>
      <c r="L25" s="62" t="s">
        <v>286</v>
      </c>
    </row>
    <row r="26" spans="1:12" ht="13.5" customHeight="1" x14ac:dyDescent="0.2">
      <c r="A26" s="61" t="s">
        <v>287</v>
      </c>
      <c r="B26" s="253">
        <v>1.3</v>
      </c>
      <c r="C26" s="253">
        <v>6.3</v>
      </c>
      <c r="D26" s="253">
        <v>2</v>
      </c>
      <c r="E26" s="253">
        <v>9.5</v>
      </c>
      <c r="F26" s="253">
        <v>1.3</v>
      </c>
      <c r="G26" s="253">
        <v>10.5</v>
      </c>
      <c r="H26" s="251">
        <v>1.2</v>
      </c>
      <c r="I26" s="251">
        <v>10.199999999999999</v>
      </c>
      <c r="J26" s="251">
        <v>3.4</v>
      </c>
      <c r="K26" s="251">
        <v>9.8000000000000007</v>
      </c>
      <c r="L26" s="62" t="s">
        <v>287</v>
      </c>
    </row>
    <row r="27" spans="1:12" ht="13.5" customHeight="1" x14ac:dyDescent="0.2">
      <c r="A27" s="61" t="s">
        <v>288</v>
      </c>
      <c r="B27" s="253">
        <v>238.8</v>
      </c>
      <c r="C27" s="253">
        <v>1226.9000000000001</v>
      </c>
      <c r="D27" s="253">
        <v>272.7</v>
      </c>
      <c r="E27" s="253">
        <v>1349.9</v>
      </c>
      <c r="F27" s="253">
        <v>283.2</v>
      </c>
      <c r="G27" s="253">
        <v>1403.7</v>
      </c>
      <c r="H27" s="251">
        <v>339.6</v>
      </c>
      <c r="I27" s="251">
        <v>1594.3</v>
      </c>
      <c r="J27" s="251">
        <v>382</v>
      </c>
      <c r="K27" s="251">
        <v>1625.4</v>
      </c>
      <c r="L27" s="62" t="s">
        <v>289</v>
      </c>
    </row>
    <row r="28" spans="1:12" ht="13.5" customHeight="1" x14ac:dyDescent="0.2">
      <c r="A28" s="61" t="s">
        <v>290</v>
      </c>
      <c r="B28" s="253">
        <v>57.5</v>
      </c>
      <c r="C28" s="253">
        <v>356.9</v>
      </c>
      <c r="D28" s="253">
        <v>74.5</v>
      </c>
      <c r="E28" s="253">
        <v>394.4</v>
      </c>
      <c r="F28" s="253">
        <v>87.2</v>
      </c>
      <c r="G28" s="253">
        <v>417.4</v>
      </c>
      <c r="H28" s="251">
        <v>92.9</v>
      </c>
      <c r="I28" s="251">
        <v>434.2</v>
      </c>
      <c r="J28" s="251">
        <v>108.8</v>
      </c>
      <c r="K28" s="251">
        <v>511.8</v>
      </c>
      <c r="L28" s="62" t="s">
        <v>291</v>
      </c>
    </row>
    <row r="29" spans="1:12" ht="13.5" customHeight="1" x14ac:dyDescent="0.2">
      <c r="A29" s="61" t="s">
        <v>292</v>
      </c>
      <c r="B29" s="253">
        <v>57.8</v>
      </c>
      <c r="C29" s="253">
        <v>366.8</v>
      </c>
      <c r="D29" s="253">
        <v>68</v>
      </c>
      <c r="E29" s="253">
        <v>418.3</v>
      </c>
      <c r="F29" s="253">
        <v>73.5</v>
      </c>
      <c r="G29" s="253">
        <v>438.3</v>
      </c>
      <c r="H29" s="251">
        <v>83.5</v>
      </c>
      <c r="I29" s="251">
        <v>471.4</v>
      </c>
      <c r="J29" s="251">
        <v>90.7</v>
      </c>
      <c r="K29" s="251">
        <v>496</v>
      </c>
      <c r="L29" s="62" t="s">
        <v>293</v>
      </c>
    </row>
    <row r="30" spans="1:12" ht="13.5" customHeight="1" x14ac:dyDescent="0.2">
      <c r="A30" s="61" t="s">
        <v>294</v>
      </c>
      <c r="B30" s="253">
        <v>24.4</v>
      </c>
      <c r="C30" s="253">
        <v>110.1</v>
      </c>
      <c r="D30" s="253">
        <v>27.3</v>
      </c>
      <c r="E30" s="253">
        <v>123.9</v>
      </c>
      <c r="F30" s="253">
        <v>30.8</v>
      </c>
      <c r="G30" s="253">
        <v>142</v>
      </c>
      <c r="H30" s="251">
        <v>40</v>
      </c>
      <c r="I30" s="251">
        <v>148.9</v>
      </c>
      <c r="J30" s="251">
        <v>46.7</v>
      </c>
      <c r="K30" s="251">
        <v>178.7</v>
      </c>
      <c r="L30" s="62" t="s">
        <v>295</v>
      </c>
    </row>
    <row r="31" spans="1:12" ht="13.5" customHeight="1" x14ac:dyDescent="0.2">
      <c r="A31" s="61" t="s">
        <v>296</v>
      </c>
      <c r="B31" s="253">
        <v>23.8</v>
      </c>
      <c r="C31" s="253">
        <v>142.9</v>
      </c>
      <c r="D31" s="253">
        <v>35.200000000000003</v>
      </c>
      <c r="E31" s="253">
        <v>156.5</v>
      </c>
      <c r="F31" s="253">
        <v>37.700000000000003</v>
      </c>
      <c r="G31" s="253">
        <v>146.9</v>
      </c>
      <c r="H31" s="251">
        <v>39.299999999999997</v>
      </c>
      <c r="I31" s="251">
        <v>154.19999999999999</v>
      </c>
      <c r="J31" s="251">
        <v>36.799999999999997</v>
      </c>
      <c r="K31" s="251">
        <v>156.69999999999999</v>
      </c>
      <c r="L31" s="62" t="s">
        <v>297</v>
      </c>
    </row>
    <row r="32" spans="1:12" ht="13.5" customHeight="1" x14ac:dyDescent="0.2">
      <c r="A32" s="61" t="s">
        <v>298</v>
      </c>
      <c r="B32" s="253">
        <v>44</v>
      </c>
      <c r="C32" s="253">
        <v>117.2</v>
      </c>
      <c r="D32" s="253">
        <v>45.1</v>
      </c>
      <c r="E32" s="253">
        <v>145.4</v>
      </c>
      <c r="F32" s="253">
        <v>46.5</v>
      </c>
      <c r="G32" s="253">
        <v>151.4</v>
      </c>
      <c r="H32" s="251">
        <v>53.3</v>
      </c>
      <c r="I32" s="251">
        <v>150.30000000000001</v>
      </c>
      <c r="J32" s="251">
        <v>52.9</v>
      </c>
      <c r="K32" s="251">
        <v>150.80000000000001</v>
      </c>
      <c r="L32" s="62" t="s">
        <v>299</v>
      </c>
    </row>
    <row r="33" spans="1:12" ht="13.5" customHeight="1" x14ac:dyDescent="0.2">
      <c r="A33" s="61" t="s">
        <v>355</v>
      </c>
      <c r="B33" s="253">
        <v>9.6</v>
      </c>
      <c r="C33" s="253">
        <v>51.3</v>
      </c>
      <c r="D33" s="253">
        <v>13.5</v>
      </c>
      <c r="E33" s="253">
        <v>73.900000000000006</v>
      </c>
      <c r="F33" s="253">
        <v>17.2</v>
      </c>
      <c r="G33" s="253">
        <v>61.7</v>
      </c>
      <c r="H33" s="251">
        <v>23.4</v>
      </c>
      <c r="I33" s="251">
        <v>56.6</v>
      </c>
      <c r="J33" s="251">
        <v>23.7</v>
      </c>
      <c r="K33" s="251">
        <v>87.7</v>
      </c>
      <c r="L33" s="62" t="s">
        <v>356</v>
      </c>
    </row>
    <row r="34" spans="1:12" ht="13.5" customHeight="1" x14ac:dyDescent="0.2">
      <c r="A34" s="61" t="s">
        <v>302</v>
      </c>
      <c r="B34" s="253">
        <v>8.1</v>
      </c>
      <c r="C34" s="253">
        <v>60.3</v>
      </c>
      <c r="D34" s="253">
        <v>10.9</v>
      </c>
      <c r="E34" s="253">
        <v>72</v>
      </c>
      <c r="F34" s="253">
        <v>13.5</v>
      </c>
      <c r="G34" s="253">
        <v>83</v>
      </c>
      <c r="H34" s="251">
        <v>16.899999999999999</v>
      </c>
      <c r="I34" s="251">
        <v>89.9</v>
      </c>
      <c r="J34" s="251">
        <v>16.5</v>
      </c>
      <c r="K34" s="251">
        <v>94.5</v>
      </c>
      <c r="L34" s="62" t="s">
        <v>303</v>
      </c>
    </row>
    <row r="35" spans="1:12" ht="13.5" customHeight="1" x14ac:dyDescent="0.2">
      <c r="A35" s="61" t="s">
        <v>304</v>
      </c>
      <c r="B35" s="253">
        <v>5.4</v>
      </c>
      <c r="C35" s="253">
        <v>27.7</v>
      </c>
      <c r="D35" s="253">
        <v>6.5</v>
      </c>
      <c r="E35" s="253">
        <v>32.6</v>
      </c>
      <c r="F35" s="253">
        <v>7.5</v>
      </c>
      <c r="G35" s="253">
        <v>31.1</v>
      </c>
      <c r="H35" s="251">
        <v>7.3</v>
      </c>
      <c r="I35" s="251">
        <v>35.299999999999997</v>
      </c>
      <c r="J35" s="251">
        <v>7.7</v>
      </c>
      <c r="K35" s="251">
        <v>38.9</v>
      </c>
      <c r="L35" s="62" t="s">
        <v>305</v>
      </c>
    </row>
    <row r="36" spans="1:12" ht="13.5" customHeight="1" x14ac:dyDescent="0.2">
      <c r="A36" s="61" t="s">
        <v>306</v>
      </c>
      <c r="B36" s="253">
        <v>104.7</v>
      </c>
      <c r="C36" s="253">
        <v>453.3</v>
      </c>
      <c r="D36" s="253">
        <v>121.2</v>
      </c>
      <c r="E36" s="253">
        <v>560.6</v>
      </c>
      <c r="F36" s="253">
        <v>141</v>
      </c>
      <c r="G36" s="253">
        <v>592.9</v>
      </c>
      <c r="H36" s="251">
        <v>143.6</v>
      </c>
      <c r="I36" s="251">
        <v>601.6</v>
      </c>
      <c r="J36" s="251">
        <v>156.80000000000001</v>
      </c>
      <c r="K36" s="251">
        <v>649.5</v>
      </c>
      <c r="L36" s="62" t="s">
        <v>307</v>
      </c>
    </row>
    <row r="37" spans="1:12" ht="13.5" customHeight="1" x14ac:dyDescent="0.2">
      <c r="A37" s="61" t="s">
        <v>308</v>
      </c>
      <c r="B37" s="253">
        <v>55.6</v>
      </c>
      <c r="C37" s="253">
        <v>238.2</v>
      </c>
      <c r="D37" s="253">
        <v>72.400000000000006</v>
      </c>
      <c r="E37" s="253">
        <v>274.10000000000002</v>
      </c>
      <c r="F37" s="253">
        <v>73.8</v>
      </c>
      <c r="G37" s="253">
        <v>286.3</v>
      </c>
      <c r="H37" s="251">
        <v>80.900000000000006</v>
      </c>
      <c r="I37" s="251">
        <v>298.89999999999998</v>
      </c>
      <c r="J37" s="251">
        <v>89.1</v>
      </c>
      <c r="K37" s="251">
        <v>318</v>
      </c>
      <c r="L37" s="62" t="s">
        <v>309</v>
      </c>
    </row>
    <row r="38" spans="1:12" ht="6" customHeight="1" x14ac:dyDescent="0.2">
      <c r="A38" s="189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190"/>
    </row>
    <row r="39" spans="1:12" ht="15" customHeight="1" x14ac:dyDescent="0.2">
      <c r="A39" s="522" t="s">
        <v>695</v>
      </c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</row>
    <row r="40" spans="1:12" ht="15" customHeight="1" x14ac:dyDescent="0.2">
      <c r="A40" s="555" t="s">
        <v>496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</row>
  </sheetData>
  <mergeCells count="9">
    <mergeCell ref="A39:L39"/>
    <mergeCell ref="A40:L40"/>
    <mergeCell ref="A7:A9"/>
    <mergeCell ref="B7:C7"/>
    <mergeCell ref="D7:E7"/>
    <mergeCell ref="F7:G7"/>
    <mergeCell ref="J7:K7"/>
    <mergeCell ref="L7:L9"/>
    <mergeCell ref="H7:I7"/>
  </mergeCells>
  <hyperlinks>
    <hyperlink ref="N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4"/>
  <sheetViews>
    <sheetView workbookViewId="0"/>
  </sheetViews>
  <sheetFormatPr defaultColWidth="9.140625" defaultRowHeight="14.25" customHeight="1" x14ac:dyDescent="0.2"/>
  <cols>
    <col min="1" max="1" width="36.28515625" style="264" customWidth="1"/>
    <col min="2" max="6" width="9.140625" style="264"/>
    <col min="7" max="7" width="9.28515625" style="264" customWidth="1"/>
    <col min="8" max="16384" width="9.140625" style="264"/>
  </cols>
  <sheetData>
    <row r="1" spans="1:8" ht="14.25" customHeight="1" x14ac:dyDescent="0.2">
      <c r="A1" s="268" t="s">
        <v>4</v>
      </c>
      <c r="E1" s="255" t="s">
        <v>447</v>
      </c>
    </row>
    <row r="2" spans="1:8" ht="14.25" customHeight="1" x14ac:dyDescent="0.2">
      <c r="A2" s="264" t="s">
        <v>513</v>
      </c>
    </row>
    <row r="3" spans="1:8" ht="14.25" customHeight="1" x14ac:dyDescent="0.2">
      <c r="A3" s="260" t="s">
        <v>501</v>
      </c>
    </row>
    <row r="5" spans="1:8" ht="24.75" customHeight="1" x14ac:dyDescent="0.2">
      <c r="A5" s="299" t="s">
        <v>512</v>
      </c>
      <c r="B5" s="299" t="s">
        <v>510</v>
      </c>
      <c r="C5" s="299" t="s">
        <v>511</v>
      </c>
    </row>
    <row r="6" spans="1:8" ht="14.25" customHeight="1" x14ac:dyDescent="0.2">
      <c r="A6" s="298">
        <v>2010</v>
      </c>
      <c r="B6" s="261">
        <v>58.083269374362899</v>
      </c>
      <c r="C6" s="261">
        <v>65.781059628522598</v>
      </c>
    </row>
    <row r="7" spans="1:8" ht="14.25" customHeight="1" x14ac:dyDescent="0.2">
      <c r="A7" s="298">
        <v>2015</v>
      </c>
      <c r="B7" s="261">
        <v>73.498258409554609</v>
      </c>
      <c r="C7" s="261">
        <v>77.942389347527666</v>
      </c>
    </row>
    <row r="8" spans="1:8" ht="14.25" customHeight="1" x14ac:dyDescent="0.2">
      <c r="A8" s="298">
        <v>2020</v>
      </c>
      <c r="B8" s="261">
        <v>79.717671796233304</v>
      </c>
      <c r="C8" s="261">
        <v>83.049620346704017</v>
      </c>
    </row>
    <row r="9" spans="1:8" ht="14.25" customHeight="1" x14ac:dyDescent="0.2">
      <c r="A9" s="298">
        <v>2022</v>
      </c>
      <c r="B9" s="261">
        <v>82.17</v>
      </c>
      <c r="C9" s="261">
        <v>87.01</v>
      </c>
      <c r="G9" s="262"/>
      <c r="H9" s="262"/>
    </row>
    <row r="10" spans="1:8" ht="14.25" customHeight="1" x14ac:dyDescent="0.2">
      <c r="G10" s="262"/>
      <c r="H10" s="262"/>
    </row>
    <row r="12" spans="1:8" ht="14.25" customHeight="1" x14ac:dyDescent="0.2">
      <c r="A12" s="263" t="s">
        <v>517</v>
      </c>
    </row>
    <row r="13" spans="1:8" ht="14.25" customHeight="1" x14ac:dyDescent="0.2">
      <c r="A13" s="300"/>
    </row>
    <row r="14" spans="1:8" ht="24.75" customHeight="1" x14ac:dyDescent="0.2">
      <c r="A14" s="299" t="s">
        <v>520</v>
      </c>
      <c r="B14" s="299" t="s">
        <v>510</v>
      </c>
      <c r="C14" s="299" t="s">
        <v>511</v>
      </c>
    </row>
    <row r="15" spans="1:8" ht="14.25" customHeight="1" x14ac:dyDescent="0.2">
      <c r="A15" s="298" t="s">
        <v>5</v>
      </c>
      <c r="B15" s="261">
        <v>99.72</v>
      </c>
      <c r="C15" s="261">
        <v>99.58</v>
      </c>
    </row>
    <row r="16" spans="1:8" ht="14.25" customHeight="1" x14ac:dyDescent="0.2">
      <c r="A16" s="298" t="s">
        <v>6</v>
      </c>
      <c r="B16" s="261">
        <v>97.899999999999991</v>
      </c>
      <c r="C16" s="261">
        <v>98.009999999999991</v>
      </c>
    </row>
    <row r="17" spans="1:4" ht="14.25" customHeight="1" x14ac:dyDescent="0.2">
      <c r="A17" s="298" t="s">
        <v>7</v>
      </c>
      <c r="B17" s="261">
        <v>73.08</v>
      </c>
      <c r="C17" s="261">
        <v>75.11</v>
      </c>
    </row>
    <row r="18" spans="1:4" ht="14.25" customHeight="1" x14ac:dyDescent="0.2">
      <c r="A18" s="298" t="s">
        <v>8</v>
      </c>
      <c r="B18" s="261">
        <v>24.34</v>
      </c>
      <c r="C18" s="261">
        <v>38.080000000000005</v>
      </c>
    </row>
    <row r="20" spans="1:4" ht="14.25" customHeight="1" x14ac:dyDescent="0.2">
      <c r="A20" s="268" t="s">
        <v>9</v>
      </c>
    </row>
    <row r="21" spans="1:4" ht="14.25" customHeight="1" x14ac:dyDescent="0.2">
      <c r="A21" s="300" t="s">
        <v>514</v>
      </c>
    </row>
    <row r="22" spans="1:4" ht="14.25" customHeight="1" x14ac:dyDescent="0.2">
      <c r="A22" s="268" t="s">
        <v>515</v>
      </c>
    </row>
    <row r="23" spans="1:4" ht="15" customHeight="1" x14ac:dyDescent="0.2"/>
    <row r="24" spans="1:4" ht="26.25" customHeight="1" x14ac:dyDescent="0.2">
      <c r="A24" s="299" t="s">
        <v>512</v>
      </c>
      <c r="B24" s="299" t="s">
        <v>510</v>
      </c>
      <c r="C24" s="299" t="s">
        <v>511</v>
      </c>
    </row>
    <row r="25" spans="1:4" ht="14.25" customHeight="1" x14ac:dyDescent="0.2">
      <c r="A25" s="297">
        <v>2019</v>
      </c>
      <c r="B25" s="265">
        <v>62.3</v>
      </c>
      <c r="C25" s="265">
        <v>66.8</v>
      </c>
    </row>
    <row r="26" spans="1:4" ht="14.25" customHeight="1" x14ac:dyDescent="0.2">
      <c r="A26" s="297">
        <v>2020</v>
      </c>
      <c r="B26" s="265">
        <v>66.553303409452042</v>
      </c>
      <c r="C26" s="265">
        <v>68.491528479616221</v>
      </c>
    </row>
    <row r="27" spans="1:4" ht="14.25" customHeight="1" x14ac:dyDescent="0.2">
      <c r="A27" s="298">
        <v>2021</v>
      </c>
      <c r="B27" s="261">
        <v>71.009999999999991</v>
      </c>
      <c r="C27" s="261">
        <v>73.27</v>
      </c>
      <c r="D27" s="265"/>
    </row>
    <row r="28" spans="1:4" ht="14.25" customHeight="1" x14ac:dyDescent="0.2">
      <c r="A28" s="298">
        <v>2022</v>
      </c>
      <c r="B28" s="261">
        <v>74.44</v>
      </c>
      <c r="C28" s="261">
        <v>79.100000000000009</v>
      </c>
      <c r="D28" s="265"/>
    </row>
    <row r="30" spans="1:4" ht="14.25" customHeight="1" x14ac:dyDescent="0.2">
      <c r="A30" s="268" t="s">
        <v>516</v>
      </c>
    </row>
    <row r="31" spans="1:4" ht="14.25" customHeight="1" x14ac:dyDescent="0.2">
      <c r="A31" s="300"/>
    </row>
    <row r="32" spans="1:4" ht="26.25" customHeight="1" x14ac:dyDescent="0.2">
      <c r="A32" s="299" t="s">
        <v>520</v>
      </c>
      <c r="B32" s="299" t="s">
        <v>510</v>
      </c>
      <c r="C32" s="299" t="s">
        <v>511</v>
      </c>
    </row>
    <row r="33" spans="1:3" ht="14.25" customHeight="1" x14ac:dyDescent="0.2">
      <c r="A33" s="298" t="s">
        <v>5</v>
      </c>
      <c r="B33" s="261">
        <v>98.81</v>
      </c>
      <c r="C33" s="261">
        <v>99.02</v>
      </c>
    </row>
    <row r="34" spans="1:3" ht="14.25" customHeight="1" x14ac:dyDescent="0.2">
      <c r="A34" s="298" t="s">
        <v>6</v>
      </c>
      <c r="B34" s="261">
        <v>94.54</v>
      </c>
      <c r="C34" s="261">
        <v>93.899999999999991</v>
      </c>
    </row>
    <row r="35" spans="1:3" ht="14.25" customHeight="1" x14ac:dyDescent="0.2">
      <c r="A35" s="298" t="s">
        <v>7</v>
      </c>
      <c r="B35" s="261">
        <v>57.13</v>
      </c>
      <c r="C35" s="261">
        <v>58.39</v>
      </c>
    </row>
    <row r="36" spans="1:3" ht="14.25" customHeight="1" x14ac:dyDescent="0.2">
      <c r="A36" s="298" t="s">
        <v>8</v>
      </c>
      <c r="B36" s="261">
        <v>11.37</v>
      </c>
      <c r="C36" s="261">
        <v>19.89</v>
      </c>
    </row>
    <row r="38" spans="1:3" ht="15" customHeight="1" x14ac:dyDescent="0.2">
      <c r="A38" s="268" t="s">
        <v>10</v>
      </c>
    </row>
    <row r="39" spans="1:3" ht="14.25" customHeight="1" x14ac:dyDescent="0.2">
      <c r="A39" s="300" t="s">
        <v>85</v>
      </c>
    </row>
    <row r="40" spans="1:3" ht="14.25" customHeight="1" x14ac:dyDescent="0.2">
      <c r="A40" s="268" t="s">
        <v>515</v>
      </c>
    </row>
    <row r="43" spans="1:3" ht="28.5" customHeight="1" x14ac:dyDescent="0.2">
      <c r="A43" s="299" t="s">
        <v>512</v>
      </c>
      <c r="B43" s="299" t="s">
        <v>510</v>
      </c>
      <c r="C43" s="299" t="s">
        <v>511</v>
      </c>
    </row>
    <row r="44" spans="1:3" ht="14.25" customHeight="1" x14ac:dyDescent="0.2">
      <c r="A44" s="298">
        <v>2010</v>
      </c>
      <c r="B44" s="264">
        <v>8.3000000000000007</v>
      </c>
      <c r="C44" s="264">
        <v>10.5</v>
      </c>
    </row>
    <row r="45" spans="1:3" ht="14.25" customHeight="1" x14ac:dyDescent="0.2">
      <c r="A45" s="298">
        <v>2015</v>
      </c>
      <c r="B45" s="264">
        <v>37.4</v>
      </c>
      <c r="C45" s="264">
        <v>37.6</v>
      </c>
    </row>
    <row r="46" spans="1:3" ht="14.25" customHeight="1" x14ac:dyDescent="0.2">
      <c r="A46" s="298">
        <v>2020</v>
      </c>
      <c r="B46" s="261">
        <v>54.954849338602138</v>
      </c>
      <c r="C46" s="261">
        <v>52.564536983056968</v>
      </c>
    </row>
    <row r="47" spans="1:3" ht="14.25" customHeight="1" x14ac:dyDescent="0.2">
      <c r="A47" s="298">
        <v>2022</v>
      </c>
      <c r="B47" s="261">
        <v>58.330000000000005</v>
      </c>
      <c r="C47" s="261">
        <v>58.099999999999994</v>
      </c>
    </row>
    <row r="49" spans="1:3" ht="14.25" customHeight="1" x14ac:dyDescent="0.2">
      <c r="A49" s="268" t="s">
        <v>518</v>
      </c>
    </row>
    <row r="50" spans="1:3" ht="24.75" customHeight="1" x14ac:dyDescent="0.2">
      <c r="A50" s="299" t="s">
        <v>520</v>
      </c>
      <c r="B50" s="299" t="s">
        <v>510</v>
      </c>
      <c r="C50" s="299" t="s">
        <v>511</v>
      </c>
    </row>
    <row r="51" spans="1:3" ht="14.25" customHeight="1" x14ac:dyDescent="0.2">
      <c r="A51" s="298" t="s">
        <v>5</v>
      </c>
      <c r="B51" s="261">
        <v>95.56</v>
      </c>
      <c r="C51" s="261">
        <v>94.99</v>
      </c>
    </row>
    <row r="52" spans="1:3" ht="14.25" customHeight="1" x14ac:dyDescent="0.2">
      <c r="A52" s="298" t="s">
        <v>6</v>
      </c>
      <c r="B52" s="261">
        <v>76.77000000000001</v>
      </c>
      <c r="C52" s="261">
        <v>68.11</v>
      </c>
    </row>
    <row r="53" spans="1:3" ht="14.25" customHeight="1" x14ac:dyDescent="0.2">
      <c r="A53" s="298" t="s">
        <v>7</v>
      </c>
      <c r="B53" s="261">
        <v>29.799999999999997</v>
      </c>
      <c r="C53" s="261">
        <v>25.619999999999997</v>
      </c>
    </row>
    <row r="54" spans="1:3" ht="14.25" customHeight="1" x14ac:dyDescent="0.2">
      <c r="A54" s="298" t="s">
        <v>8</v>
      </c>
      <c r="B54" s="261">
        <v>4.21</v>
      </c>
      <c r="C54" s="261">
        <v>6.74</v>
      </c>
    </row>
    <row r="56" spans="1:3" ht="14.25" customHeight="1" x14ac:dyDescent="0.2">
      <c r="A56" s="268" t="s">
        <v>12</v>
      </c>
    </row>
    <row r="57" spans="1:3" ht="14.25" customHeight="1" x14ac:dyDescent="0.2">
      <c r="A57" s="300" t="s">
        <v>519</v>
      </c>
    </row>
    <row r="58" spans="1:3" ht="14.25" customHeight="1" x14ac:dyDescent="0.2">
      <c r="A58" s="268" t="s">
        <v>515</v>
      </c>
    </row>
    <row r="59" spans="1:3" ht="26.25" customHeight="1" x14ac:dyDescent="0.2">
      <c r="A59" s="299" t="s">
        <v>512</v>
      </c>
      <c r="B59" s="299" t="s">
        <v>510</v>
      </c>
      <c r="C59" s="299" t="s">
        <v>511</v>
      </c>
    </row>
    <row r="60" spans="1:3" ht="14.25" customHeight="1" x14ac:dyDescent="0.2">
      <c r="A60" s="298">
        <v>2010</v>
      </c>
      <c r="B60" s="264">
        <v>18.099999999999998</v>
      </c>
      <c r="C60" s="264">
        <v>24.4</v>
      </c>
    </row>
    <row r="61" spans="1:3" ht="14.25" customHeight="1" x14ac:dyDescent="0.2">
      <c r="A61" s="298">
        <v>2015</v>
      </c>
      <c r="B61" s="264">
        <v>43.1</v>
      </c>
      <c r="C61" s="264">
        <v>47.199999999999996</v>
      </c>
    </row>
    <row r="62" spans="1:3" ht="14.25" customHeight="1" x14ac:dyDescent="0.2">
      <c r="A62" s="298">
        <v>2020</v>
      </c>
      <c r="B62" s="261">
        <v>63.053875839974751</v>
      </c>
      <c r="C62" s="261">
        <v>65.172630627306191</v>
      </c>
    </row>
    <row r="63" spans="1:3" ht="14.25" customHeight="1" x14ac:dyDescent="0.2">
      <c r="A63" s="298">
        <v>2022</v>
      </c>
      <c r="B63" s="261">
        <v>68</v>
      </c>
      <c r="C63" s="261">
        <v>73.709999999999994</v>
      </c>
    </row>
    <row r="65" spans="1:3" ht="14.25" customHeight="1" x14ac:dyDescent="0.2">
      <c r="A65" s="268" t="s">
        <v>523</v>
      </c>
    </row>
    <row r="66" spans="1:3" ht="30.75" customHeight="1" x14ac:dyDescent="0.2">
      <c r="A66" s="299" t="s">
        <v>520</v>
      </c>
      <c r="B66" s="299" t="s">
        <v>510</v>
      </c>
      <c r="C66" s="299" t="s">
        <v>511</v>
      </c>
    </row>
    <row r="67" spans="1:3" ht="14.25" customHeight="1" x14ac:dyDescent="0.2">
      <c r="A67" s="298" t="s">
        <v>5</v>
      </c>
      <c r="B67" s="264">
        <v>84.570000000000007</v>
      </c>
      <c r="C67" s="264">
        <v>86.960000000000008</v>
      </c>
    </row>
    <row r="68" spans="1:3" ht="14.25" customHeight="1" x14ac:dyDescent="0.2">
      <c r="A68" s="298" t="s">
        <v>6</v>
      </c>
      <c r="B68" s="264">
        <v>88.89</v>
      </c>
      <c r="C68" s="264">
        <v>88.460000000000008</v>
      </c>
    </row>
    <row r="69" spans="1:3" ht="14.25" customHeight="1" x14ac:dyDescent="0.2">
      <c r="A69" s="298" t="s">
        <v>7</v>
      </c>
      <c r="B69" s="261">
        <v>53.280000000000008</v>
      </c>
      <c r="C69" s="261">
        <v>57.820000000000007</v>
      </c>
    </row>
    <row r="70" spans="1:3" ht="14.25" customHeight="1" x14ac:dyDescent="0.2">
      <c r="A70" s="298" t="s">
        <v>8</v>
      </c>
      <c r="B70" s="261">
        <v>10.97</v>
      </c>
      <c r="C70" s="261">
        <v>19.509999999999998</v>
      </c>
    </row>
    <row r="72" spans="1:3" ht="14.25" customHeight="1" x14ac:dyDescent="0.2">
      <c r="A72" s="268" t="s">
        <v>522</v>
      </c>
    </row>
    <row r="73" spans="1:3" ht="14.25" customHeight="1" x14ac:dyDescent="0.2">
      <c r="A73" s="300" t="s">
        <v>521</v>
      </c>
    </row>
    <row r="74" spans="1:3" ht="14.25" customHeight="1" x14ac:dyDescent="0.2">
      <c r="A74" s="266" t="s">
        <v>497</v>
      </c>
      <c r="B74" s="295"/>
      <c r="C74" s="295"/>
    </row>
    <row r="75" spans="1:3" ht="25.5" customHeight="1" x14ac:dyDescent="0.2">
      <c r="A75" s="299" t="s">
        <v>520</v>
      </c>
      <c r="B75" s="299" t="s">
        <v>510</v>
      </c>
      <c r="C75" s="299" t="s">
        <v>511</v>
      </c>
    </row>
    <row r="76" spans="1:3" ht="14.25" customHeight="1" x14ac:dyDescent="0.2">
      <c r="A76" s="298" t="s">
        <v>5</v>
      </c>
      <c r="B76" s="64">
        <v>91.47999999999999</v>
      </c>
      <c r="C76" s="52">
        <v>87.38</v>
      </c>
    </row>
    <row r="77" spans="1:3" ht="14.25" customHeight="1" x14ac:dyDescent="0.2">
      <c r="A77" s="298" t="s">
        <v>6</v>
      </c>
      <c r="B77" s="64">
        <v>92.03</v>
      </c>
      <c r="C77" s="64">
        <v>89.039999999999992</v>
      </c>
    </row>
    <row r="78" spans="1:3" ht="14.25" customHeight="1" x14ac:dyDescent="0.2">
      <c r="A78" s="298" t="s">
        <v>13</v>
      </c>
      <c r="B78" s="64">
        <v>52.239999999999995</v>
      </c>
      <c r="C78" s="64">
        <v>54.54</v>
      </c>
    </row>
    <row r="80" spans="1:3" ht="14.25" customHeight="1" x14ac:dyDescent="0.2">
      <c r="A80" s="266" t="s">
        <v>498</v>
      </c>
      <c r="B80" s="295"/>
      <c r="C80" s="295"/>
    </row>
    <row r="81" spans="1:5" ht="30.75" customHeight="1" x14ac:dyDescent="0.2">
      <c r="A81" s="299" t="s">
        <v>520</v>
      </c>
      <c r="B81" s="299" t="s">
        <v>510</v>
      </c>
      <c r="C81" s="299" t="s">
        <v>511</v>
      </c>
    </row>
    <row r="82" spans="1:5" ht="14.25" customHeight="1" x14ac:dyDescent="0.2">
      <c r="A82" s="298" t="s">
        <v>5</v>
      </c>
      <c r="B82" s="335">
        <v>68.92</v>
      </c>
      <c r="C82" s="336">
        <v>60.540000000000006</v>
      </c>
    </row>
    <row r="83" spans="1:5" ht="14.25" customHeight="1" x14ac:dyDescent="0.2">
      <c r="A83" s="298" t="s">
        <v>6</v>
      </c>
      <c r="B83" s="335">
        <v>68.789999999999992</v>
      </c>
      <c r="C83" s="335">
        <v>65.72</v>
      </c>
    </row>
    <row r="84" spans="1:5" ht="14.25" customHeight="1" x14ac:dyDescent="0.2">
      <c r="A84" s="298" t="s">
        <v>13</v>
      </c>
      <c r="B84" s="335">
        <v>30.61</v>
      </c>
      <c r="C84" s="335">
        <v>34.69</v>
      </c>
    </row>
    <row r="86" spans="1:5" ht="14.25" customHeight="1" x14ac:dyDescent="0.2">
      <c r="A86" s="266" t="s">
        <v>499</v>
      </c>
    </row>
    <row r="87" spans="1:5" ht="25.5" customHeight="1" x14ac:dyDescent="0.2">
      <c r="A87" s="299" t="s">
        <v>520</v>
      </c>
      <c r="B87" s="299" t="s">
        <v>510</v>
      </c>
      <c r="C87" s="299" t="s">
        <v>511</v>
      </c>
    </row>
    <row r="88" spans="1:5" ht="14.25" customHeight="1" x14ac:dyDescent="0.2">
      <c r="A88" s="298" t="s">
        <v>5</v>
      </c>
      <c r="B88" s="335">
        <v>71.17</v>
      </c>
      <c r="C88" s="336">
        <v>46.96</v>
      </c>
    </row>
    <row r="89" spans="1:5" ht="14.25" customHeight="1" x14ac:dyDescent="0.2">
      <c r="A89" s="298" t="s">
        <v>6</v>
      </c>
      <c r="B89" s="335">
        <v>83.03</v>
      </c>
      <c r="C89" s="335">
        <v>58.220000000000006</v>
      </c>
    </row>
    <row r="90" spans="1:5" ht="14.25" customHeight="1" x14ac:dyDescent="0.2">
      <c r="A90" s="298" t="s">
        <v>13</v>
      </c>
      <c r="B90" s="335">
        <v>49.309999999999995</v>
      </c>
      <c r="C90" s="335">
        <v>45.25</v>
      </c>
    </row>
    <row r="91" spans="1:5" ht="14.25" customHeight="1" x14ac:dyDescent="0.2">
      <c r="B91" s="267"/>
      <c r="C91" s="267"/>
    </row>
    <row r="92" spans="1:5" ht="14.25" customHeight="1" x14ac:dyDescent="0.2">
      <c r="A92" s="559" t="s">
        <v>500</v>
      </c>
      <c r="B92" s="559"/>
      <c r="C92" s="559"/>
      <c r="D92" s="559"/>
      <c r="E92" s="559"/>
    </row>
    <row r="93" spans="1:5" ht="24" customHeight="1" x14ac:dyDescent="0.2">
      <c r="A93" s="299" t="s">
        <v>520</v>
      </c>
      <c r="B93" s="299" t="s">
        <v>510</v>
      </c>
      <c r="C93" s="299" t="s">
        <v>511</v>
      </c>
    </row>
    <row r="94" spans="1:5" ht="14.25" customHeight="1" x14ac:dyDescent="0.2">
      <c r="A94" s="298" t="s">
        <v>5</v>
      </c>
      <c r="B94" s="335">
        <v>89.77000000000001</v>
      </c>
      <c r="C94" s="336">
        <v>89.97</v>
      </c>
    </row>
    <row r="95" spans="1:5" ht="14.25" customHeight="1" x14ac:dyDescent="0.2">
      <c r="A95" s="298" t="s">
        <v>6</v>
      </c>
      <c r="B95" s="335">
        <v>89.18</v>
      </c>
      <c r="C95" s="335">
        <v>91.820000000000007</v>
      </c>
    </row>
    <row r="96" spans="1:5" ht="14.25" customHeight="1" x14ac:dyDescent="0.2">
      <c r="A96" s="298" t="s">
        <v>13</v>
      </c>
      <c r="B96" s="335">
        <v>53.54</v>
      </c>
      <c r="C96" s="335">
        <v>62.99</v>
      </c>
    </row>
    <row r="98" spans="1:3" ht="14.25" customHeight="1" x14ac:dyDescent="0.2">
      <c r="A98" s="268" t="s">
        <v>524</v>
      </c>
    </row>
    <row r="99" spans="1:3" ht="14.25" customHeight="1" x14ac:dyDescent="0.2">
      <c r="A99" s="300" t="s">
        <v>525</v>
      </c>
    </row>
    <row r="100" spans="1:3" ht="14.25" customHeight="1" x14ac:dyDescent="0.2">
      <c r="A100" s="266" t="s">
        <v>527</v>
      </c>
      <c r="C100" s="268"/>
    </row>
    <row r="101" spans="1:3" ht="23.25" customHeight="1" x14ac:dyDescent="0.2">
      <c r="A101" s="299" t="s">
        <v>520</v>
      </c>
      <c r="B101" s="299" t="s">
        <v>510</v>
      </c>
      <c r="C101" s="299" t="s">
        <v>511</v>
      </c>
    </row>
    <row r="102" spans="1:3" ht="14.25" customHeight="1" x14ac:dyDescent="0.2">
      <c r="A102" s="298" t="s">
        <v>5</v>
      </c>
      <c r="B102" s="338">
        <v>33.72</v>
      </c>
      <c r="C102" s="339">
        <v>62.68</v>
      </c>
    </row>
    <row r="103" spans="1:3" ht="14.25" customHeight="1" x14ac:dyDescent="0.2">
      <c r="A103" s="298" t="s">
        <v>6</v>
      </c>
      <c r="B103" s="338">
        <v>13.780000000000001</v>
      </c>
      <c r="C103" s="338">
        <v>30.159999999999997</v>
      </c>
    </row>
    <row r="104" spans="1:3" ht="14.25" customHeight="1" x14ac:dyDescent="0.2">
      <c r="A104" s="298" t="s">
        <v>13</v>
      </c>
      <c r="B104" s="338">
        <v>4.29</v>
      </c>
      <c r="C104" s="338">
        <v>7.12</v>
      </c>
    </row>
    <row r="107" spans="1:3" ht="14.25" customHeight="1" x14ac:dyDescent="0.2">
      <c r="A107" s="266" t="s">
        <v>526</v>
      </c>
    </row>
    <row r="108" spans="1:3" ht="27.75" customHeight="1" x14ac:dyDescent="0.2">
      <c r="A108" s="299" t="s">
        <v>520</v>
      </c>
      <c r="B108" s="299" t="s">
        <v>510</v>
      </c>
      <c r="C108" s="299" t="s">
        <v>511</v>
      </c>
    </row>
    <row r="109" spans="1:3" ht="14.25" customHeight="1" x14ac:dyDescent="0.2">
      <c r="A109" s="298" t="s">
        <v>5</v>
      </c>
      <c r="B109" s="346">
        <v>90.85</v>
      </c>
      <c r="C109" s="347">
        <v>92.52</v>
      </c>
    </row>
    <row r="110" spans="1:3" ht="14.25" customHeight="1" x14ac:dyDescent="0.2">
      <c r="A110" s="298" t="s">
        <v>6</v>
      </c>
      <c r="B110" s="346">
        <v>58.550000000000004</v>
      </c>
      <c r="C110" s="346">
        <v>64.209999999999994</v>
      </c>
    </row>
    <row r="111" spans="1:3" ht="14.25" customHeight="1" x14ac:dyDescent="0.2">
      <c r="A111" s="298" t="s">
        <v>13</v>
      </c>
      <c r="B111" s="346">
        <v>15.75</v>
      </c>
      <c r="C111" s="346">
        <v>19.52</v>
      </c>
    </row>
    <row r="113" spans="1:11" ht="14.25" customHeight="1" x14ac:dyDescent="0.2">
      <c r="C113" s="295"/>
    </row>
    <row r="114" spans="1:11" ht="14.25" customHeight="1" x14ac:dyDescent="0.2">
      <c r="A114" s="266" t="s">
        <v>528</v>
      </c>
      <c r="C114" s="268"/>
    </row>
    <row r="115" spans="1:11" ht="27" customHeight="1" x14ac:dyDescent="0.2">
      <c r="A115" s="299" t="s">
        <v>520</v>
      </c>
      <c r="B115" s="299" t="s">
        <v>510</v>
      </c>
      <c r="C115" s="299" t="s">
        <v>511</v>
      </c>
    </row>
    <row r="116" spans="1:11" ht="14.25" customHeight="1" x14ac:dyDescent="0.2">
      <c r="A116" s="298" t="s">
        <v>5</v>
      </c>
      <c r="B116" s="346">
        <v>89.570000000000007</v>
      </c>
      <c r="C116" s="347">
        <v>90.79</v>
      </c>
    </row>
    <row r="117" spans="1:11" ht="14.25" customHeight="1" x14ac:dyDescent="0.2">
      <c r="A117" s="298" t="s">
        <v>6</v>
      </c>
      <c r="B117" s="346">
        <v>71.25</v>
      </c>
      <c r="C117" s="346">
        <v>74.87</v>
      </c>
    </row>
    <row r="118" spans="1:11" ht="14.25" customHeight="1" x14ac:dyDescent="0.2">
      <c r="A118" s="298" t="s">
        <v>13</v>
      </c>
      <c r="B118" s="346">
        <v>26.05</v>
      </c>
      <c r="C118" s="346">
        <v>31.319999999999997</v>
      </c>
    </row>
    <row r="120" spans="1:11" ht="14.25" customHeight="1" x14ac:dyDescent="0.2">
      <c r="A120" s="266" t="s">
        <v>529</v>
      </c>
    </row>
    <row r="121" spans="1:11" ht="27" customHeight="1" x14ac:dyDescent="0.2">
      <c r="A121" s="299" t="s">
        <v>520</v>
      </c>
      <c r="B121" s="273" t="s">
        <v>510</v>
      </c>
      <c r="C121" s="273" t="s">
        <v>511</v>
      </c>
    </row>
    <row r="122" spans="1:11" ht="14.25" customHeight="1" x14ac:dyDescent="0.2">
      <c r="A122" s="298" t="s">
        <v>5</v>
      </c>
      <c r="B122" s="338">
        <v>36.49</v>
      </c>
      <c r="C122" s="339">
        <v>42.26</v>
      </c>
    </row>
    <row r="123" spans="1:11" ht="14.25" customHeight="1" x14ac:dyDescent="0.2">
      <c r="A123" s="298" t="s">
        <v>6</v>
      </c>
      <c r="B123" s="338">
        <v>24.97</v>
      </c>
      <c r="C123" s="338">
        <v>28.01</v>
      </c>
    </row>
    <row r="124" spans="1:11" ht="14.25" customHeight="1" x14ac:dyDescent="0.2">
      <c r="A124" s="298" t="s">
        <v>13</v>
      </c>
      <c r="B124" s="338">
        <v>5.7799999999999994</v>
      </c>
      <c r="C124" s="338">
        <v>8.2000000000000011</v>
      </c>
    </row>
    <row r="126" spans="1:11" ht="14.25" customHeight="1" x14ac:dyDescent="0.2">
      <c r="A126" s="2" t="s">
        <v>610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268" customFormat="1" ht="14.25" customHeight="1" x14ac:dyDescent="0.2">
      <c r="A127" s="5" t="s">
        <v>611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268" customFormat="1" ht="14.25" customHeight="1" x14ac:dyDescent="0.2">
      <c r="A128" s="266" t="s">
        <v>619</v>
      </c>
      <c r="B128" s="266"/>
      <c r="C128" s="266"/>
      <c r="D128" s="266"/>
      <c r="E128" s="266"/>
      <c r="F128" s="266"/>
    </row>
    <row r="129" spans="1:5" ht="27" customHeight="1" x14ac:dyDescent="0.2">
      <c r="A129" s="299" t="s">
        <v>520</v>
      </c>
      <c r="B129" s="299" t="s">
        <v>510</v>
      </c>
      <c r="C129" s="299" t="s">
        <v>511</v>
      </c>
    </row>
    <row r="130" spans="1:5" ht="14.25" customHeight="1" x14ac:dyDescent="0.2">
      <c r="A130" s="298" t="s">
        <v>5</v>
      </c>
      <c r="B130" s="338">
        <v>6.9500000000000011</v>
      </c>
      <c r="C130" s="339">
        <v>10.029999999999999</v>
      </c>
    </row>
    <row r="131" spans="1:5" ht="14.25" customHeight="1" x14ac:dyDescent="0.2">
      <c r="A131" s="298" t="s">
        <v>6</v>
      </c>
      <c r="B131" s="338">
        <v>10.79</v>
      </c>
      <c r="C131" s="338">
        <v>14.46</v>
      </c>
    </row>
    <row r="132" spans="1:5" ht="14.25" customHeight="1" x14ac:dyDescent="0.2">
      <c r="A132" s="298" t="s">
        <v>13</v>
      </c>
      <c r="B132" s="338">
        <v>8.44</v>
      </c>
      <c r="C132" s="338">
        <v>9.08</v>
      </c>
    </row>
    <row r="134" spans="1:5" ht="14.25" customHeight="1" x14ac:dyDescent="0.2">
      <c r="A134" s="266" t="s">
        <v>620</v>
      </c>
      <c r="B134" s="266"/>
      <c r="C134" s="266"/>
      <c r="D134" s="266"/>
      <c r="E134" s="266"/>
    </row>
    <row r="135" spans="1:5" ht="26.25" customHeight="1" x14ac:dyDescent="0.2">
      <c r="A135" s="299" t="s">
        <v>520</v>
      </c>
      <c r="B135" s="273" t="s">
        <v>510</v>
      </c>
      <c r="C135" s="273" t="s">
        <v>511</v>
      </c>
    </row>
    <row r="136" spans="1:5" ht="14.25" customHeight="1" x14ac:dyDescent="0.2">
      <c r="A136" s="298" t="s">
        <v>5</v>
      </c>
      <c r="B136" s="346">
        <v>4.83</v>
      </c>
      <c r="C136" s="347">
        <v>9.1800000000000015</v>
      </c>
    </row>
    <row r="137" spans="1:5" ht="14.25" customHeight="1" x14ac:dyDescent="0.2">
      <c r="A137" s="298" t="s">
        <v>6</v>
      </c>
      <c r="B137" s="346">
        <v>11.86</v>
      </c>
      <c r="C137" s="346">
        <v>19.149999999999999</v>
      </c>
    </row>
    <row r="138" spans="1:5" ht="14.25" customHeight="1" x14ac:dyDescent="0.2">
      <c r="A138" s="298" t="s">
        <v>13</v>
      </c>
      <c r="B138" s="346">
        <v>2.77</v>
      </c>
      <c r="C138" s="346">
        <v>6.5699999999999994</v>
      </c>
    </row>
    <row r="139" spans="1:5" ht="14.25" customHeight="1" x14ac:dyDescent="0.2">
      <c r="B139" s="267"/>
      <c r="C139" s="267"/>
    </row>
    <row r="140" spans="1:5" ht="14.25" customHeight="1" x14ac:dyDescent="0.2">
      <c r="A140" s="266" t="s">
        <v>621</v>
      </c>
      <c r="B140" s="266"/>
      <c r="C140" s="266"/>
      <c r="D140" s="266"/>
      <c r="E140" s="266"/>
    </row>
    <row r="141" spans="1:5" ht="22.5" customHeight="1" x14ac:dyDescent="0.2">
      <c r="A141" s="299" t="s">
        <v>520</v>
      </c>
      <c r="B141" s="299" t="s">
        <v>510</v>
      </c>
      <c r="C141" s="299" t="s">
        <v>511</v>
      </c>
    </row>
    <row r="142" spans="1:5" ht="14.25" customHeight="1" x14ac:dyDescent="0.2">
      <c r="A142" s="298" t="s">
        <v>5</v>
      </c>
      <c r="B142" s="346">
        <v>15.290000000000001</v>
      </c>
      <c r="C142" s="347">
        <v>12.44</v>
      </c>
    </row>
    <row r="143" spans="1:5" ht="14.25" customHeight="1" x14ac:dyDescent="0.2">
      <c r="A143" s="298" t="s">
        <v>6</v>
      </c>
      <c r="B143" s="346">
        <v>18.509999999999998</v>
      </c>
      <c r="C143" s="346">
        <v>22.14</v>
      </c>
    </row>
    <row r="144" spans="1:5" ht="14.25" customHeight="1" x14ac:dyDescent="0.2">
      <c r="A144" s="298" t="s">
        <v>13</v>
      </c>
      <c r="B144" s="346">
        <v>5.25</v>
      </c>
      <c r="C144" s="346">
        <v>7.68</v>
      </c>
    </row>
    <row r="146" spans="1:14" ht="14.25" customHeight="1" x14ac:dyDescent="0.2">
      <c r="A146" s="266" t="s">
        <v>622</v>
      </c>
      <c r="B146" s="266"/>
      <c r="C146" s="266"/>
      <c r="D146" s="266"/>
      <c r="E146" s="266"/>
    </row>
    <row r="147" spans="1:14" ht="25.5" customHeight="1" x14ac:dyDescent="0.2">
      <c r="A147" s="299" t="s">
        <v>520</v>
      </c>
      <c r="B147" s="299" t="s">
        <v>510</v>
      </c>
      <c r="C147" s="299" t="s">
        <v>511</v>
      </c>
    </row>
    <row r="148" spans="1:14" ht="14.25" customHeight="1" x14ac:dyDescent="0.2">
      <c r="A148" s="298" t="s">
        <v>5</v>
      </c>
      <c r="B148" s="346">
        <v>18.59</v>
      </c>
      <c r="C148" s="347">
        <v>10.86</v>
      </c>
    </row>
    <row r="149" spans="1:14" ht="14.25" customHeight="1" x14ac:dyDescent="0.2">
      <c r="A149" s="298" t="s">
        <v>6</v>
      </c>
      <c r="B149" s="346">
        <v>23.68</v>
      </c>
      <c r="C149" s="346">
        <v>16.61</v>
      </c>
    </row>
    <row r="150" spans="1:14" ht="14.25" customHeight="1" x14ac:dyDescent="0.2">
      <c r="A150" s="298" t="s">
        <v>13</v>
      </c>
      <c r="B150" s="346">
        <v>10.54</v>
      </c>
      <c r="C150" s="346">
        <v>10.97</v>
      </c>
    </row>
    <row r="151" spans="1:14" ht="14.25" customHeight="1" x14ac:dyDescent="0.2">
      <c r="B151" s="267"/>
      <c r="C151" s="267"/>
    </row>
    <row r="152" spans="1:14" ht="14.25" customHeight="1" x14ac:dyDescent="0.2">
      <c r="A152" s="268" t="s">
        <v>530</v>
      </c>
    </row>
    <row r="153" spans="1:14" ht="14.25" customHeight="1" x14ac:dyDescent="0.2">
      <c r="A153" s="300" t="s">
        <v>531</v>
      </c>
    </row>
    <row r="154" spans="1:14" ht="14.25" customHeight="1" x14ac:dyDescent="0.2">
      <c r="A154" s="260" t="s">
        <v>501</v>
      </c>
    </row>
    <row r="155" spans="1:14" ht="28.5" customHeight="1" x14ac:dyDescent="0.2">
      <c r="A155" s="299" t="s">
        <v>512</v>
      </c>
      <c r="B155" s="299" t="s">
        <v>510</v>
      </c>
      <c r="C155" s="299" t="s">
        <v>511</v>
      </c>
      <c r="H155" s="269"/>
      <c r="I155" s="269"/>
      <c r="J155" s="269"/>
      <c r="K155" s="269"/>
      <c r="L155" s="269"/>
      <c r="M155" s="269"/>
      <c r="N155" s="269"/>
    </row>
    <row r="156" spans="1:14" ht="14.25" customHeight="1" x14ac:dyDescent="0.2">
      <c r="A156" s="298">
        <v>2010</v>
      </c>
      <c r="B156" s="264">
        <v>12.36</v>
      </c>
      <c r="C156" s="264">
        <v>14.98</v>
      </c>
      <c r="E156" s="270"/>
      <c r="F156" s="270"/>
      <c r="G156" s="271"/>
      <c r="J156" s="270"/>
      <c r="K156" s="270"/>
      <c r="L156" s="270"/>
      <c r="N156" s="270"/>
    </row>
    <row r="157" spans="1:14" ht="14.25" customHeight="1" x14ac:dyDescent="0.2">
      <c r="A157" s="298">
        <v>2015</v>
      </c>
      <c r="B157" s="264">
        <v>24.97</v>
      </c>
      <c r="C157" s="264">
        <v>23.52</v>
      </c>
      <c r="E157" s="270"/>
      <c r="F157" s="270"/>
      <c r="G157" s="271"/>
      <c r="J157" s="270"/>
      <c r="K157" s="270"/>
      <c r="L157" s="270"/>
      <c r="N157" s="270"/>
    </row>
    <row r="158" spans="1:14" ht="14.25" customHeight="1" x14ac:dyDescent="0.2">
      <c r="A158" s="298">
        <v>2020</v>
      </c>
      <c r="B158" s="261">
        <v>54.438465034858872</v>
      </c>
      <c r="C158" s="261">
        <v>53.120125717038448</v>
      </c>
      <c r="E158" s="270"/>
      <c r="F158" s="270"/>
    </row>
    <row r="159" spans="1:14" ht="14.25" customHeight="1" x14ac:dyDescent="0.2">
      <c r="A159" s="298">
        <v>2022</v>
      </c>
      <c r="B159" s="261">
        <v>59.63</v>
      </c>
      <c r="C159" s="261">
        <v>61.46</v>
      </c>
      <c r="D159" s="296"/>
    </row>
    <row r="161" spans="1:3" ht="14.25" customHeight="1" x14ac:dyDescent="0.2">
      <c r="A161" s="263" t="s">
        <v>532</v>
      </c>
    </row>
    <row r="162" spans="1:3" ht="28.5" customHeight="1" x14ac:dyDescent="0.2">
      <c r="A162" s="299" t="s">
        <v>520</v>
      </c>
      <c r="B162" s="299" t="s">
        <v>510</v>
      </c>
      <c r="C162" s="299" t="s">
        <v>511</v>
      </c>
    </row>
    <row r="163" spans="1:3" ht="14.25" customHeight="1" x14ac:dyDescent="0.2">
      <c r="A163" s="298" t="s">
        <v>5</v>
      </c>
      <c r="B163" s="264">
        <v>88.41</v>
      </c>
      <c r="C163" s="264">
        <v>84.43</v>
      </c>
    </row>
    <row r="164" spans="1:3" ht="14.25" customHeight="1" x14ac:dyDescent="0.2">
      <c r="A164" s="298" t="s">
        <v>6</v>
      </c>
      <c r="B164" s="264">
        <v>76.61</v>
      </c>
      <c r="C164" s="264">
        <v>74.28</v>
      </c>
    </row>
    <row r="165" spans="1:3" ht="14.25" customHeight="1" x14ac:dyDescent="0.2">
      <c r="A165" s="301" t="s">
        <v>7</v>
      </c>
      <c r="B165" s="261">
        <v>38.279999999999994</v>
      </c>
      <c r="C165" s="261">
        <v>38.51</v>
      </c>
    </row>
    <row r="166" spans="1:3" ht="14.25" customHeight="1" x14ac:dyDescent="0.2">
      <c r="A166" s="301" t="s">
        <v>8</v>
      </c>
      <c r="B166" s="261">
        <v>7.7799999999999994</v>
      </c>
      <c r="C166" s="261">
        <v>9.17</v>
      </c>
    </row>
    <row r="168" spans="1:3" ht="14.25" customHeight="1" x14ac:dyDescent="0.2">
      <c r="A168" s="268" t="s">
        <v>533</v>
      </c>
    </row>
    <row r="169" spans="1:3" ht="14.25" customHeight="1" x14ac:dyDescent="0.2">
      <c r="A169" s="264" t="s">
        <v>534</v>
      </c>
    </row>
    <row r="170" spans="1:3" ht="14.25" customHeight="1" x14ac:dyDescent="0.2">
      <c r="A170" s="266" t="s">
        <v>502</v>
      </c>
      <c r="B170" s="295" t="s">
        <v>14</v>
      </c>
    </row>
    <row r="171" spans="1:3" ht="27.75" customHeight="1" x14ac:dyDescent="0.2">
      <c r="A171" s="299" t="s">
        <v>520</v>
      </c>
      <c r="B171" s="299" t="s">
        <v>510</v>
      </c>
      <c r="C171" s="299" t="s">
        <v>511</v>
      </c>
    </row>
    <row r="172" spans="1:3" ht="14.25" customHeight="1" x14ac:dyDescent="0.2">
      <c r="A172" s="298" t="s">
        <v>5</v>
      </c>
      <c r="B172" s="64">
        <v>76.06</v>
      </c>
      <c r="C172" s="52">
        <v>49.39</v>
      </c>
    </row>
    <row r="173" spans="1:3" ht="14.25" customHeight="1" x14ac:dyDescent="0.2">
      <c r="A173" s="298" t="s">
        <v>6</v>
      </c>
      <c r="B173" s="64">
        <v>61.47</v>
      </c>
      <c r="C173" s="64">
        <v>34.239999999999995</v>
      </c>
    </row>
    <row r="174" spans="1:3" ht="14.25" customHeight="1" x14ac:dyDescent="0.2">
      <c r="A174" s="298" t="s">
        <v>13</v>
      </c>
      <c r="B174" s="64">
        <v>18.920000000000002</v>
      </c>
      <c r="C174" s="64">
        <v>10.89</v>
      </c>
    </row>
    <row r="175" spans="1:3" ht="14.25" customHeight="1" x14ac:dyDescent="0.2">
      <c r="A175" s="266" t="s">
        <v>503</v>
      </c>
      <c r="B175" s="295" t="s">
        <v>15</v>
      </c>
    </row>
    <row r="176" spans="1:3" ht="27.75" customHeight="1" x14ac:dyDescent="0.2">
      <c r="A176" s="299" t="s">
        <v>520</v>
      </c>
      <c r="B176" s="299" t="s">
        <v>510</v>
      </c>
      <c r="C176" s="299" t="s">
        <v>511</v>
      </c>
    </row>
    <row r="177" spans="1:3" ht="14.25" customHeight="1" x14ac:dyDescent="0.2">
      <c r="A177" s="298" t="s">
        <v>5</v>
      </c>
      <c r="B177" s="335">
        <v>15.790000000000001</v>
      </c>
      <c r="C177" s="336">
        <v>35.5</v>
      </c>
    </row>
    <row r="178" spans="1:3" ht="14.25" customHeight="1" x14ac:dyDescent="0.2">
      <c r="A178" s="298" t="s">
        <v>6</v>
      </c>
      <c r="B178" s="335">
        <v>9.64</v>
      </c>
      <c r="C178" s="335">
        <v>31.509999999999998</v>
      </c>
    </row>
    <row r="179" spans="1:3" ht="14.25" customHeight="1" x14ac:dyDescent="0.2">
      <c r="A179" s="298" t="s">
        <v>13</v>
      </c>
      <c r="B179" s="335">
        <v>1.78</v>
      </c>
      <c r="C179" s="335">
        <v>8.92</v>
      </c>
    </row>
    <row r="180" spans="1:3" ht="14.25" customHeight="1" x14ac:dyDescent="0.2">
      <c r="B180" s="267"/>
      <c r="C180" s="267"/>
    </row>
    <row r="181" spans="1:3" ht="14.25" customHeight="1" x14ac:dyDescent="0.2">
      <c r="A181" s="266" t="s">
        <v>504</v>
      </c>
      <c r="B181" s="295" t="s">
        <v>3</v>
      </c>
      <c r="C181" s="295"/>
    </row>
    <row r="182" spans="1:3" ht="26.25" customHeight="1" x14ac:dyDescent="0.2">
      <c r="A182" s="299" t="s">
        <v>520</v>
      </c>
      <c r="B182" s="299" t="s">
        <v>510</v>
      </c>
      <c r="C182" s="299" t="s">
        <v>511</v>
      </c>
    </row>
    <row r="183" spans="1:3" ht="14.25" customHeight="1" x14ac:dyDescent="0.2">
      <c r="A183" s="298" t="s">
        <v>5</v>
      </c>
      <c r="B183" s="335">
        <v>21.22</v>
      </c>
      <c r="C183" s="336">
        <v>30.049999999999997</v>
      </c>
    </row>
    <row r="184" spans="1:3" ht="14.25" customHeight="1" x14ac:dyDescent="0.2">
      <c r="A184" s="298" t="s">
        <v>6</v>
      </c>
      <c r="B184" s="335">
        <v>16.53</v>
      </c>
      <c r="C184" s="335">
        <v>27.05</v>
      </c>
    </row>
    <row r="185" spans="1:3" ht="14.25" customHeight="1" x14ac:dyDescent="0.2">
      <c r="A185" s="298" t="s">
        <v>13</v>
      </c>
      <c r="B185" s="335">
        <v>3.19</v>
      </c>
      <c r="C185" s="335">
        <v>5.6800000000000006</v>
      </c>
    </row>
    <row r="187" spans="1:3" ht="14.25" customHeight="1" x14ac:dyDescent="0.2">
      <c r="A187" s="266" t="s">
        <v>505</v>
      </c>
      <c r="B187" s="295" t="s">
        <v>16</v>
      </c>
    </row>
    <row r="188" spans="1:3" ht="26.25" customHeight="1" x14ac:dyDescent="0.2">
      <c r="A188" s="299" t="s">
        <v>520</v>
      </c>
      <c r="B188" s="299" t="s">
        <v>510</v>
      </c>
      <c r="C188" s="299" t="s">
        <v>511</v>
      </c>
    </row>
    <row r="189" spans="1:3" ht="14.25" customHeight="1" x14ac:dyDescent="0.2">
      <c r="A189" s="298" t="s">
        <v>5</v>
      </c>
      <c r="B189" s="335">
        <v>26.91</v>
      </c>
      <c r="C189" s="336">
        <v>13.420000000000002</v>
      </c>
    </row>
    <row r="190" spans="1:3" ht="14.25" customHeight="1" x14ac:dyDescent="0.2">
      <c r="A190" s="298" t="s">
        <v>6</v>
      </c>
      <c r="B190" s="335">
        <v>25.55</v>
      </c>
      <c r="C190" s="335">
        <v>16.57</v>
      </c>
    </row>
    <row r="191" spans="1:3" ht="14.25" customHeight="1" x14ac:dyDescent="0.2">
      <c r="A191" s="298" t="s">
        <v>13</v>
      </c>
      <c r="B191" s="335">
        <v>7.06</v>
      </c>
      <c r="C191" s="335">
        <v>4.96</v>
      </c>
    </row>
    <row r="193" spans="1:3" ht="14.25" customHeight="1" x14ac:dyDescent="0.2">
      <c r="A193" s="268" t="s">
        <v>535</v>
      </c>
    </row>
    <row r="194" spans="1:3" ht="14.25" customHeight="1" x14ac:dyDescent="0.2">
      <c r="A194" s="300" t="s">
        <v>536</v>
      </c>
    </row>
    <row r="195" spans="1:3" ht="14.25" customHeight="1" x14ac:dyDescent="0.2">
      <c r="A195" s="268" t="s">
        <v>506</v>
      </c>
      <c r="B195" s="295"/>
    </row>
    <row r="196" spans="1:3" ht="24" customHeight="1" x14ac:dyDescent="0.2">
      <c r="A196" s="299" t="s">
        <v>520</v>
      </c>
      <c r="B196" s="299" t="s">
        <v>510</v>
      </c>
      <c r="C196" s="299" t="s">
        <v>511</v>
      </c>
    </row>
    <row r="197" spans="1:3" ht="14.25" customHeight="1" x14ac:dyDescent="0.2">
      <c r="A197" s="298" t="s">
        <v>5</v>
      </c>
      <c r="B197" s="338">
        <v>43.62</v>
      </c>
      <c r="C197" s="339">
        <v>44.66</v>
      </c>
    </row>
    <row r="198" spans="1:3" ht="14.25" customHeight="1" x14ac:dyDescent="0.2">
      <c r="A198" s="298" t="s">
        <v>6</v>
      </c>
      <c r="B198" s="338">
        <v>35.92</v>
      </c>
      <c r="C198" s="338">
        <v>33.6</v>
      </c>
    </row>
    <row r="199" spans="1:3" ht="14.25" customHeight="1" x14ac:dyDescent="0.2">
      <c r="A199" s="298" t="s">
        <v>13</v>
      </c>
      <c r="B199" s="338">
        <v>8.73</v>
      </c>
      <c r="C199" s="338">
        <v>9.11</v>
      </c>
    </row>
    <row r="200" spans="1:3" ht="14.25" customHeight="1" x14ac:dyDescent="0.2">
      <c r="B200" s="267"/>
      <c r="C200" s="267"/>
    </row>
    <row r="201" spans="1:3" ht="14.25" customHeight="1" x14ac:dyDescent="0.2">
      <c r="A201" s="268" t="s">
        <v>507</v>
      </c>
      <c r="B201" s="295"/>
    </row>
    <row r="202" spans="1:3" ht="26.25" customHeight="1" x14ac:dyDescent="0.2">
      <c r="A202" s="299" t="s">
        <v>520</v>
      </c>
      <c r="B202" s="299" t="s">
        <v>510</v>
      </c>
      <c r="C202" s="299" t="s">
        <v>511</v>
      </c>
    </row>
    <row r="203" spans="1:3" ht="14.25" customHeight="1" x14ac:dyDescent="0.2">
      <c r="A203" s="298" t="s">
        <v>5</v>
      </c>
      <c r="B203" s="346">
        <v>34.39</v>
      </c>
      <c r="C203" s="347">
        <v>33.550000000000004</v>
      </c>
    </row>
    <row r="204" spans="1:3" ht="14.25" customHeight="1" x14ac:dyDescent="0.2">
      <c r="A204" s="298" t="s">
        <v>6</v>
      </c>
      <c r="B204" s="346">
        <v>18.690000000000001</v>
      </c>
      <c r="C204" s="346">
        <v>20.07</v>
      </c>
    </row>
    <row r="205" spans="1:3" ht="14.25" customHeight="1" x14ac:dyDescent="0.2">
      <c r="A205" s="298" t="s">
        <v>13</v>
      </c>
      <c r="B205" s="346">
        <v>5.6899999999999995</v>
      </c>
      <c r="C205" s="346">
        <v>5.75</v>
      </c>
    </row>
    <row r="207" spans="1:3" ht="14.25" customHeight="1" x14ac:dyDescent="0.2">
      <c r="A207" s="268" t="s">
        <v>508</v>
      </c>
      <c r="B207" s="295"/>
      <c r="C207" s="295"/>
    </row>
    <row r="208" spans="1:3" ht="25.5" customHeight="1" x14ac:dyDescent="0.2">
      <c r="A208" s="299" t="s">
        <v>520</v>
      </c>
      <c r="B208" s="299" t="s">
        <v>510</v>
      </c>
      <c r="C208" s="299" t="s">
        <v>511</v>
      </c>
    </row>
    <row r="209" spans="1:3" ht="14.25" customHeight="1" x14ac:dyDescent="0.2">
      <c r="A209" s="298" t="s">
        <v>5</v>
      </c>
      <c r="B209" s="346">
        <v>19.96</v>
      </c>
      <c r="C209" s="347">
        <v>18.360000000000003</v>
      </c>
    </row>
    <row r="210" spans="1:3" ht="14.25" customHeight="1" x14ac:dyDescent="0.2">
      <c r="A210" s="298" t="s">
        <v>6</v>
      </c>
      <c r="B210" s="346">
        <v>22.689999999999998</v>
      </c>
      <c r="C210" s="346">
        <v>25.64</v>
      </c>
    </row>
    <row r="211" spans="1:3" ht="14.25" customHeight="1" x14ac:dyDescent="0.2">
      <c r="A211" s="298" t="s">
        <v>13</v>
      </c>
      <c r="B211" s="346">
        <v>5.12</v>
      </c>
      <c r="C211" s="346">
        <v>8.6499999999999986</v>
      </c>
    </row>
    <row r="212" spans="1:3" ht="14.25" customHeight="1" x14ac:dyDescent="0.2">
      <c r="C212" s="295"/>
    </row>
    <row r="213" spans="1:3" ht="14.25" customHeight="1" x14ac:dyDescent="0.2">
      <c r="A213" s="268" t="s">
        <v>509</v>
      </c>
      <c r="B213" s="295"/>
    </row>
    <row r="214" spans="1:3" ht="26.25" customHeight="1" x14ac:dyDescent="0.2">
      <c r="A214" s="299" t="s">
        <v>520</v>
      </c>
      <c r="B214" s="299" t="s">
        <v>510</v>
      </c>
      <c r="C214" s="299" t="s">
        <v>511</v>
      </c>
    </row>
    <row r="215" spans="1:3" ht="14.25" customHeight="1" x14ac:dyDescent="0.2">
      <c r="A215" s="298" t="s">
        <v>5</v>
      </c>
      <c r="B215" s="346">
        <v>6.6199999999999992</v>
      </c>
      <c r="C215" s="347">
        <v>14.2</v>
      </c>
    </row>
    <row r="216" spans="1:3" ht="14.25" customHeight="1" x14ac:dyDescent="0.2">
      <c r="A216" s="298" t="s">
        <v>6</v>
      </c>
      <c r="B216" s="346">
        <v>12.08</v>
      </c>
      <c r="C216" s="346">
        <v>21.95</v>
      </c>
    </row>
    <row r="217" spans="1:3" ht="14.25" customHeight="1" x14ac:dyDescent="0.2">
      <c r="A217" s="298" t="s">
        <v>13</v>
      </c>
      <c r="B217" s="346">
        <v>2.76</v>
      </c>
      <c r="C217" s="346">
        <v>6.5</v>
      </c>
    </row>
    <row r="218" spans="1:3" ht="14.25" customHeight="1" x14ac:dyDescent="0.2">
      <c r="B218" s="267"/>
      <c r="C218" s="267"/>
    </row>
    <row r="220" spans="1:3" ht="14.25" customHeight="1" x14ac:dyDescent="0.2">
      <c r="A220" s="268" t="s">
        <v>603</v>
      </c>
    </row>
    <row r="221" spans="1:3" ht="14.25" customHeight="1" x14ac:dyDescent="0.2">
      <c r="A221" s="300" t="s">
        <v>602</v>
      </c>
    </row>
    <row r="222" spans="1:3" ht="14.25" customHeight="1" x14ac:dyDescent="0.2">
      <c r="A222" s="268" t="s">
        <v>604</v>
      </c>
      <c r="B222" s="295"/>
    </row>
    <row r="223" spans="1:3" ht="25.5" customHeight="1" x14ac:dyDescent="0.2">
      <c r="A223" s="299" t="s">
        <v>520</v>
      </c>
      <c r="B223" s="299" t="s">
        <v>510</v>
      </c>
      <c r="C223" s="299" t="s">
        <v>511</v>
      </c>
    </row>
    <row r="224" spans="1:3" ht="14.25" customHeight="1" x14ac:dyDescent="0.2">
      <c r="A224" s="298" t="s">
        <v>5</v>
      </c>
      <c r="B224" s="64">
        <v>61.58</v>
      </c>
      <c r="C224" s="52">
        <v>63.959999999999994</v>
      </c>
    </row>
    <row r="225" spans="1:3" ht="14.25" customHeight="1" x14ac:dyDescent="0.2">
      <c r="A225" s="298" t="s">
        <v>6</v>
      </c>
      <c r="B225" s="64">
        <v>52.16</v>
      </c>
      <c r="C225" s="64">
        <v>57.95</v>
      </c>
    </row>
    <row r="226" spans="1:3" ht="14.25" customHeight="1" x14ac:dyDescent="0.2">
      <c r="A226" s="298" t="s">
        <v>13</v>
      </c>
      <c r="B226" s="64">
        <v>18.45</v>
      </c>
      <c r="C226" s="64">
        <v>24.87</v>
      </c>
    </row>
    <row r="227" spans="1:3" ht="14.25" customHeight="1" x14ac:dyDescent="0.2">
      <c r="B227" s="267"/>
      <c r="C227" s="267"/>
    </row>
    <row r="228" spans="1:3" ht="14.25" customHeight="1" x14ac:dyDescent="0.2">
      <c r="A228" s="268" t="s">
        <v>605</v>
      </c>
      <c r="B228" s="295"/>
    </row>
    <row r="229" spans="1:3" ht="24" customHeight="1" x14ac:dyDescent="0.2">
      <c r="A229" s="299" t="s">
        <v>520</v>
      </c>
      <c r="B229" s="299" t="s">
        <v>510</v>
      </c>
      <c r="C229" s="299" t="s">
        <v>511</v>
      </c>
    </row>
    <row r="230" spans="1:3" ht="14.25" customHeight="1" x14ac:dyDescent="0.2">
      <c r="A230" s="298" t="s">
        <v>5</v>
      </c>
      <c r="B230" s="335">
        <v>15.110000000000001</v>
      </c>
      <c r="C230" s="336">
        <v>38.76</v>
      </c>
    </row>
    <row r="231" spans="1:3" ht="14.25" customHeight="1" x14ac:dyDescent="0.2">
      <c r="A231" s="298" t="s">
        <v>6</v>
      </c>
      <c r="B231" s="335">
        <v>8.84</v>
      </c>
      <c r="C231" s="335">
        <v>19.63</v>
      </c>
    </row>
    <row r="232" spans="1:3" ht="14.25" customHeight="1" x14ac:dyDescent="0.2">
      <c r="A232" s="298" t="s">
        <v>13</v>
      </c>
      <c r="B232" s="335">
        <v>0.13</v>
      </c>
      <c r="C232" s="335">
        <v>1.03</v>
      </c>
    </row>
    <row r="234" spans="1:3" ht="14.25" customHeight="1" x14ac:dyDescent="0.2">
      <c r="A234" s="268" t="s">
        <v>606</v>
      </c>
      <c r="B234" s="295"/>
      <c r="C234" s="295"/>
    </row>
    <row r="235" spans="1:3" ht="24" customHeight="1" x14ac:dyDescent="0.2">
      <c r="A235" s="299" t="s">
        <v>520</v>
      </c>
      <c r="B235" s="299" t="s">
        <v>510</v>
      </c>
      <c r="C235" s="299" t="s">
        <v>511</v>
      </c>
    </row>
    <row r="236" spans="1:3" ht="14.25" customHeight="1" x14ac:dyDescent="0.2">
      <c r="A236" s="298" t="s">
        <v>5</v>
      </c>
      <c r="B236" s="335">
        <v>78.23</v>
      </c>
      <c r="C236" s="336">
        <v>80.5</v>
      </c>
    </row>
    <row r="237" spans="1:3" ht="14.25" customHeight="1" x14ac:dyDescent="0.2">
      <c r="A237" s="298" t="s">
        <v>6</v>
      </c>
      <c r="B237" s="335">
        <v>53.33</v>
      </c>
      <c r="C237" s="335">
        <v>53.949999999999996</v>
      </c>
    </row>
    <row r="238" spans="1:3" ht="14.25" customHeight="1" x14ac:dyDescent="0.2">
      <c r="A238" s="298" t="s">
        <v>13</v>
      </c>
      <c r="B238" s="335">
        <v>10.9</v>
      </c>
      <c r="C238" s="335">
        <v>14.96</v>
      </c>
    </row>
    <row r="239" spans="1:3" ht="14.25" customHeight="1" x14ac:dyDescent="0.2">
      <c r="C239" s="295"/>
    </row>
    <row r="240" spans="1:3" ht="14.25" customHeight="1" x14ac:dyDescent="0.2">
      <c r="A240" s="268" t="s">
        <v>607</v>
      </c>
      <c r="B240" s="295"/>
    </row>
    <row r="241" spans="1:4" ht="24" customHeight="1" x14ac:dyDescent="0.2">
      <c r="A241" s="299" t="s">
        <v>520</v>
      </c>
      <c r="B241" s="299" t="s">
        <v>510</v>
      </c>
      <c r="C241" s="299" t="s">
        <v>511</v>
      </c>
    </row>
    <row r="242" spans="1:4" ht="14.25" customHeight="1" x14ac:dyDescent="0.2">
      <c r="A242" s="298" t="s">
        <v>5</v>
      </c>
      <c r="B242" s="335">
        <v>43.62</v>
      </c>
      <c r="C242" s="336">
        <v>51.580000000000005</v>
      </c>
    </row>
    <row r="243" spans="1:4" ht="14.25" customHeight="1" x14ac:dyDescent="0.2">
      <c r="A243" s="298" t="s">
        <v>6</v>
      </c>
      <c r="B243" s="335">
        <v>24.349999999999998</v>
      </c>
      <c r="C243" s="335">
        <v>33.550000000000004</v>
      </c>
    </row>
    <row r="244" spans="1:4" ht="14.25" customHeight="1" x14ac:dyDescent="0.2">
      <c r="A244" s="298" t="s">
        <v>13</v>
      </c>
      <c r="B244" s="335">
        <v>2.6599999999999997</v>
      </c>
      <c r="C244" s="335">
        <v>6.84</v>
      </c>
    </row>
    <row r="246" spans="1:4" ht="14.25" customHeight="1" x14ac:dyDescent="0.2">
      <c r="A246" s="268" t="s">
        <v>539</v>
      </c>
    </row>
    <row r="247" spans="1:4" ht="14.25" customHeight="1" x14ac:dyDescent="0.2">
      <c r="A247" s="300" t="s">
        <v>538</v>
      </c>
    </row>
    <row r="248" spans="1:4" ht="27" customHeight="1" x14ac:dyDescent="0.2">
      <c r="A248" s="299" t="s">
        <v>537</v>
      </c>
      <c r="C248" s="299" t="s">
        <v>510</v>
      </c>
      <c r="D248" s="303" t="s">
        <v>11</v>
      </c>
    </row>
    <row r="249" spans="1:4" ht="14.25" customHeight="1" x14ac:dyDescent="0.2">
      <c r="A249" s="271"/>
      <c r="B249" s="271" t="s">
        <v>18</v>
      </c>
      <c r="C249" s="267">
        <v>99.278300000000002</v>
      </c>
      <c r="D249" s="267">
        <v>98.510600000000011</v>
      </c>
    </row>
    <row r="250" spans="1:4" ht="14.25" customHeight="1" x14ac:dyDescent="0.2">
      <c r="A250" s="271"/>
      <c r="B250" s="271" t="s">
        <v>22</v>
      </c>
      <c r="C250" s="267">
        <v>99.065300000000008</v>
      </c>
      <c r="D250" s="267">
        <v>98.801299999999998</v>
      </c>
    </row>
    <row r="251" spans="1:4" ht="14.25" customHeight="1" x14ac:dyDescent="0.2">
      <c r="A251" s="271"/>
      <c r="B251" s="271" t="s">
        <v>20</v>
      </c>
      <c r="C251" s="267">
        <v>98.254500000000007</v>
      </c>
      <c r="D251" s="267">
        <v>99.052300000000002</v>
      </c>
    </row>
    <row r="252" spans="1:4" ht="14.25" customHeight="1" x14ac:dyDescent="0.2">
      <c r="A252" s="271"/>
      <c r="B252" s="271" t="s">
        <v>17</v>
      </c>
      <c r="C252" s="267">
        <v>97.327100000000002</v>
      </c>
      <c r="D252" s="267">
        <v>96.212500000000006</v>
      </c>
    </row>
    <row r="253" spans="1:4" ht="14.25" customHeight="1" x14ac:dyDescent="0.2">
      <c r="A253" s="271"/>
      <c r="B253" s="271" t="s">
        <v>19</v>
      </c>
      <c r="C253" s="267">
        <v>97.027300000000011</v>
      </c>
      <c r="D253" s="267">
        <v>96.384499999999989</v>
      </c>
    </row>
    <row r="254" spans="1:4" ht="14.25" customHeight="1" x14ac:dyDescent="0.2">
      <c r="A254" s="271"/>
      <c r="B254" s="271" t="s">
        <v>21</v>
      </c>
      <c r="C254" s="267">
        <v>95.074299999999994</v>
      </c>
      <c r="D254" s="267">
        <v>93.958299999999994</v>
      </c>
    </row>
    <row r="255" spans="1:4" ht="14.25" customHeight="1" x14ac:dyDescent="0.2">
      <c r="A255" s="271"/>
      <c r="B255" s="271" t="s">
        <v>24</v>
      </c>
      <c r="C255" s="267">
        <v>93.887200000000007</v>
      </c>
      <c r="D255" s="267">
        <v>93.908000000000001</v>
      </c>
    </row>
    <row r="256" spans="1:4" ht="14.25" customHeight="1" x14ac:dyDescent="0.2">
      <c r="A256" s="271"/>
      <c r="B256" s="271" t="s">
        <v>27</v>
      </c>
      <c r="C256" s="267">
        <v>92.655900000000003</v>
      </c>
      <c r="D256" s="267">
        <v>92.9221</v>
      </c>
    </row>
    <row r="257" spans="1:7" ht="14.25" customHeight="1" x14ac:dyDescent="0.2">
      <c r="A257" s="271"/>
      <c r="B257" s="271" t="s">
        <v>26</v>
      </c>
      <c r="C257" s="267">
        <v>92.25</v>
      </c>
      <c r="D257" s="267">
        <v>90.822800000000001</v>
      </c>
    </row>
    <row r="258" spans="1:7" ht="14.25" customHeight="1" x14ac:dyDescent="0.2">
      <c r="A258" s="271"/>
      <c r="B258" s="271" t="s">
        <v>32</v>
      </c>
      <c r="C258" s="267">
        <v>91.921199999999999</v>
      </c>
      <c r="D258" s="267">
        <v>90.60629999999999</v>
      </c>
      <c r="G258" s="302"/>
    </row>
    <row r="259" spans="1:7" ht="14.25" customHeight="1" x14ac:dyDescent="0.2">
      <c r="A259" s="271"/>
      <c r="B259" s="271" t="s">
        <v>25</v>
      </c>
      <c r="C259" s="267">
        <v>91.709199999999996</v>
      </c>
      <c r="D259" s="267">
        <v>90.221299999999999</v>
      </c>
    </row>
    <row r="260" spans="1:7" ht="14.25" customHeight="1" x14ac:dyDescent="0.2">
      <c r="A260" s="271"/>
      <c r="B260" s="271" t="s">
        <v>31</v>
      </c>
      <c r="C260" s="267">
        <v>90.86330000000001</v>
      </c>
      <c r="D260" s="267">
        <v>94.207799999999992</v>
      </c>
    </row>
    <row r="261" spans="1:7" ht="14.25" customHeight="1" x14ac:dyDescent="0.2">
      <c r="A261" s="271"/>
      <c r="B261" s="271" t="s">
        <v>23</v>
      </c>
      <c r="C261" s="267">
        <v>90.561400000000006</v>
      </c>
      <c r="D261" s="267">
        <v>92.296700000000001</v>
      </c>
    </row>
    <row r="262" spans="1:7" ht="14.25" customHeight="1" x14ac:dyDescent="0.2">
      <c r="A262" s="271"/>
      <c r="B262" s="271" t="s">
        <v>28</v>
      </c>
      <c r="C262" s="267">
        <v>90.455200000000005</v>
      </c>
      <c r="D262" s="267">
        <v>91.078499999999991</v>
      </c>
    </row>
    <row r="263" spans="1:7" ht="14.25" customHeight="1" x14ac:dyDescent="0.2">
      <c r="A263" s="271"/>
      <c r="B263" s="271" t="s">
        <v>35</v>
      </c>
      <c r="C263" s="267">
        <v>89.227400000000003</v>
      </c>
      <c r="D263" s="267">
        <v>88.792900000000003</v>
      </c>
    </row>
    <row r="264" spans="1:7" ht="14.25" customHeight="1" x14ac:dyDescent="0.2">
      <c r="A264" s="271"/>
      <c r="B264" s="271" t="s">
        <v>30</v>
      </c>
      <c r="C264" s="267">
        <v>88.648200000000003</v>
      </c>
      <c r="D264" s="267">
        <v>89.065700000000007</v>
      </c>
    </row>
    <row r="265" spans="1:7" ht="14.25" customHeight="1" x14ac:dyDescent="0.2">
      <c r="A265" s="271"/>
      <c r="B265" s="271" t="s">
        <v>48</v>
      </c>
      <c r="C265" s="267">
        <v>88.520399999999995</v>
      </c>
      <c r="D265" s="267">
        <v>89.481200000000001</v>
      </c>
    </row>
    <row r="266" spans="1:7" ht="14.25" customHeight="1" x14ac:dyDescent="0.2">
      <c r="A266" s="271"/>
      <c r="B266" s="271" t="s">
        <v>37</v>
      </c>
      <c r="C266" s="267">
        <v>88.377300000000005</v>
      </c>
      <c r="D266" s="267">
        <v>88.918700000000001</v>
      </c>
    </row>
    <row r="267" spans="1:7" ht="14.25" customHeight="1" x14ac:dyDescent="0.2">
      <c r="A267" s="271"/>
      <c r="B267" s="271" t="s">
        <v>34</v>
      </c>
      <c r="C267" s="267">
        <v>88.370499999999993</v>
      </c>
      <c r="D267" s="267">
        <v>89.490499999999997</v>
      </c>
    </row>
    <row r="268" spans="1:7" ht="14.25" customHeight="1" x14ac:dyDescent="0.2">
      <c r="A268" s="272"/>
      <c r="B268" s="272" t="s">
        <v>29</v>
      </c>
      <c r="C268" s="267">
        <v>87.790500000000009</v>
      </c>
      <c r="D268" s="267">
        <v>87.181399999999996</v>
      </c>
    </row>
    <row r="269" spans="1:7" ht="14.25" customHeight="1" x14ac:dyDescent="0.2">
      <c r="A269" s="271"/>
      <c r="B269" s="271" t="s">
        <v>33</v>
      </c>
      <c r="C269" s="267">
        <v>87.31</v>
      </c>
      <c r="D269" s="267">
        <v>86.526499999999999</v>
      </c>
    </row>
    <row r="270" spans="1:7" ht="14.25" customHeight="1" x14ac:dyDescent="0.2">
      <c r="A270" s="271"/>
      <c r="B270" s="271" t="s">
        <v>36</v>
      </c>
      <c r="C270" s="267">
        <v>85.129600000000011</v>
      </c>
      <c r="D270" s="267">
        <v>85.633800000000008</v>
      </c>
    </row>
    <row r="271" spans="1:7" ht="14.25" customHeight="1" x14ac:dyDescent="0.2">
      <c r="A271" s="271"/>
      <c r="B271" s="271" t="s">
        <v>42</v>
      </c>
      <c r="C271" s="267">
        <v>82.668900000000008</v>
      </c>
      <c r="D271" s="267">
        <v>84.528700000000001</v>
      </c>
    </row>
    <row r="272" spans="1:7" ht="14.25" customHeight="1" x14ac:dyDescent="0.2">
      <c r="A272" s="271"/>
      <c r="B272" s="271" t="s">
        <v>39</v>
      </c>
      <c r="C272" s="267">
        <v>81.173400000000001</v>
      </c>
      <c r="D272" s="267">
        <v>83.551299999999998</v>
      </c>
    </row>
    <row r="273" spans="1:4" ht="14.25" customHeight="1" x14ac:dyDescent="0.2">
      <c r="A273" s="271"/>
      <c r="B273" s="271" t="s">
        <v>41</v>
      </c>
      <c r="C273" s="267">
        <v>79.973700000000008</v>
      </c>
      <c r="D273" s="267">
        <v>83.234399999999994</v>
      </c>
    </row>
    <row r="274" spans="1:4" ht="14.25" customHeight="1" x14ac:dyDescent="0.2">
      <c r="A274" s="271"/>
      <c r="B274" s="271" t="s">
        <v>40</v>
      </c>
      <c r="C274" s="267">
        <v>77.872900000000001</v>
      </c>
      <c r="D274" s="267">
        <v>79.152299999999997</v>
      </c>
    </row>
    <row r="275" spans="1:4" ht="14.25" customHeight="1" x14ac:dyDescent="0.2">
      <c r="A275" s="271"/>
      <c r="B275" s="271" t="s">
        <v>38</v>
      </c>
      <c r="C275" s="267">
        <v>76.880499999999998</v>
      </c>
      <c r="D275" s="267">
        <v>85.7637</v>
      </c>
    </row>
    <row r="276" spans="1:4" ht="14.25" customHeight="1" x14ac:dyDescent="0.2">
      <c r="A276" s="271"/>
      <c r="B276" s="271" t="s">
        <v>43</v>
      </c>
      <c r="C276" s="267">
        <v>74.062899999999999</v>
      </c>
      <c r="D276" s="267">
        <v>76.513400000000004</v>
      </c>
    </row>
    <row r="277" spans="1:4" ht="14.25" customHeight="1" x14ac:dyDescent="0.2">
      <c r="A277" s="271"/>
      <c r="B277" s="267"/>
      <c r="C277" s="267"/>
    </row>
    <row r="278" spans="1:4" ht="14.25" customHeight="1" x14ac:dyDescent="0.2">
      <c r="A278" s="325" t="s">
        <v>576</v>
      </c>
      <c r="B278" s="267"/>
      <c r="C278" s="267"/>
    </row>
    <row r="279" spans="1:4" ht="14.25" customHeight="1" x14ac:dyDescent="0.2">
      <c r="A279" s="326" t="s">
        <v>577</v>
      </c>
      <c r="B279" s="267"/>
      <c r="C279" s="267"/>
    </row>
    <row r="280" spans="1:4" ht="27" customHeight="1" x14ac:dyDescent="0.2">
      <c r="A280" s="299" t="s">
        <v>537</v>
      </c>
      <c r="C280" s="299" t="s">
        <v>510</v>
      </c>
      <c r="D280" s="303" t="s">
        <v>11</v>
      </c>
    </row>
    <row r="281" spans="1:4" ht="14.25" customHeight="1" x14ac:dyDescent="0.2">
      <c r="A281" s="271"/>
      <c r="B281" s="271" t="s">
        <v>22</v>
      </c>
      <c r="C281" s="267">
        <v>94.089399999999998</v>
      </c>
      <c r="D281" s="267">
        <v>93.169199999999989</v>
      </c>
    </row>
    <row r="282" spans="1:4" ht="14.25" customHeight="1" x14ac:dyDescent="0.2">
      <c r="A282" s="271"/>
      <c r="B282" s="271" t="s">
        <v>24</v>
      </c>
      <c r="C282" s="267">
        <v>93.865799999999993</v>
      </c>
      <c r="D282" s="267">
        <v>93.897099999999995</v>
      </c>
    </row>
    <row r="283" spans="1:4" ht="14.25" customHeight="1" x14ac:dyDescent="0.2">
      <c r="A283" s="271"/>
      <c r="B283" s="271" t="s">
        <v>18</v>
      </c>
      <c r="C283" s="267">
        <v>92.621899999999997</v>
      </c>
      <c r="D283" s="267">
        <v>89.900199999999998</v>
      </c>
    </row>
    <row r="284" spans="1:4" ht="14.25" customHeight="1" x14ac:dyDescent="0.2">
      <c r="A284" s="271"/>
      <c r="B284" s="271" t="s">
        <v>17</v>
      </c>
      <c r="C284" s="267">
        <v>92.511200000000002</v>
      </c>
      <c r="D284" s="267">
        <v>90.669699999999992</v>
      </c>
    </row>
    <row r="285" spans="1:4" ht="14.25" customHeight="1" x14ac:dyDescent="0.2">
      <c r="A285" s="271"/>
      <c r="B285" s="271" t="s">
        <v>21</v>
      </c>
      <c r="C285" s="267">
        <v>91.839800000000011</v>
      </c>
      <c r="D285" s="267">
        <v>90.766000000000005</v>
      </c>
    </row>
    <row r="286" spans="1:4" ht="14.25" customHeight="1" x14ac:dyDescent="0.2">
      <c r="A286" s="271"/>
      <c r="B286" s="271" t="s">
        <v>19</v>
      </c>
      <c r="C286" s="267">
        <v>91.125</v>
      </c>
      <c r="D286" s="267">
        <v>88.855199999999996</v>
      </c>
    </row>
    <row r="287" spans="1:4" ht="14.25" customHeight="1" x14ac:dyDescent="0.2">
      <c r="A287" s="271"/>
      <c r="B287" s="271" t="s">
        <v>28</v>
      </c>
      <c r="C287" s="267">
        <v>89.378999999999991</v>
      </c>
      <c r="D287" s="267">
        <v>89.802899999999994</v>
      </c>
    </row>
    <row r="288" spans="1:4" ht="14.25" customHeight="1" x14ac:dyDescent="0.2">
      <c r="A288" s="271"/>
      <c r="B288" s="271" t="s">
        <v>20</v>
      </c>
      <c r="C288" s="267">
        <v>89.352400000000003</v>
      </c>
      <c r="D288" s="267">
        <v>87.9071</v>
      </c>
    </row>
    <row r="289" spans="1:4" ht="14.25" customHeight="1" x14ac:dyDescent="0.2">
      <c r="A289" s="271"/>
      <c r="B289" s="271" t="s">
        <v>31</v>
      </c>
      <c r="C289" s="267">
        <v>86.752300000000005</v>
      </c>
      <c r="D289" s="267">
        <v>88.942900000000009</v>
      </c>
    </row>
    <row r="290" spans="1:4" ht="14.25" customHeight="1" x14ac:dyDescent="0.2">
      <c r="A290" s="271"/>
      <c r="B290" s="271" t="s">
        <v>35</v>
      </c>
      <c r="C290" s="267">
        <v>84.933800000000005</v>
      </c>
      <c r="D290" s="267">
        <v>83.545999999999992</v>
      </c>
    </row>
    <row r="291" spans="1:4" ht="14.25" customHeight="1" x14ac:dyDescent="0.2">
      <c r="A291" s="271"/>
      <c r="B291" s="271" t="s">
        <v>29</v>
      </c>
      <c r="C291" s="267">
        <v>84.493600000000001</v>
      </c>
      <c r="D291" s="267">
        <v>82.134500000000003</v>
      </c>
    </row>
    <row r="292" spans="1:4" ht="14.25" customHeight="1" x14ac:dyDescent="0.2">
      <c r="A292" s="271"/>
      <c r="B292" s="271" t="s">
        <v>27</v>
      </c>
      <c r="C292" s="267">
        <v>84.109800000000007</v>
      </c>
      <c r="D292" s="267">
        <v>82.271900000000002</v>
      </c>
    </row>
    <row r="293" spans="1:4" ht="14.25" customHeight="1" x14ac:dyDescent="0.2">
      <c r="A293" s="271"/>
      <c r="B293" s="271" t="s">
        <v>26</v>
      </c>
      <c r="C293" s="267">
        <v>81.644799999999989</v>
      </c>
      <c r="D293" s="267">
        <v>78.510899999999992</v>
      </c>
    </row>
    <row r="294" spans="1:4" ht="14.25" customHeight="1" x14ac:dyDescent="0.2">
      <c r="A294" s="271"/>
      <c r="B294" s="271" t="s">
        <v>48</v>
      </c>
      <c r="C294" s="267">
        <v>81.448399999999992</v>
      </c>
      <c r="D294" s="267">
        <v>81.508099999999999</v>
      </c>
    </row>
    <row r="295" spans="1:4" ht="14.25" customHeight="1" x14ac:dyDescent="0.2">
      <c r="A295" s="271"/>
      <c r="B295" s="271" t="s">
        <v>25</v>
      </c>
      <c r="C295" s="267">
        <v>80.75139999999999</v>
      </c>
      <c r="D295" s="267">
        <v>79.741700000000009</v>
      </c>
    </row>
    <row r="296" spans="1:4" ht="14.25" customHeight="1" x14ac:dyDescent="0.2">
      <c r="A296" s="271"/>
      <c r="B296" s="271" t="s">
        <v>32</v>
      </c>
      <c r="C296" s="267">
        <v>80.212999999999994</v>
      </c>
      <c r="D296" s="267">
        <v>78.073599999999999</v>
      </c>
    </row>
    <row r="297" spans="1:4" ht="14.25" customHeight="1" x14ac:dyDescent="0.2">
      <c r="A297" s="271"/>
      <c r="B297" s="271" t="s">
        <v>42</v>
      </c>
      <c r="C297" s="267">
        <v>80.020899999999997</v>
      </c>
      <c r="D297" s="267">
        <v>81.450999999999993</v>
      </c>
    </row>
    <row r="298" spans="1:4" ht="14.25" customHeight="1" x14ac:dyDescent="0.2">
      <c r="A298" s="271"/>
      <c r="B298" s="271" t="s">
        <v>33</v>
      </c>
      <c r="C298" s="267">
        <v>79.354900000000001</v>
      </c>
      <c r="D298" s="267">
        <v>78.950500000000005</v>
      </c>
    </row>
    <row r="299" spans="1:4" ht="14.25" customHeight="1" x14ac:dyDescent="0.2">
      <c r="A299" s="271"/>
      <c r="B299" s="271" t="s">
        <v>30</v>
      </c>
      <c r="C299" s="267">
        <v>78.6708</v>
      </c>
      <c r="D299" s="267">
        <v>78.652799999999999</v>
      </c>
    </row>
    <row r="300" spans="1:4" ht="14.25" customHeight="1" x14ac:dyDescent="0.2">
      <c r="A300" s="271"/>
      <c r="B300" s="271" t="s">
        <v>34</v>
      </c>
      <c r="C300" s="267">
        <v>78.284300000000002</v>
      </c>
      <c r="D300" s="267">
        <v>79.037900000000008</v>
      </c>
    </row>
    <row r="301" spans="1:4" ht="14.25" customHeight="1" x14ac:dyDescent="0.2">
      <c r="A301" s="271"/>
      <c r="B301" s="271" t="s">
        <v>36</v>
      </c>
      <c r="C301" s="267">
        <v>78.149799999999999</v>
      </c>
      <c r="D301" s="267">
        <v>78.053700000000006</v>
      </c>
    </row>
    <row r="302" spans="1:4" ht="14.25" customHeight="1" x14ac:dyDescent="0.2">
      <c r="A302" s="271"/>
      <c r="B302" s="271" t="s">
        <v>39</v>
      </c>
      <c r="C302" s="267">
        <v>77.999799999999993</v>
      </c>
      <c r="D302" s="267">
        <v>79.644899999999993</v>
      </c>
    </row>
    <row r="303" spans="1:4" ht="14.25" customHeight="1" x14ac:dyDescent="0.2">
      <c r="A303" s="271"/>
      <c r="B303" s="271" t="s">
        <v>37</v>
      </c>
      <c r="C303" s="267">
        <v>77.335599999999999</v>
      </c>
      <c r="D303" s="267">
        <v>76.670400000000001</v>
      </c>
    </row>
    <row r="304" spans="1:4" ht="14.25" customHeight="1" x14ac:dyDescent="0.2">
      <c r="A304" s="271"/>
      <c r="B304" s="271" t="s">
        <v>41</v>
      </c>
      <c r="C304" s="267">
        <v>77.307899999999989</v>
      </c>
      <c r="D304" s="267">
        <v>79.273200000000003</v>
      </c>
    </row>
    <row r="305" spans="1:4" ht="14.25" customHeight="1" x14ac:dyDescent="0.2">
      <c r="A305" s="271"/>
      <c r="B305" s="271" t="s">
        <v>23</v>
      </c>
      <c r="C305" s="267">
        <v>77.009299999999996</v>
      </c>
      <c r="D305" s="267">
        <v>77.605599999999995</v>
      </c>
    </row>
    <row r="306" spans="1:4" ht="14.25" customHeight="1" x14ac:dyDescent="0.2">
      <c r="A306" s="271"/>
      <c r="B306" s="271" t="s">
        <v>43</v>
      </c>
      <c r="C306" s="267">
        <v>70.3947</v>
      </c>
      <c r="D306" s="267">
        <v>73.322600000000008</v>
      </c>
    </row>
    <row r="307" spans="1:4" ht="14.25" customHeight="1" x14ac:dyDescent="0.2">
      <c r="A307" s="271"/>
      <c r="B307" s="271" t="s">
        <v>40</v>
      </c>
      <c r="C307" s="267">
        <v>70.095300000000009</v>
      </c>
      <c r="D307" s="267">
        <v>72.500500000000002</v>
      </c>
    </row>
    <row r="308" spans="1:4" ht="14.25" customHeight="1" x14ac:dyDescent="0.2">
      <c r="A308" s="271"/>
      <c r="B308" s="271" t="s">
        <v>38</v>
      </c>
      <c r="C308" s="267">
        <v>65.275099999999995</v>
      </c>
      <c r="D308" s="267">
        <v>72.430999999999997</v>
      </c>
    </row>
    <row r="309" spans="1:4" ht="14.25" customHeight="1" x14ac:dyDescent="0.2">
      <c r="A309" s="271"/>
      <c r="B309" s="267"/>
      <c r="C309" s="267"/>
    </row>
    <row r="310" spans="1:4" ht="14.25" customHeight="1" x14ac:dyDescent="0.2">
      <c r="A310" s="271"/>
      <c r="B310" s="267"/>
      <c r="C310" s="267"/>
    </row>
    <row r="311" spans="1:4" ht="14.25" customHeight="1" x14ac:dyDescent="0.2">
      <c r="A311" s="271"/>
      <c r="B311" s="267"/>
      <c r="C311" s="267"/>
    </row>
    <row r="312" spans="1:4" ht="14.25" customHeight="1" x14ac:dyDescent="0.2">
      <c r="A312" s="268" t="s">
        <v>580</v>
      </c>
    </row>
    <row r="313" spans="1:4" ht="14.25" customHeight="1" x14ac:dyDescent="0.2">
      <c r="A313" s="264" t="s">
        <v>540</v>
      </c>
    </row>
    <row r="314" spans="1:4" ht="27" customHeight="1" x14ac:dyDescent="0.2">
      <c r="A314" s="299" t="s">
        <v>537</v>
      </c>
      <c r="C314" s="299" t="s">
        <v>510</v>
      </c>
      <c r="D314" s="303" t="s">
        <v>11</v>
      </c>
    </row>
    <row r="315" spans="1:4" ht="14.25" customHeight="1" x14ac:dyDescent="0.2">
      <c r="A315" s="302"/>
      <c r="B315" s="271" t="s">
        <v>18</v>
      </c>
      <c r="C315" s="267">
        <v>88.275199999999998</v>
      </c>
      <c r="D315" s="267">
        <v>82.575500000000005</v>
      </c>
    </row>
    <row r="316" spans="1:4" ht="14.25" customHeight="1" x14ac:dyDescent="0.2">
      <c r="A316" s="302"/>
      <c r="B316" s="271" t="s">
        <v>28</v>
      </c>
      <c r="C316" s="267">
        <v>80.726200000000006</v>
      </c>
      <c r="D316" s="267">
        <v>76.413799999999995</v>
      </c>
    </row>
    <row r="317" spans="1:4" ht="14.25" customHeight="1" x14ac:dyDescent="0.2">
      <c r="A317" s="302"/>
      <c r="B317" s="271" t="s">
        <v>37</v>
      </c>
      <c r="C317" s="267">
        <v>79.808000000000007</v>
      </c>
      <c r="D317" s="267">
        <v>74.525599999999997</v>
      </c>
    </row>
    <row r="318" spans="1:4" ht="14.25" customHeight="1" x14ac:dyDescent="0.2">
      <c r="A318" s="302"/>
      <c r="B318" s="271" t="s">
        <v>19</v>
      </c>
      <c r="C318" s="267">
        <v>79.006600000000006</v>
      </c>
      <c r="D318" s="267">
        <v>71.206100000000006</v>
      </c>
    </row>
    <row r="319" spans="1:4" ht="14.25" customHeight="1" x14ac:dyDescent="0.2">
      <c r="A319" s="302"/>
      <c r="B319" s="271" t="s">
        <v>29</v>
      </c>
      <c r="C319" s="267">
        <v>78.685400000000001</v>
      </c>
      <c r="D319" s="267">
        <v>72.771600000000007</v>
      </c>
    </row>
    <row r="320" spans="1:4" ht="14.25" customHeight="1" x14ac:dyDescent="0.2">
      <c r="A320" s="302"/>
      <c r="B320" s="271" t="s">
        <v>22</v>
      </c>
      <c r="C320" s="267">
        <v>78.54910000000001</v>
      </c>
      <c r="D320" s="267">
        <v>59.730499999999999</v>
      </c>
    </row>
    <row r="321" spans="1:4" ht="14.25" customHeight="1" x14ac:dyDescent="0.2">
      <c r="A321" s="302"/>
      <c r="B321" s="271" t="s">
        <v>17</v>
      </c>
      <c r="C321" s="267">
        <v>77.404499999999999</v>
      </c>
      <c r="D321" s="267">
        <v>65.807900000000004</v>
      </c>
    </row>
    <row r="322" spans="1:4" ht="14.25" customHeight="1" x14ac:dyDescent="0.2">
      <c r="A322" s="302"/>
      <c r="B322" s="271" t="s">
        <v>21</v>
      </c>
      <c r="C322" s="267">
        <v>76.575199999999995</v>
      </c>
      <c r="D322" s="267">
        <v>70.024299999999997</v>
      </c>
    </row>
    <row r="323" spans="1:4" ht="14.25" customHeight="1" x14ac:dyDescent="0.2">
      <c r="A323" s="302"/>
      <c r="B323" s="271" t="s">
        <v>32</v>
      </c>
      <c r="C323" s="267">
        <v>73.365600000000001</v>
      </c>
      <c r="D323" s="267">
        <v>65.753500000000003</v>
      </c>
    </row>
    <row r="324" spans="1:4" ht="14.25" customHeight="1" x14ac:dyDescent="0.2">
      <c r="A324" s="302"/>
      <c r="B324" s="271" t="s">
        <v>25</v>
      </c>
      <c r="C324" s="267">
        <v>71.921500000000009</v>
      </c>
      <c r="D324" s="267">
        <v>62.499000000000002</v>
      </c>
    </row>
    <row r="325" spans="1:4" ht="14.25" customHeight="1" x14ac:dyDescent="0.2">
      <c r="A325" s="302"/>
      <c r="B325" s="271" t="s">
        <v>33</v>
      </c>
      <c r="C325" s="267">
        <v>69.022999999999996</v>
      </c>
      <c r="D325" s="267">
        <v>61.102800000000002</v>
      </c>
    </row>
    <row r="326" spans="1:4" ht="14.25" customHeight="1" x14ac:dyDescent="0.2">
      <c r="A326" s="302"/>
      <c r="B326" s="271" t="s">
        <v>42</v>
      </c>
      <c r="C326" s="267">
        <v>68.276800000000009</v>
      </c>
      <c r="D326" s="267">
        <v>68.832499999999996</v>
      </c>
    </row>
    <row r="327" spans="1:4" ht="14.25" customHeight="1" x14ac:dyDescent="0.2">
      <c r="A327" s="302"/>
      <c r="B327" s="271" t="s">
        <v>39</v>
      </c>
      <c r="C327" s="267">
        <v>66.739400000000003</v>
      </c>
      <c r="D327" s="267">
        <v>64.060299999999998</v>
      </c>
    </row>
    <row r="328" spans="1:4" ht="14.25" customHeight="1" x14ac:dyDescent="0.2">
      <c r="A328" s="302"/>
      <c r="B328" s="271" t="s">
        <v>24</v>
      </c>
      <c r="C328" s="267">
        <v>66.548100000000005</v>
      </c>
      <c r="D328" s="267">
        <v>62.744</v>
      </c>
    </row>
    <row r="329" spans="1:4" ht="14.25" customHeight="1" x14ac:dyDescent="0.2">
      <c r="A329" s="302"/>
      <c r="B329" s="271" t="s">
        <v>35</v>
      </c>
      <c r="C329" s="267">
        <v>65.697800000000001</v>
      </c>
      <c r="D329" s="267">
        <v>61.6387</v>
      </c>
    </row>
    <row r="330" spans="1:4" ht="14.25" customHeight="1" x14ac:dyDescent="0.2">
      <c r="A330" s="302"/>
      <c r="B330" s="271" t="s">
        <v>27</v>
      </c>
      <c r="C330" s="267">
        <v>65.471599999999995</v>
      </c>
      <c r="D330" s="267">
        <v>60.075599999999994</v>
      </c>
    </row>
    <row r="331" spans="1:4" ht="14.25" customHeight="1" x14ac:dyDescent="0.2">
      <c r="A331" s="302"/>
      <c r="B331" s="271" t="s">
        <v>30</v>
      </c>
      <c r="C331" s="267">
        <v>64.307000000000002</v>
      </c>
      <c r="D331" s="267">
        <v>58.613800000000005</v>
      </c>
    </row>
    <row r="332" spans="1:4" ht="14.25" customHeight="1" x14ac:dyDescent="0.2">
      <c r="A332" s="286"/>
      <c r="B332" s="271" t="s">
        <v>34</v>
      </c>
      <c r="C332" s="267">
        <v>63.726099999999995</v>
      </c>
      <c r="D332" s="267">
        <v>65.447400000000002</v>
      </c>
    </row>
    <row r="333" spans="1:4" ht="14.25" customHeight="1" x14ac:dyDescent="0.2">
      <c r="A333" s="302"/>
      <c r="B333" s="271" t="s">
        <v>20</v>
      </c>
      <c r="C333" s="267">
        <v>61.737900000000003</v>
      </c>
      <c r="D333" s="267">
        <v>62.1571</v>
      </c>
    </row>
    <row r="334" spans="1:4" ht="14.25" customHeight="1" x14ac:dyDescent="0.2">
      <c r="A334" s="302"/>
      <c r="B334" s="271" t="s">
        <v>40</v>
      </c>
      <c r="C334" s="267">
        <v>61.559399999999997</v>
      </c>
      <c r="D334" s="267">
        <v>62.572000000000003</v>
      </c>
    </row>
    <row r="335" spans="1:4" ht="14.25" customHeight="1" x14ac:dyDescent="0.2">
      <c r="A335" s="302"/>
      <c r="B335" s="271" t="s">
        <v>43</v>
      </c>
      <c r="C335" s="267">
        <v>60.605399999999996</v>
      </c>
      <c r="D335" s="267">
        <v>59.474000000000004</v>
      </c>
    </row>
    <row r="336" spans="1:4" ht="14.25" customHeight="1" x14ac:dyDescent="0.2">
      <c r="A336" s="302"/>
      <c r="B336" s="271" t="s">
        <v>38</v>
      </c>
      <c r="C336" s="267">
        <v>59.801499999999997</v>
      </c>
      <c r="D336" s="267">
        <v>62.008700000000005</v>
      </c>
    </row>
    <row r="337" spans="1:4" ht="14.25" customHeight="1" x14ac:dyDescent="0.2">
      <c r="A337" s="302"/>
      <c r="B337" s="271" t="s">
        <v>36</v>
      </c>
      <c r="C337" s="267">
        <v>58.528300000000002</v>
      </c>
      <c r="D337" s="267">
        <v>54.939300000000003</v>
      </c>
    </row>
    <row r="338" spans="1:4" ht="14.25" customHeight="1" x14ac:dyDescent="0.2">
      <c r="A338" s="302"/>
      <c r="B338" s="271" t="s">
        <v>48</v>
      </c>
      <c r="C338" s="267">
        <v>58.480600000000003</v>
      </c>
      <c r="D338" s="267">
        <v>55.163399999999996</v>
      </c>
    </row>
    <row r="339" spans="1:4" ht="14.25" customHeight="1" x14ac:dyDescent="0.2">
      <c r="A339" s="302"/>
      <c r="B339" s="271" t="s">
        <v>31</v>
      </c>
      <c r="C339" s="267">
        <v>57.969000000000001</v>
      </c>
      <c r="D339" s="267">
        <v>56.246099999999998</v>
      </c>
    </row>
    <row r="340" spans="1:4" ht="14.25" customHeight="1" x14ac:dyDescent="0.2">
      <c r="A340" s="302"/>
      <c r="B340" s="271" t="s">
        <v>41</v>
      </c>
      <c r="C340" s="267">
        <v>50.398399999999995</v>
      </c>
      <c r="D340" s="267">
        <v>49.973600000000005</v>
      </c>
    </row>
    <row r="341" spans="1:4" ht="14.25" customHeight="1" x14ac:dyDescent="0.2">
      <c r="A341" s="302"/>
      <c r="B341" s="271" t="s">
        <v>26</v>
      </c>
      <c r="C341" s="267">
        <v>47.802700000000002</v>
      </c>
      <c r="D341" s="267">
        <v>41.703299999999999</v>
      </c>
    </row>
    <row r="342" spans="1:4" ht="14.25" customHeight="1" x14ac:dyDescent="0.2">
      <c r="A342" s="302"/>
      <c r="B342" s="271" t="s">
        <v>23</v>
      </c>
      <c r="C342" s="267">
        <v>47.233799999999995</v>
      </c>
      <c r="D342" s="267">
        <v>45.965200000000003</v>
      </c>
    </row>
    <row r="343" spans="1:4" ht="14.25" customHeight="1" x14ac:dyDescent="0.2">
      <c r="A343" s="271"/>
      <c r="B343" s="267"/>
      <c r="C343" s="267"/>
    </row>
    <row r="345" spans="1:4" ht="14.25" customHeight="1" x14ac:dyDescent="0.2">
      <c r="A345" s="263" t="s">
        <v>583</v>
      </c>
    </row>
    <row r="346" spans="1:4" ht="14.25" customHeight="1" x14ac:dyDescent="0.2">
      <c r="A346" s="300" t="s">
        <v>541</v>
      </c>
    </row>
    <row r="347" spans="1:4" ht="26.25" customHeight="1" x14ac:dyDescent="0.2">
      <c r="A347" s="299" t="s">
        <v>537</v>
      </c>
      <c r="C347" s="299" t="s">
        <v>510</v>
      </c>
      <c r="D347" s="303" t="s">
        <v>11</v>
      </c>
    </row>
    <row r="348" spans="1:4" ht="14.25" customHeight="1" x14ac:dyDescent="0.2">
      <c r="A348" s="302"/>
      <c r="B348" s="271" t="s">
        <v>18</v>
      </c>
      <c r="C348" s="267">
        <v>95.711399999999998</v>
      </c>
      <c r="D348" s="267">
        <v>93.475799999999992</v>
      </c>
    </row>
    <row r="349" spans="1:4" ht="14.25" customHeight="1" x14ac:dyDescent="0.2">
      <c r="A349" s="302"/>
      <c r="B349" s="271" t="s">
        <v>19</v>
      </c>
      <c r="C349" s="267">
        <v>93.756500000000003</v>
      </c>
      <c r="D349" s="267">
        <v>92.7607</v>
      </c>
    </row>
    <row r="350" spans="1:4" ht="14.25" customHeight="1" x14ac:dyDescent="0.2">
      <c r="A350" s="302"/>
      <c r="B350" s="271" t="s">
        <v>21</v>
      </c>
      <c r="C350" s="267">
        <v>91.025000000000006</v>
      </c>
      <c r="D350" s="267">
        <v>90.492699999999999</v>
      </c>
    </row>
    <row r="351" spans="1:4" ht="14.25" customHeight="1" x14ac:dyDescent="0.2">
      <c r="A351" s="302"/>
      <c r="B351" s="271" t="s">
        <v>17</v>
      </c>
      <c r="C351" s="267">
        <v>84.189099999999996</v>
      </c>
      <c r="D351" s="267">
        <v>82.836500000000001</v>
      </c>
    </row>
    <row r="352" spans="1:4" ht="14.25" customHeight="1" x14ac:dyDescent="0.2">
      <c r="A352" s="302"/>
      <c r="B352" s="271" t="s">
        <v>25</v>
      </c>
      <c r="C352" s="267">
        <v>82.837099999999992</v>
      </c>
      <c r="D352" s="267">
        <v>80.123999999999995</v>
      </c>
    </row>
    <row r="353" spans="1:4" ht="14.25" customHeight="1" x14ac:dyDescent="0.2">
      <c r="A353" s="302"/>
      <c r="B353" s="271" t="s">
        <v>32</v>
      </c>
      <c r="C353" s="267">
        <v>81.69619999999999</v>
      </c>
      <c r="D353" s="267">
        <v>78.604300000000009</v>
      </c>
    </row>
    <row r="354" spans="1:4" ht="14.25" customHeight="1" x14ac:dyDescent="0.2">
      <c r="A354" s="302"/>
      <c r="B354" s="271" t="s">
        <v>22</v>
      </c>
      <c r="C354" s="267">
        <v>79.875500000000002</v>
      </c>
      <c r="D354" s="267">
        <v>73.917200000000008</v>
      </c>
    </row>
    <row r="355" spans="1:4" ht="14.25" customHeight="1" x14ac:dyDescent="0.2">
      <c r="A355" s="302"/>
      <c r="B355" s="271" t="s">
        <v>27</v>
      </c>
      <c r="C355" s="267">
        <v>75.932900000000004</v>
      </c>
      <c r="D355" s="267">
        <v>74.58550000000001</v>
      </c>
    </row>
    <row r="356" spans="1:4" ht="14.25" customHeight="1" x14ac:dyDescent="0.2">
      <c r="A356" s="286"/>
      <c r="B356" s="271" t="s">
        <v>30</v>
      </c>
      <c r="C356" s="267">
        <v>73.254599999999996</v>
      </c>
      <c r="D356" s="267">
        <v>72.280500000000004</v>
      </c>
    </row>
    <row r="357" spans="1:4" ht="14.25" customHeight="1" x14ac:dyDescent="0.2">
      <c r="A357" s="302"/>
      <c r="B357" s="271" t="s">
        <v>33</v>
      </c>
      <c r="C357" s="267">
        <v>72.823899999999995</v>
      </c>
      <c r="D357" s="267">
        <v>71.923599999999993</v>
      </c>
    </row>
    <row r="358" spans="1:4" ht="14.25" customHeight="1" x14ac:dyDescent="0.2">
      <c r="A358" s="302"/>
      <c r="B358" s="271" t="s">
        <v>26</v>
      </c>
      <c r="C358" s="267">
        <v>72.657200000000003</v>
      </c>
      <c r="D358" s="267">
        <v>70.492999999999995</v>
      </c>
    </row>
    <row r="359" spans="1:4" ht="14.25" customHeight="1" x14ac:dyDescent="0.2">
      <c r="A359" s="302"/>
      <c r="B359" s="271" t="s">
        <v>20</v>
      </c>
      <c r="C359" s="267">
        <v>71.180900000000008</v>
      </c>
      <c r="D359" s="267">
        <v>72.309899999999999</v>
      </c>
    </row>
    <row r="360" spans="1:4" ht="14.25" customHeight="1" x14ac:dyDescent="0.2">
      <c r="A360" s="302"/>
      <c r="B360" s="271" t="s">
        <v>31</v>
      </c>
      <c r="C360" s="267">
        <v>67.866399999999999</v>
      </c>
      <c r="D360" s="267">
        <v>74.787800000000004</v>
      </c>
    </row>
    <row r="361" spans="1:4" ht="14.25" customHeight="1" x14ac:dyDescent="0.2">
      <c r="A361" s="302"/>
      <c r="B361" s="271" t="s">
        <v>28</v>
      </c>
      <c r="C361" s="267">
        <v>63.328799999999994</v>
      </c>
      <c r="D361" s="267">
        <v>66.162700000000001</v>
      </c>
    </row>
    <row r="362" spans="1:4" ht="14.25" customHeight="1" x14ac:dyDescent="0.2">
      <c r="A362" s="302"/>
      <c r="B362" s="271" t="s">
        <v>29</v>
      </c>
      <c r="C362" s="267">
        <v>62.622199999999992</v>
      </c>
      <c r="D362" s="267">
        <v>62.994700000000002</v>
      </c>
    </row>
    <row r="363" spans="1:4" ht="14.25" customHeight="1" x14ac:dyDescent="0.2">
      <c r="A363" s="302"/>
      <c r="B363" s="271" t="s">
        <v>24</v>
      </c>
      <c r="C363" s="267">
        <v>62.537699999999994</v>
      </c>
      <c r="D363" s="267">
        <v>67.826099999999997</v>
      </c>
    </row>
    <row r="364" spans="1:4" ht="14.25" customHeight="1" x14ac:dyDescent="0.2">
      <c r="A364" s="302"/>
      <c r="B364" s="271" t="s">
        <v>48</v>
      </c>
      <c r="C364" s="267">
        <v>57.0276</v>
      </c>
      <c r="D364" s="267">
        <v>59.615499999999997</v>
      </c>
    </row>
    <row r="365" spans="1:4" ht="14.25" customHeight="1" x14ac:dyDescent="0.2">
      <c r="A365" s="302"/>
      <c r="B365" s="271" t="s">
        <v>34</v>
      </c>
      <c r="C365" s="267">
        <v>56.865099999999998</v>
      </c>
      <c r="D365" s="267">
        <v>58.939600000000006</v>
      </c>
    </row>
    <row r="366" spans="1:4" ht="14.25" customHeight="1" x14ac:dyDescent="0.2">
      <c r="A366" s="302"/>
      <c r="B366" s="271" t="s">
        <v>37</v>
      </c>
      <c r="C366" s="267">
        <v>54.930700000000002</v>
      </c>
      <c r="D366" s="267">
        <v>57.094599999999993</v>
      </c>
    </row>
    <row r="367" spans="1:4" ht="14.25" customHeight="1" x14ac:dyDescent="0.2">
      <c r="A367" s="302"/>
      <c r="B367" s="271" t="s">
        <v>35</v>
      </c>
      <c r="C367" s="267">
        <v>54.711100000000002</v>
      </c>
      <c r="D367" s="267">
        <v>59.408799999999992</v>
      </c>
    </row>
    <row r="368" spans="1:4" ht="14.25" customHeight="1" x14ac:dyDescent="0.2">
      <c r="A368" s="302"/>
      <c r="B368" s="271" t="s">
        <v>36</v>
      </c>
      <c r="C368" s="267">
        <v>52.780999999999999</v>
      </c>
      <c r="D368" s="267">
        <v>51.673299999999998</v>
      </c>
    </row>
    <row r="369" spans="1:4" ht="14.25" customHeight="1" x14ac:dyDescent="0.2">
      <c r="A369" s="302"/>
      <c r="B369" s="271" t="s">
        <v>38</v>
      </c>
      <c r="C369" s="267">
        <v>51.726199999999999</v>
      </c>
      <c r="D369" s="267">
        <v>59.459499999999998</v>
      </c>
    </row>
    <row r="370" spans="1:4" ht="14.25" customHeight="1" x14ac:dyDescent="0.2">
      <c r="A370" s="302"/>
      <c r="B370" s="271" t="s">
        <v>39</v>
      </c>
      <c r="C370" s="267">
        <v>50.9069</v>
      </c>
      <c r="D370" s="267">
        <v>54.9407</v>
      </c>
    </row>
    <row r="371" spans="1:4" ht="14.25" customHeight="1" x14ac:dyDescent="0.2">
      <c r="A371" s="302"/>
      <c r="B371" s="271" t="s">
        <v>23</v>
      </c>
      <c r="C371" s="267">
        <v>48.033300000000004</v>
      </c>
      <c r="D371" s="267">
        <v>52.658400000000007</v>
      </c>
    </row>
    <row r="372" spans="1:4" ht="14.25" customHeight="1" x14ac:dyDescent="0.2">
      <c r="A372" s="302"/>
      <c r="B372" s="271" t="s">
        <v>41</v>
      </c>
      <c r="C372" s="267">
        <v>40.858899999999998</v>
      </c>
      <c r="D372" s="267">
        <v>49.539299999999997</v>
      </c>
    </row>
    <row r="373" spans="1:4" ht="14.25" customHeight="1" x14ac:dyDescent="0.2">
      <c r="A373" s="302"/>
      <c r="B373" s="271" t="s">
        <v>40</v>
      </c>
      <c r="C373" s="267">
        <v>39.8889</v>
      </c>
      <c r="D373" s="267">
        <v>45.068899999999999</v>
      </c>
    </row>
    <row r="374" spans="1:4" ht="14.25" customHeight="1" x14ac:dyDescent="0.2">
      <c r="A374" s="302"/>
      <c r="B374" s="271" t="s">
        <v>43</v>
      </c>
      <c r="C374" s="267">
        <v>15.025700000000001</v>
      </c>
      <c r="D374" s="267">
        <v>14.706300000000001</v>
      </c>
    </row>
    <row r="375" spans="1:4" ht="14.25" customHeight="1" x14ac:dyDescent="0.2">
      <c r="A375" s="302"/>
      <c r="B375" s="271" t="s">
        <v>42</v>
      </c>
      <c r="C375" s="267">
        <v>14.7286</v>
      </c>
      <c r="D375" s="267">
        <v>16.273199999999999</v>
      </c>
    </row>
    <row r="376" spans="1:4" ht="14.25" customHeight="1" x14ac:dyDescent="0.2">
      <c r="A376" s="271"/>
      <c r="B376" s="271"/>
      <c r="C376" s="267"/>
      <c r="D376" s="267"/>
    </row>
    <row r="378" spans="1:4" ht="14.25" customHeight="1" x14ac:dyDescent="0.2">
      <c r="A378" s="268" t="s">
        <v>584</v>
      </c>
    </row>
    <row r="379" spans="1:4" ht="14.25" customHeight="1" x14ac:dyDescent="0.2">
      <c r="A379" s="300" t="s">
        <v>542</v>
      </c>
    </row>
    <row r="380" spans="1:4" ht="26.25" customHeight="1" x14ac:dyDescent="0.2">
      <c r="A380" s="299" t="s">
        <v>537</v>
      </c>
      <c r="C380" s="299" t="s">
        <v>510</v>
      </c>
      <c r="D380" s="303" t="s">
        <v>11</v>
      </c>
    </row>
    <row r="381" spans="1:4" ht="14.25" customHeight="1" x14ac:dyDescent="0.2">
      <c r="A381" s="302"/>
      <c r="B381" s="271" t="s">
        <v>18</v>
      </c>
      <c r="C381" s="267">
        <v>85.2517</v>
      </c>
      <c r="D381" s="267">
        <v>79.720500000000001</v>
      </c>
    </row>
    <row r="382" spans="1:4" ht="14.25" customHeight="1" x14ac:dyDescent="0.2">
      <c r="A382" s="302"/>
      <c r="B382" s="271" t="s">
        <v>21</v>
      </c>
      <c r="C382" s="267">
        <v>84.061999999999998</v>
      </c>
      <c r="D382" s="267">
        <v>82.449700000000007</v>
      </c>
    </row>
    <row r="383" spans="1:4" ht="14.25" customHeight="1" x14ac:dyDescent="0.2">
      <c r="A383" s="302"/>
      <c r="B383" s="271" t="s">
        <v>22</v>
      </c>
      <c r="C383" s="267">
        <v>82.802999999999997</v>
      </c>
      <c r="D383" s="267">
        <v>74.9041</v>
      </c>
    </row>
    <row r="384" spans="1:4" ht="14.25" customHeight="1" x14ac:dyDescent="0.2">
      <c r="A384" s="302"/>
      <c r="B384" s="271" t="s">
        <v>17</v>
      </c>
      <c r="C384" s="267">
        <v>79.384500000000003</v>
      </c>
      <c r="D384" s="267">
        <v>76.292199999999994</v>
      </c>
    </row>
    <row r="385" spans="1:4" ht="14.25" customHeight="1" x14ac:dyDescent="0.2">
      <c r="A385" s="302"/>
      <c r="B385" s="271" t="s">
        <v>20</v>
      </c>
      <c r="C385" s="267">
        <v>71.161000000000001</v>
      </c>
      <c r="D385" s="267">
        <v>68.377299999999991</v>
      </c>
    </row>
    <row r="386" spans="1:4" ht="14.25" customHeight="1" x14ac:dyDescent="0.2">
      <c r="A386" s="302"/>
      <c r="B386" s="271" t="s">
        <v>23</v>
      </c>
      <c r="C386" s="267">
        <v>69.127899999999997</v>
      </c>
      <c r="D386" s="267">
        <v>68.874700000000004</v>
      </c>
    </row>
    <row r="387" spans="1:4" ht="14.25" customHeight="1" x14ac:dyDescent="0.2">
      <c r="A387" s="302"/>
      <c r="B387" s="271" t="s">
        <v>34</v>
      </c>
      <c r="C387" s="267">
        <v>68.987299999999991</v>
      </c>
      <c r="D387" s="267">
        <v>69.1614</v>
      </c>
    </row>
    <row r="388" spans="1:4" ht="14.25" customHeight="1" x14ac:dyDescent="0.2">
      <c r="A388" s="302"/>
      <c r="B388" s="271" t="s">
        <v>26</v>
      </c>
      <c r="C388" s="267">
        <v>67.570499999999996</v>
      </c>
      <c r="D388" s="267">
        <v>63.522100000000002</v>
      </c>
    </row>
    <row r="389" spans="1:4" ht="14.25" customHeight="1" x14ac:dyDescent="0.2">
      <c r="A389" s="286"/>
      <c r="B389" s="271" t="s">
        <v>27</v>
      </c>
      <c r="C389" s="267">
        <v>66.432599999999994</v>
      </c>
      <c r="D389" s="267">
        <v>65.833600000000004</v>
      </c>
    </row>
    <row r="390" spans="1:4" ht="14.25" customHeight="1" x14ac:dyDescent="0.2">
      <c r="A390" s="302"/>
      <c r="B390" s="271" t="s">
        <v>30</v>
      </c>
      <c r="C390" s="267">
        <v>65.630600000000001</v>
      </c>
      <c r="D390" s="267">
        <v>59.7515</v>
      </c>
    </row>
    <row r="391" spans="1:4" ht="14.25" customHeight="1" x14ac:dyDescent="0.2">
      <c r="A391" s="302"/>
      <c r="B391" s="271" t="s">
        <v>25</v>
      </c>
      <c r="C391" s="267">
        <v>65.405799999999999</v>
      </c>
      <c r="D391" s="267">
        <v>57.840400000000002</v>
      </c>
    </row>
    <row r="392" spans="1:4" ht="14.25" customHeight="1" x14ac:dyDescent="0.2">
      <c r="A392" s="302"/>
      <c r="B392" s="271" t="s">
        <v>19</v>
      </c>
      <c r="C392" s="328">
        <v>62.712199999999996</v>
      </c>
      <c r="D392" s="328">
        <v>61.199099999999994</v>
      </c>
    </row>
    <row r="393" spans="1:4" ht="14.25" customHeight="1" x14ac:dyDescent="0.2">
      <c r="A393" s="302"/>
      <c r="B393" s="271" t="s">
        <v>29</v>
      </c>
      <c r="C393" s="267">
        <v>59.488199999999999</v>
      </c>
      <c r="D393" s="267">
        <v>54.861099999999993</v>
      </c>
    </row>
    <row r="394" spans="1:4" ht="14.25" customHeight="1" x14ac:dyDescent="0.2">
      <c r="A394" s="302"/>
      <c r="B394" s="271" t="s">
        <v>35</v>
      </c>
      <c r="C394" s="267">
        <v>57.638500000000001</v>
      </c>
      <c r="D394" s="267">
        <v>59.976799999999997</v>
      </c>
    </row>
    <row r="395" spans="1:4" ht="14.25" customHeight="1" x14ac:dyDescent="0.2">
      <c r="A395" s="302"/>
      <c r="B395" s="271" t="s">
        <v>37</v>
      </c>
      <c r="C395" s="267">
        <v>57.303899999999999</v>
      </c>
      <c r="D395" s="267">
        <v>57.961399999999998</v>
      </c>
    </row>
    <row r="396" spans="1:4" ht="14.25" customHeight="1" x14ac:dyDescent="0.2">
      <c r="A396" s="302"/>
      <c r="B396" s="271" t="s">
        <v>48</v>
      </c>
      <c r="C396" s="267">
        <v>57.156300000000002</v>
      </c>
      <c r="D396" s="267">
        <v>56.711100000000002</v>
      </c>
    </row>
    <row r="397" spans="1:4" ht="14.25" customHeight="1" x14ac:dyDescent="0.2">
      <c r="A397" s="302"/>
      <c r="B397" s="271" t="s">
        <v>24</v>
      </c>
      <c r="C397" s="267">
        <v>54.774199999999993</v>
      </c>
      <c r="D397" s="267">
        <v>55.672699999999999</v>
      </c>
    </row>
    <row r="398" spans="1:4" ht="14.25" customHeight="1" x14ac:dyDescent="0.2">
      <c r="A398" s="302"/>
      <c r="B398" s="272" t="s">
        <v>33</v>
      </c>
      <c r="C398" s="267">
        <v>53.789400000000001</v>
      </c>
      <c r="D398" s="267">
        <v>47.117799999999995</v>
      </c>
    </row>
    <row r="399" spans="1:4" ht="14.25" customHeight="1" x14ac:dyDescent="0.2">
      <c r="A399" s="302"/>
      <c r="B399" s="271" t="s">
        <v>32</v>
      </c>
      <c r="C399" s="267">
        <v>53.3172</v>
      </c>
      <c r="D399" s="267">
        <v>47.392200000000003</v>
      </c>
    </row>
    <row r="400" spans="1:4" ht="14.25" customHeight="1" x14ac:dyDescent="0.2">
      <c r="A400" s="302"/>
      <c r="B400" s="271" t="s">
        <v>36</v>
      </c>
      <c r="C400" s="267">
        <v>49.5169</v>
      </c>
      <c r="D400" s="267">
        <v>47.020899999999997</v>
      </c>
    </row>
    <row r="401" spans="1:4" ht="14.25" customHeight="1" x14ac:dyDescent="0.2">
      <c r="A401" s="302"/>
      <c r="B401" s="271" t="s">
        <v>31</v>
      </c>
      <c r="C401" s="267">
        <v>48.918800000000005</v>
      </c>
      <c r="D401" s="267">
        <v>59.435899999999997</v>
      </c>
    </row>
    <row r="402" spans="1:4" ht="14.25" customHeight="1" x14ac:dyDescent="0.2">
      <c r="A402" s="302"/>
      <c r="B402" s="271" t="s">
        <v>40</v>
      </c>
      <c r="C402" s="267">
        <v>47.335599999999999</v>
      </c>
      <c r="D402" s="267">
        <v>46.1541</v>
      </c>
    </row>
    <row r="403" spans="1:4" ht="14.25" customHeight="1" x14ac:dyDescent="0.2">
      <c r="A403" s="302"/>
      <c r="B403" s="271" t="s">
        <v>38</v>
      </c>
      <c r="C403" s="267">
        <v>44.777299999999997</v>
      </c>
      <c r="D403" s="267">
        <v>46.675899999999999</v>
      </c>
    </row>
    <row r="404" spans="1:4" ht="14.25" customHeight="1" x14ac:dyDescent="0.2">
      <c r="A404" s="302"/>
      <c r="B404" s="271" t="s">
        <v>28</v>
      </c>
      <c r="C404" s="267">
        <v>44.009900000000002</v>
      </c>
      <c r="D404" s="267">
        <v>43.621600000000001</v>
      </c>
    </row>
    <row r="405" spans="1:4" ht="14.25" customHeight="1" x14ac:dyDescent="0.2">
      <c r="A405" s="302"/>
      <c r="B405" s="271" t="s">
        <v>39</v>
      </c>
      <c r="C405" s="328">
        <v>43.183700000000002</v>
      </c>
      <c r="D405" s="328">
        <v>37.446600000000004</v>
      </c>
    </row>
    <row r="406" spans="1:4" ht="14.25" customHeight="1" x14ac:dyDescent="0.2">
      <c r="A406" s="302"/>
      <c r="B406" s="271" t="s">
        <v>41</v>
      </c>
      <c r="C406" s="267">
        <v>37.439699999999995</v>
      </c>
      <c r="D406" s="267">
        <v>42.165999999999997</v>
      </c>
    </row>
    <row r="407" spans="1:4" ht="14.25" customHeight="1" x14ac:dyDescent="0.2">
      <c r="A407" s="302"/>
      <c r="B407" s="271" t="s">
        <v>42</v>
      </c>
      <c r="C407" s="267">
        <v>23.080300000000001</v>
      </c>
      <c r="D407" s="267">
        <v>23.020399999999999</v>
      </c>
    </row>
    <row r="408" spans="1:4" ht="14.25" customHeight="1" x14ac:dyDescent="0.2">
      <c r="A408" s="302"/>
      <c r="B408" s="271" t="s">
        <v>43</v>
      </c>
      <c r="C408" s="267">
        <v>20.341899999999999</v>
      </c>
      <c r="D408" s="267">
        <v>18.802</v>
      </c>
    </row>
    <row r="409" spans="1:4" ht="14.25" customHeight="1" x14ac:dyDescent="0.2">
      <c r="A409" s="271"/>
      <c r="B409" s="267"/>
      <c r="C409" s="267"/>
    </row>
    <row r="410" spans="1:4" ht="14.25" customHeight="1" x14ac:dyDescent="0.2">
      <c r="A410" s="268" t="s">
        <v>589</v>
      </c>
    </row>
    <row r="411" spans="1:4" ht="14.25" customHeight="1" x14ac:dyDescent="0.2">
      <c r="A411" s="264" t="s">
        <v>543</v>
      </c>
    </row>
    <row r="412" spans="1:4" ht="25.5" customHeight="1" x14ac:dyDescent="0.2">
      <c r="A412" s="299" t="s">
        <v>537</v>
      </c>
      <c r="C412" s="299" t="s">
        <v>510</v>
      </c>
      <c r="D412" s="303" t="s">
        <v>11</v>
      </c>
    </row>
    <row r="413" spans="1:4" ht="14.25" customHeight="1" x14ac:dyDescent="0.2">
      <c r="A413" s="302"/>
      <c r="B413" s="271" t="s">
        <v>19</v>
      </c>
      <c r="C413" s="267">
        <v>88.026800000000009</v>
      </c>
      <c r="D413" s="267">
        <v>71.305599999999998</v>
      </c>
    </row>
    <row r="414" spans="1:4" ht="14.25" customHeight="1" x14ac:dyDescent="0.2">
      <c r="A414" s="302"/>
      <c r="B414" s="271" t="s">
        <v>21</v>
      </c>
      <c r="C414" s="267">
        <v>81.769899999999993</v>
      </c>
      <c r="D414" s="267">
        <v>72.736599999999996</v>
      </c>
    </row>
    <row r="415" spans="1:4" ht="14.25" customHeight="1" x14ac:dyDescent="0.2">
      <c r="A415" s="302"/>
      <c r="B415" s="271" t="s">
        <v>18</v>
      </c>
      <c r="C415" s="267">
        <v>80.816600000000008</v>
      </c>
      <c r="D415" s="267">
        <v>69.478499999999997</v>
      </c>
    </row>
    <row r="416" spans="1:4" ht="14.25" customHeight="1" x14ac:dyDescent="0.2">
      <c r="A416" s="302"/>
      <c r="B416" s="271" t="s">
        <v>28</v>
      </c>
      <c r="C416" s="267">
        <v>76.886899999999997</v>
      </c>
      <c r="D416" s="267">
        <v>70.33</v>
      </c>
    </row>
    <row r="417" spans="1:4" ht="14.25" customHeight="1" x14ac:dyDescent="0.2">
      <c r="A417" s="302"/>
      <c r="B417" s="271" t="s">
        <v>29</v>
      </c>
      <c r="C417" s="267">
        <v>76.110599999999991</v>
      </c>
      <c r="D417" s="267">
        <v>65.986199999999997</v>
      </c>
    </row>
    <row r="418" spans="1:4" ht="14.25" customHeight="1" x14ac:dyDescent="0.2">
      <c r="A418" s="286"/>
      <c r="B418" s="271" t="s">
        <v>30</v>
      </c>
      <c r="C418" s="267">
        <v>73.577200000000005</v>
      </c>
      <c r="D418" s="267">
        <v>53.572299999999998</v>
      </c>
    </row>
    <row r="419" spans="1:4" ht="14.25" customHeight="1" x14ac:dyDescent="0.2">
      <c r="A419" s="302"/>
      <c r="B419" s="271" t="s">
        <v>17</v>
      </c>
      <c r="C419" s="267">
        <v>73.471600000000009</v>
      </c>
      <c r="D419" s="267">
        <v>61.882999999999996</v>
      </c>
    </row>
    <row r="420" spans="1:4" ht="14.25" customHeight="1" x14ac:dyDescent="0.2">
      <c r="A420" s="302"/>
      <c r="B420" s="271" t="s">
        <v>24</v>
      </c>
      <c r="C420" s="328">
        <v>73.033699999999996</v>
      </c>
      <c r="D420" s="328">
        <v>65.643600000000006</v>
      </c>
    </row>
    <row r="421" spans="1:4" ht="14.25" customHeight="1" x14ac:dyDescent="0.2">
      <c r="A421" s="302"/>
      <c r="B421" s="272" t="s">
        <v>33</v>
      </c>
      <c r="C421" s="267">
        <v>71.267899999999997</v>
      </c>
      <c r="D421" s="267">
        <v>58.5456</v>
      </c>
    </row>
    <row r="422" spans="1:4" ht="14.25" customHeight="1" x14ac:dyDescent="0.2">
      <c r="A422" s="302"/>
      <c r="B422" s="271" t="s">
        <v>37</v>
      </c>
      <c r="C422" s="267">
        <v>70.8095</v>
      </c>
      <c r="D422" s="267">
        <v>57.765999999999998</v>
      </c>
    </row>
    <row r="423" spans="1:4" ht="14.25" customHeight="1" x14ac:dyDescent="0.2">
      <c r="A423" s="302"/>
      <c r="B423" s="271" t="s">
        <v>22</v>
      </c>
      <c r="C423" s="267">
        <v>70.7804</v>
      </c>
      <c r="D423" s="267">
        <v>61.933099999999996</v>
      </c>
    </row>
    <row r="424" spans="1:4" ht="14.25" customHeight="1" x14ac:dyDescent="0.2">
      <c r="A424" s="302"/>
      <c r="B424" s="271" t="s">
        <v>25</v>
      </c>
      <c r="C424" s="267">
        <v>68.723100000000002</v>
      </c>
      <c r="D424" s="267">
        <v>54.812000000000005</v>
      </c>
    </row>
    <row r="425" spans="1:4" ht="14.25" customHeight="1" x14ac:dyDescent="0.2">
      <c r="A425" s="302"/>
      <c r="B425" s="271" t="s">
        <v>31</v>
      </c>
      <c r="C425" s="267">
        <v>64.350300000000004</v>
      </c>
      <c r="D425" s="267">
        <v>55.742199999999997</v>
      </c>
    </row>
    <row r="426" spans="1:4" ht="14.25" customHeight="1" x14ac:dyDescent="0.2">
      <c r="A426" s="302"/>
      <c r="B426" s="271" t="s">
        <v>32</v>
      </c>
      <c r="C426" s="267">
        <v>62.955399999999997</v>
      </c>
      <c r="D426" s="267">
        <v>40.428699999999999</v>
      </c>
    </row>
    <row r="427" spans="1:4" ht="14.25" customHeight="1" x14ac:dyDescent="0.2">
      <c r="A427" s="302"/>
      <c r="B427" s="271" t="s">
        <v>26</v>
      </c>
      <c r="C427" s="267">
        <v>61.688699999999997</v>
      </c>
      <c r="D427" s="267">
        <v>50.170099999999998</v>
      </c>
    </row>
    <row r="428" spans="1:4" ht="14.25" customHeight="1" x14ac:dyDescent="0.2">
      <c r="A428" s="302"/>
      <c r="B428" s="271" t="s">
        <v>40</v>
      </c>
      <c r="C428" s="267">
        <v>61.142399999999995</v>
      </c>
      <c r="D428" s="267">
        <v>55.864999999999995</v>
      </c>
    </row>
    <row r="429" spans="1:4" ht="14.25" customHeight="1" x14ac:dyDescent="0.2">
      <c r="A429" s="302"/>
      <c r="B429" s="271" t="s">
        <v>35</v>
      </c>
      <c r="C429" s="267">
        <v>61.045700000000004</v>
      </c>
      <c r="D429" s="267">
        <v>47.750500000000002</v>
      </c>
    </row>
    <row r="430" spans="1:4" ht="14.25" customHeight="1" x14ac:dyDescent="0.2">
      <c r="A430" s="302"/>
      <c r="B430" s="271" t="s">
        <v>48</v>
      </c>
      <c r="C430" s="328">
        <v>60.323099999999997</v>
      </c>
      <c r="D430" s="328">
        <v>50.098600000000005</v>
      </c>
    </row>
    <row r="431" spans="1:4" ht="14.25" customHeight="1" x14ac:dyDescent="0.2">
      <c r="A431" s="302"/>
      <c r="B431" s="271" t="s">
        <v>38</v>
      </c>
      <c r="C431" s="267">
        <v>59.941599999999994</v>
      </c>
      <c r="D431" s="267">
        <v>60.052499999999995</v>
      </c>
    </row>
    <row r="432" spans="1:4" ht="14.25" customHeight="1" x14ac:dyDescent="0.2">
      <c r="A432" s="302"/>
      <c r="B432" s="271" t="s">
        <v>34</v>
      </c>
      <c r="C432" s="267">
        <v>58.218299999999999</v>
      </c>
      <c r="D432" s="267">
        <v>52.867699999999992</v>
      </c>
    </row>
    <row r="433" spans="1:8" ht="14.25" customHeight="1" x14ac:dyDescent="0.2">
      <c r="A433" s="302"/>
      <c r="B433" s="271" t="s">
        <v>20</v>
      </c>
      <c r="C433" s="267">
        <v>57.801100000000005</v>
      </c>
      <c r="D433" s="267">
        <v>50.016599999999997</v>
      </c>
    </row>
    <row r="434" spans="1:8" ht="14.25" customHeight="1" x14ac:dyDescent="0.2">
      <c r="A434" s="302"/>
      <c r="B434" s="271" t="s">
        <v>39</v>
      </c>
      <c r="C434" s="267">
        <v>57.084400000000002</v>
      </c>
      <c r="D434" s="267">
        <v>49.212499999999999</v>
      </c>
    </row>
    <row r="435" spans="1:8" ht="14.25" customHeight="1" x14ac:dyDescent="0.2">
      <c r="A435" s="302"/>
      <c r="B435" s="271" t="s">
        <v>41</v>
      </c>
      <c r="C435" s="267">
        <v>56.1053</v>
      </c>
      <c r="D435" s="267">
        <v>48.824800000000003</v>
      </c>
    </row>
    <row r="436" spans="1:8" ht="14.25" customHeight="1" x14ac:dyDescent="0.2">
      <c r="A436" s="302"/>
      <c r="B436" s="271" t="s">
        <v>36</v>
      </c>
      <c r="C436" s="267">
        <v>54.967399999999998</v>
      </c>
      <c r="D436" s="267">
        <v>38.228200000000001</v>
      </c>
    </row>
    <row r="437" spans="1:8" ht="14.25" customHeight="1" x14ac:dyDescent="0.2">
      <c r="A437" s="302"/>
      <c r="B437" s="271" t="s">
        <v>27</v>
      </c>
      <c r="C437" s="267">
        <v>54.606699999999996</v>
      </c>
      <c r="D437" s="267">
        <v>44.980599999999995</v>
      </c>
    </row>
    <row r="438" spans="1:8" ht="14.25" customHeight="1" x14ac:dyDescent="0.2">
      <c r="A438" s="302"/>
      <c r="B438" s="271" t="s">
        <v>42</v>
      </c>
      <c r="C438" s="267">
        <v>48.875999999999998</v>
      </c>
      <c r="D438" s="267">
        <v>31.0518</v>
      </c>
    </row>
    <row r="439" spans="1:8" ht="14.25" customHeight="1" x14ac:dyDescent="0.2">
      <c r="A439" s="302"/>
      <c r="B439" s="271" t="s">
        <v>23</v>
      </c>
      <c r="C439" s="267">
        <v>48.662599999999998</v>
      </c>
      <c r="D439" s="267">
        <v>40.892499999999998</v>
      </c>
    </row>
    <row r="440" spans="1:8" ht="14.25" customHeight="1" x14ac:dyDescent="0.2">
      <c r="A440" s="302"/>
      <c r="B440" s="271" t="s">
        <v>43</v>
      </c>
      <c r="C440" s="267">
        <v>42.329000000000001</v>
      </c>
      <c r="D440" s="267">
        <v>29.543199999999999</v>
      </c>
    </row>
    <row r="441" spans="1:8" ht="14.25" customHeight="1" x14ac:dyDescent="0.2">
      <c r="A441" s="271"/>
      <c r="C441" s="267"/>
    </row>
    <row r="442" spans="1:8" ht="14.25" customHeight="1" x14ac:dyDescent="0.2">
      <c r="A442" s="263" t="s">
        <v>625</v>
      </c>
    </row>
    <row r="443" spans="1:8" ht="14.25" customHeight="1" x14ac:dyDescent="0.2">
      <c r="A443" s="264" t="s">
        <v>550</v>
      </c>
      <c r="B443" s="295"/>
      <c r="C443" s="295"/>
      <c r="D443" s="295"/>
    </row>
    <row r="444" spans="1:8" ht="14.25" customHeight="1" x14ac:dyDescent="0.2">
      <c r="A444" s="263"/>
      <c r="B444" s="295" t="s">
        <v>547</v>
      </c>
      <c r="C444" s="295" t="s">
        <v>548</v>
      </c>
      <c r="D444" s="295" t="s">
        <v>549</v>
      </c>
    </row>
    <row r="445" spans="1:8" ht="23.25" customHeight="1" x14ac:dyDescent="0.2">
      <c r="A445" s="273" t="s">
        <v>544</v>
      </c>
      <c r="B445" s="350">
        <v>167</v>
      </c>
      <c r="C445" s="350">
        <v>764</v>
      </c>
      <c r="D445" s="351">
        <f>B445/(B445+C445)</f>
        <v>0.17937701396348013</v>
      </c>
      <c r="G445" s="349"/>
      <c r="H445" s="349"/>
    </row>
    <row r="446" spans="1:8" ht="27" customHeight="1" x14ac:dyDescent="0.2">
      <c r="A446" s="274" t="s">
        <v>545</v>
      </c>
      <c r="B446" s="352">
        <v>960</v>
      </c>
      <c r="C446" s="352">
        <v>4228</v>
      </c>
      <c r="D446" s="351">
        <f t="shared" ref="D446:D447" si="0">B446/(B446+C446)</f>
        <v>0.18504240555127216</v>
      </c>
      <c r="G446" s="349"/>
      <c r="H446" s="349"/>
    </row>
    <row r="447" spans="1:8" ht="26.25" customHeight="1" x14ac:dyDescent="0.2">
      <c r="A447" s="274" t="s">
        <v>546</v>
      </c>
      <c r="B447" s="352">
        <v>2762</v>
      </c>
      <c r="C447" s="352">
        <v>13568</v>
      </c>
      <c r="D447" s="351">
        <f t="shared" si="0"/>
        <v>0.16913655848132272</v>
      </c>
      <c r="G447" s="349"/>
      <c r="H447" s="349"/>
    </row>
    <row r="448" spans="1:8" ht="14.25" customHeight="1" x14ac:dyDescent="0.2">
      <c r="A448" s="275"/>
      <c r="B448" s="268"/>
      <c r="C448" s="268"/>
      <c r="D448" s="295"/>
    </row>
    <row r="450" spans="1:21" ht="14.25" customHeight="1" x14ac:dyDescent="0.2">
      <c r="A450" s="268" t="s">
        <v>626</v>
      </c>
    </row>
    <row r="451" spans="1:21" ht="14.25" customHeight="1" x14ac:dyDescent="0.2">
      <c r="A451" s="300" t="s">
        <v>551</v>
      </c>
    </row>
    <row r="452" spans="1:21" ht="14.25" customHeight="1" x14ac:dyDescent="0.2">
      <c r="A452" s="276"/>
      <c r="B452" s="277">
        <v>2005</v>
      </c>
      <c r="C452" s="277">
        <v>2006</v>
      </c>
      <c r="D452" s="277">
        <v>2007</v>
      </c>
      <c r="E452" s="277">
        <v>2008</v>
      </c>
      <c r="F452" s="277">
        <v>2009</v>
      </c>
      <c r="G452" s="277">
        <v>2010</v>
      </c>
      <c r="H452" s="277">
        <v>2011</v>
      </c>
      <c r="I452" s="277">
        <v>2012</v>
      </c>
      <c r="J452" s="277">
        <v>2013</v>
      </c>
      <c r="K452" s="277">
        <v>2014</v>
      </c>
      <c r="L452" s="277">
        <v>2015</v>
      </c>
      <c r="M452" s="277">
        <v>2016</v>
      </c>
      <c r="N452" s="277">
        <v>2017</v>
      </c>
      <c r="O452" s="277">
        <v>2018</v>
      </c>
      <c r="P452" s="277">
        <v>2019</v>
      </c>
      <c r="Q452" s="277">
        <v>2020</v>
      </c>
      <c r="R452" s="277">
        <v>2021</v>
      </c>
    </row>
    <row r="453" spans="1:21" ht="24" x14ac:dyDescent="0.2">
      <c r="A453" s="278" t="s">
        <v>552</v>
      </c>
      <c r="B453" s="279">
        <v>1.875</v>
      </c>
      <c r="C453" s="279">
        <v>2.0920000000000001</v>
      </c>
      <c r="D453" s="279">
        <v>2.032</v>
      </c>
      <c r="E453" s="279">
        <v>2.153</v>
      </c>
      <c r="F453" s="279">
        <v>2.4169999999999998</v>
      </c>
      <c r="G453" s="279">
        <v>2.532</v>
      </c>
      <c r="H453" s="279">
        <v>2.766</v>
      </c>
      <c r="I453" s="279">
        <v>2.7360000000000002</v>
      </c>
      <c r="J453" s="279">
        <v>2.6760000000000002</v>
      </c>
      <c r="K453" s="279">
        <v>2.5249999999999999</v>
      </c>
      <c r="L453" s="279">
        <v>2.2120000000000002</v>
      </c>
      <c r="M453" s="279">
        <v>2.1509999999999998</v>
      </c>
      <c r="N453" s="279">
        <v>2.0630000000000002</v>
      </c>
      <c r="O453" s="279">
        <v>2.0939999999999999</v>
      </c>
      <c r="P453" s="279">
        <v>2.06</v>
      </c>
      <c r="Q453" s="279">
        <v>2.177</v>
      </c>
      <c r="R453" s="279">
        <v>2.2309999999999999</v>
      </c>
      <c r="T453" s="353"/>
    </row>
    <row r="454" spans="1:21" ht="24" x14ac:dyDescent="0.2">
      <c r="A454" s="278" t="s">
        <v>553</v>
      </c>
      <c r="B454" s="279">
        <v>13.617000000000001</v>
      </c>
      <c r="C454" s="279">
        <v>15.067</v>
      </c>
      <c r="D454" s="279">
        <v>16.963000000000001</v>
      </c>
      <c r="E454" s="279">
        <v>18.442</v>
      </c>
      <c r="F454" s="279">
        <v>19.474</v>
      </c>
      <c r="G454" s="279">
        <v>19.919</v>
      </c>
      <c r="H454" s="279">
        <v>19.547999999999998</v>
      </c>
      <c r="I454" s="279">
        <v>18.757000000000001</v>
      </c>
      <c r="J454" s="279">
        <v>18.170999999999999</v>
      </c>
      <c r="K454" s="279">
        <v>16.616</v>
      </c>
      <c r="L454" s="279">
        <v>14.843999999999999</v>
      </c>
      <c r="M454" s="279">
        <v>13.677</v>
      </c>
      <c r="N454" s="279">
        <v>13.067</v>
      </c>
      <c r="O454" s="279">
        <v>12.750999999999999</v>
      </c>
      <c r="P454" s="279">
        <v>12.849</v>
      </c>
      <c r="Q454" s="279">
        <v>13.182</v>
      </c>
      <c r="R454" s="279">
        <v>13.304</v>
      </c>
      <c r="T454" s="353"/>
    </row>
    <row r="455" spans="1:21" ht="36" x14ac:dyDescent="0.2">
      <c r="A455" s="278" t="s">
        <v>554</v>
      </c>
      <c r="B455" s="280">
        <v>1.3387502142000341E-2</v>
      </c>
      <c r="C455" s="280">
        <v>1.3443088568876552E-2</v>
      </c>
      <c r="D455" s="280">
        <v>1.1816907715300919E-2</v>
      </c>
      <c r="E455" s="280">
        <v>1.1513245847637993E-2</v>
      </c>
      <c r="F455" s="280">
        <v>1.2187804127818147E-2</v>
      </c>
      <c r="G455" s="280">
        <v>1.255205234979179E-2</v>
      </c>
      <c r="H455" s="280">
        <v>1.3884634505199835E-2</v>
      </c>
      <c r="I455" s="280">
        <v>1.4144842357956603E-2</v>
      </c>
      <c r="J455" s="280">
        <v>1.4439106634315576E-2</v>
      </c>
      <c r="K455" s="280">
        <v>1.4590555783844475E-2</v>
      </c>
      <c r="L455" s="280">
        <v>1.3795215741672551E-2</v>
      </c>
      <c r="M455" s="280">
        <v>1.4221556886227544E-2</v>
      </c>
      <c r="N455" s="280">
        <v>1.4608399310101199E-2</v>
      </c>
      <c r="O455" s="280">
        <v>1.5644655224765405E-2</v>
      </c>
      <c r="P455" s="280">
        <v>1.5602006076801988E-2</v>
      </c>
      <c r="Q455" s="280">
        <v>1.5551299276750237E-2</v>
      </c>
      <c r="R455" s="280">
        <v>1.5706843142776681E-2</v>
      </c>
    </row>
    <row r="456" spans="1:21" ht="24" x14ac:dyDescent="0.2">
      <c r="A456" s="278" t="s">
        <v>555</v>
      </c>
      <c r="B456" s="280">
        <v>0.10592765460910152</v>
      </c>
      <c r="C456" s="280">
        <v>0.11020978407162503</v>
      </c>
      <c r="D456" s="280">
        <v>0.1170192951110314</v>
      </c>
      <c r="E456" s="280">
        <v>0.12216870822209119</v>
      </c>
      <c r="F456" s="280">
        <v>0.12460487080715135</v>
      </c>
      <c r="G456" s="280">
        <v>0.12704193908467551</v>
      </c>
      <c r="H456" s="280">
        <v>0.12675088192571071</v>
      </c>
      <c r="I456" s="280">
        <v>0.12655366469183119</v>
      </c>
      <c r="J456" s="280">
        <v>0.12755782761962275</v>
      </c>
      <c r="K456" s="280">
        <v>0.12477185497863133</v>
      </c>
      <c r="L456" s="280">
        <v>0.11923818707810993</v>
      </c>
      <c r="M456" s="280">
        <v>0.11719975653038654</v>
      </c>
      <c r="N456" s="280">
        <v>0.11851095365483334</v>
      </c>
      <c r="O456" s="280">
        <v>0.12000412417516497</v>
      </c>
      <c r="P456" s="280">
        <v>0.12189686594083154</v>
      </c>
      <c r="Q456" s="280">
        <v>0.12057236902258388</v>
      </c>
      <c r="R456" s="280">
        <v>0.12102907463338305</v>
      </c>
    </row>
    <row r="458" spans="1:21" ht="14.25" customHeight="1" x14ac:dyDescent="0.2">
      <c r="A458" s="268" t="s">
        <v>627</v>
      </c>
    </row>
    <row r="459" spans="1:21" ht="14.25" customHeight="1" x14ac:dyDescent="0.2">
      <c r="A459" s="300" t="s">
        <v>556</v>
      </c>
    </row>
    <row r="460" spans="1:21" ht="14.25" customHeight="1" x14ac:dyDescent="0.2">
      <c r="A460" s="276"/>
      <c r="B460" s="277">
        <v>2005</v>
      </c>
      <c r="C460" s="277">
        <v>2006</v>
      </c>
      <c r="D460" s="277">
        <v>2007</v>
      </c>
      <c r="E460" s="277">
        <v>2008</v>
      </c>
      <c r="F460" s="277">
        <v>2009</v>
      </c>
      <c r="G460" s="277">
        <v>2010</v>
      </c>
      <c r="H460" s="277">
        <v>2011</v>
      </c>
      <c r="I460" s="277">
        <v>2012</v>
      </c>
      <c r="J460" s="277">
        <v>2013</v>
      </c>
      <c r="K460" s="277">
        <v>2014</v>
      </c>
      <c r="L460" s="277">
        <v>2015</v>
      </c>
      <c r="M460" s="277">
        <v>2016</v>
      </c>
      <c r="N460" s="277">
        <v>2017</v>
      </c>
      <c r="O460" s="277">
        <v>2018</v>
      </c>
      <c r="P460" s="277">
        <v>2019</v>
      </c>
      <c r="Q460" s="277">
        <v>2020</v>
      </c>
      <c r="R460" s="277">
        <v>2021</v>
      </c>
    </row>
    <row r="461" spans="1:21" ht="24" x14ac:dyDescent="0.2">
      <c r="A461" s="278" t="s">
        <v>552</v>
      </c>
      <c r="B461" s="279">
        <v>0.156</v>
      </c>
      <c r="C461" s="279">
        <v>0.191</v>
      </c>
      <c r="D461" s="279">
        <v>0.24099999999999999</v>
      </c>
      <c r="E461" s="279">
        <v>0.29399999999999998</v>
      </c>
      <c r="F461" s="279">
        <v>0.39200000000000002</v>
      </c>
      <c r="G461" s="279">
        <v>0.42699999999999999</v>
      </c>
      <c r="H461" s="279">
        <v>0.52300000000000002</v>
      </c>
      <c r="I461" s="279">
        <v>0.58499999999999996</v>
      </c>
      <c r="J461" s="279">
        <v>0.67800000000000005</v>
      </c>
      <c r="K461" s="279">
        <v>0.78500000000000003</v>
      </c>
      <c r="L461" s="279">
        <v>0.88200000000000001</v>
      </c>
      <c r="M461" s="279">
        <v>0.996</v>
      </c>
      <c r="N461" s="279">
        <v>1.085</v>
      </c>
      <c r="O461" s="279">
        <v>1.212</v>
      </c>
      <c r="P461" s="279">
        <v>1.3169999999999999</v>
      </c>
      <c r="Q461" s="261">
        <v>1.53</v>
      </c>
      <c r="R461" s="261">
        <v>1.6559999999999999</v>
      </c>
      <c r="T461" s="353"/>
      <c r="U461" s="282"/>
    </row>
    <row r="462" spans="1:21" ht="24" x14ac:dyDescent="0.2">
      <c r="A462" s="278" t="s">
        <v>553</v>
      </c>
      <c r="B462" s="279">
        <v>1.2969999999999999</v>
      </c>
      <c r="C462" s="279">
        <v>1.651</v>
      </c>
      <c r="D462" s="279">
        <v>1.9259999999999999</v>
      </c>
      <c r="E462" s="279">
        <v>2.2530000000000001</v>
      </c>
      <c r="F462" s="279">
        <v>2.5470000000000002</v>
      </c>
      <c r="G462" s="279">
        <v>2.831</v>
      </c>
      <c r="H462" s="279">
        <v>2.9609999999999999</v>
      </c>
      <c r="I462" s="279">
        <v>3.12</v>
      </c>
      <c r="J462" s="279">
        <v>3.206</v>
      </c>
      <c r="K462" s="279">
        <v>3.38</v>
      </c>
      <c r="L462" s="279">
        <v>3.5419999999999998</v>
      </c>
      <c r="M462" s="279">
        <v>3.6760000000000002</v>
      </c>
      <c r="N462" s="279">
        <v>3.7669999999999999</v>
      </c>
      <c r="O462" s="279">
        <v>3.988</v>
      </c>
      <c r="P462" s="279">
        <v>4.1420000000000003</v>
      </c>
      <c r="Q462" s="261">
        <v>4.7590000000000003</v>
      </c>
      <c r="R462" s="261">
        <v>5.2510000000000003</v>
      </c>
      <c r="T462" s="353"/>
      <c r="U462" s="282"/>
    </row>
    <row r="463" spans="1:21" ht="36" x14ac:dyDescent="0.2">
      <c r="A463" s="278" t="s">
        <v>554</v>
      </c>
      <c r="B463" s="280">
        <v>1.4689265536723164E-2</v>
      </c>
      <c r="C463" s="280">
        <v>1.5610952186350634E-2</v>
      </c>
      <c r="D463" s="280">
        <v>1.7334388261526289E-2</v>
      </c>
      <c r="E463" s="280">
        <v>1.8850987432675045E-2</v>
      </c>
      <c r="F463" s="280">
        <v>2.170542635658915E-2</v>
      </c>
      <c r="G463" s="280">
        <v>2.1566745795242183E-2</v>
      </c>
      <c r="H463" s="280">
        <v>2.5564571316844271E-2</v>
      </c>
      <c r="I463" s="280">
        <v>2.8027980068991949E-2</v>
      </c>
      <c r="J463" s="280">
        <v>3.1589246610445883E-2</v>
      </c>
      <c r="K463" s="280">
        <v>3.6055484108028668E-2</v>
      </c>
      <c r="L463" s="280">
        <v>3.9640449438202247E-2</v>
      </c>
      <c r="M463" s="280">
        <v>4.2979200828514717E-2</v>
      </c>
      <c r="N463" s="280">
        <v>4.7496016879817422E-2</v>
      </c>
      <c r="O463" s="280">
        <v>5.2412680898018087E-2</v>
      </c>
      <c r="P463" s="280">
        <v>5.4774481917919601E-2</v>
      </c>
      <c r="Q463" s="283">
        <v>5.8355538637228775E-2</v>
      </c>
      <c r="R463" s="283">
        <v>6.0969772836051685E-2</v>
      </c>
    </row>
    <row r="464" spans="1:21" ht="24" x14ac:dyDescent="0.2">
      <c r="A464" s="278" t="s">
        <v>555</v>
      </c>
      <c r="B464" s="280">
        <v>0.12668489939441296</v>
      </c>
      <c r="C464" s="280">
        <v>0.14220499569336781</v>
      </c>
      <c r="D464" s="280">
        <v>0.14682116176246379</v>
      </c>
      <c r="E464" s="280">
        <v>0.15536859526929178</v>
      </c>
      <c r="F464" s="280">
        <v>0.15594195799914287</v>
      </c>
      <c r="G464" s="280">
        <v>0.16014255006222422</v>
      </c>
      <c r="H464" s="280">
        <v>0.16246913580246911</v>
      </c>
      <c r="I464" s="280">
        <v>0.16833018613434045</v>
      </c>
      <c r="J464" s="280">
        <v>0.17009762308998302</v>
      </c>
      <c r="K464" s="280">
        <v>0.17675367473976042</v>
      </c>
      <c r="L464" s="280">
        <v>0.17920566658234252</v>
      </c>
      <c r="M464" s="280">
        <v>0.18136529545230343</v>
      </c>
      <c r="N464" s="280">
        <v>0.18458378166878606</v>
      </c>
      <c r="O464" s="280">
        <v>0.18945571780769963</v>
      </c>
      <c r="P464" s="280">
        <v>0.19084284339337274</v>
      </c>
      <c r="Q464" s="283">
        <v>0.19978197979120371</v>
      </c>
      <c r="R464" s="283">
        <v>0.21047779381112716</v>
      </c>
    </row>
    <row r="466" spans="1:20" ht="14.25" customHeight="1" x14ac:dyDescent="0.2">
      <c r="A466" s="268" t="s">
        <v>628</v>
      </c>
    </row>
    <row r="467" spans="1:20" ht="14.25" customHeight="1" x14ac:dyDescent="0.2">
      <c r="A467" s="300" t="s">
        <v>557</v>
      </c>
    </row>
    <row r="468" spans="1:20" ht="14.25" customHeight="1" x14ac:dyDescent="0.2">
      <c r="A468" s="284" t="s">
        <v>560</v>
      </c>
      <c r="B468" s="285"/>
      <c r="C468" s="286"/>
      <c r="D468" s="286"/>
      <c r="E468" s="286"/>
      <c r="F468" s="286"/>
      <c r="G468" s="286"/>
      <c r="H468" s="286"/>
      <c r="I468" s="286"/>
      <c r="J468" s="286"/>
      <c r="K468" s="286"/>
      <c r="L468" s="286"/>
      <c r="M468" s="286"/>
      <c r="N468" s="286"/>
      <c r="O468" s="286"/>
      <c r="P468" s="286"/>
      <c r="Q468" s="286"/>
    </row>
    <row r="469" spans="1:20" ht="14.25" customHeight="1" x14ac:dyDescent="0.2">
      <c r="A469" s="276"/>
      <c r="B469" s="277">
        <v>2010</v>
      </c>
      <c r="C469" s="277">
        <v>2011</v>
      </c>
      <c r="D469" s="277">
        <v>2012</v>
      </c>
      <c r="E469" s="277">
        <v>2013</v>
      </c>
      <c r="F469" s="277">
        <v>2014</v>
      </c>
      <c r="G469" s="277">
        <v>2015</v>
      </c>
      <c r="H469" s="277">
        <v>2016</v>
      </c>
      <c r="I469" s="277">
        <v>2017</v>
      </c>
      <c r="J469" s="277">
        <v>2018</v>
      </c>
      <c r="K469" s="277">
        <v>2019</v>
      </c>
      <c r="L469" s="277">
        <v>2020</v>
      </c>
      <c r="M469" s="277">
        <v>2021</v>
      </c>
    </row>
    <row r="470" spans="1:20" ht="14.25" customHeight="1" x14ac:dyDescent="0.2">
      <c r="A470" s="287" t="s">
        <v>558</v>
      </c>
      <c r="B470" s="287">
        <v>156</v>
      </c>
      <c r="C470" s="287">
        <v>172</v>
      </c>
      <c r="D470" s="287">
        <v>188</v>
      </c>
      <c r="E470" s="287">
        <v>186</v>
      </c>
      <c r="F470" s="287">
        <v>217</v>
      </c>
      <c r="G470" s="287">
        <v>207</v>
      </c>
      <c r="H470" s="287">
        <v>276</v>
      </c>
      <c r="I470" s="287">
        <v>239</v>
      </c>
      <c r="J470" s="287">
        <v>228</v>
      </c>
      <c r="K470" s="287">
        <v>194</v>
      </c>
      <c r="L470" s="264">
        <v>229</v>
      </c>
      <c r="M470" s="264">
        <v>209</v>
      </c>
    </row>
    <row r="471" spans="1:20" ht="14.25" customHeight="1" x14ac:dyDescent="0.2">
      <c r="A471" s="287" t="s">
        <v>559</v>
      </c>
      <c r="B471" s="287">
        <v>1247</v>
      </c>
      <c r="C471" s="287">
        <v>1256</v>
      </c>
      <c r="D471" s="287">
        <v>1450</v>
      </c>
      <c r="E471" s="287">
        <v>1438</v>
      </c>
      <c r="F471" s="287">
        <v>1436</v>
      </c>
      <c r="G471" s="287">
        <v>1302</v>
      </c>
      <c r="H471" s="287">
        <v>1356</v>
      </c>
      <c r="I471" s="287">
        <v>1213</v>
      </c>
      <c r="J471" s="287">
        <v>1073</v>
      </c>
      <c r="K471" s="287">
        <v>951</v>
      </c>
      <c r="L471" s="264">
        <v>899</v>
      </c>
      <c r="M471" s="264">
        <v>859</v>
      </c>
    </row>
    <row r="472" spans="1:20" ht="14.25" customHeight="1" x14ac:dyDescent="0.2">
      <c r="A472" s="287"/>
      <c r="B472" s="287"/>
      <c r="C472" s="287"/>
      <c r="D472" s="287"/>
      <c r="E472" s="287"/>
      <c r="F472" s="287"/>
      <c r="G472" s="287"/>
      <c r="H472" s="287"/>
      <c r="I472" s="287"/>
      <c r="J472" s="287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</row>
    <row r="473" spans="1:20" ht="14.25" customHeight="1" x14ac:dyDescent="0.2">
      <c r="A473" s="284" t="s">
        <v>561</v>
      </c>
      <c r="B473" s="285"/>
      <c r="C473" s="286"/>
      <c r="D473" s="286"/>
      <c r="E473" s="286"/>
      <c r="F473" s="286"/>
      <c r="G473" s="286"/>
      <c r="H473" s="286"/>
      <c r="I473" s="286"/>
      <c r="J473" s="286"/>
      <c r="K473" s="286"/>
      <c r="L473" s="286"/>
      <c r="M473" s="286"/>
      <c r="N473" s="286"/>
      <c r="O473" s="286"/>
      <c r="P473" s="286"/>
      <c r="Q473" s="286"/>
    </row>
    <row r="474" spans="1:20" ht="14.25" customHeight="1" x14ac:dyDescent="0.2">
      <c r="A474" s="276"/>
      <c r="B474" s="277">
        <v>2010</v>
      </c>
      <c r="C474" s="277">
        <v>2011</v>
      </c>
      <c r="D474" s="277">
        <v>2012</v>
      </c>
      <c r="E474" s="277">
        <v>2013</v>
      </c>
      <c r="F474" s="277">
        <v>2014</v>
      </c>
      <c r="G474" s="277">
        <v>2015</v>
      </c>
      <c r="H474" s="277">
        <v>2016</v>
      </c>
      <c r="I474" s="277">
        <v>2017</v>
      </c>
      <c r="J474" s="277">
        <v>2018</v>
      </c>
      <c r="K474" s="277">
        <v>2019</v>
      </c>
      <c r="L474" s="277">
        <v>2020</v>
      </c>
      <c r="M474" s="277">
        <v>2021</v>
      </c>
    </row>
    <row r="475" spans="1:20" ht="14.25" customHeight="1" x14ac:dyDescent="0.2">
      <c r="A475" s="287" t="s">
        <v>558</v>
      </c>
      <c r="B475" s="287">
        <v>17</v>
      </c>
      <c r="C475" s="287">
        <v>15</v>
      </c>
      <c r="D475" s="287">
        <v>25</v>
      </c>
      <c r="E475" s="287">
        <v>39</v>
      </c>
      <c r="F475" s="287">
        <v>33</v>
      </c>
      <c r="G475" s="287">
        <v>65</v>
      </c>
      <c r="H475" s="287">
        <v>70</v>
      </c>
      <c r="I475" s="287">
        <v>51</v>
      </c>
      <c r="J475" s="287">
        <v>93</v>
      </c>
      <c r="K475" s="287">
        <v>114</v>
      </c>
      <c r="L475" s="264">
        <v>129</v>
      </c>
      <c r="M475" s="264">
        <v>116</v>
      </c>
    </row>
    <row r="476" spans="1:20" ht="14.25" customHeight="1" x14ac:dyDescent="0.2">
      <c r="A476" s="287" t="s">
        <v>559</v>
      </c>
      <c r="B476" s="287">
        <v>176</v>
      </c>
      <c r="C476" s="287">
        <v>202</v>
      </c>
      <c r="D476" s="287">
        <v>217</v>
      </c>
      <c r="E476" s="287">
        <v>300</v>
      </c>
      <c r="F476" s="287">
        <v>217</v>
      </c>
      <c r="G476" s="287">
        <v>254</v>
      </c>
      <c r="H476" s="287">
        <v>284</v>
      </c>
      <c r="I476" s="287">
        <v>247</v>
      </c>
      <c r="J476" s="287">
        <v>273</v>
      </c>
      <c r="K476" s="287">
        <v>321</v>
      </c>
      <c r="L476" s="264">
        <v>286</v>
      </c>
      <c r="M476" s="264">
        <v>313</v>
      </c>
    </row>
    <row r="478" spans="1:20" ht="14.25" customHeight="1" x14ac:dyDescent="0.2">
      <c r="A478" s="268" t="s">
        <v>629</v>
      </c>
    </row>
    <row r="479" spans="1:20" ht="14.25" customHeight="1" x14ac:dyDescent="0.2">
      <c r="A479" s="300" t="s">
        <v>567</v>
      </c>
    </row>
    <row r="480" spans="1:20" ht="23.25" customHeight="1" x14ac:dyDescent="0.2">
      <c r="A480" s="299" t="s">
        <v>568</v>
      </c>
      <c r="E480" s="290"/>
      <c r="F480" s="281"/>
    </row>
    <row r="481" spans="1:8" ht="14.25" customHeight="1" x14ac:dyDescent="0.2">
      <c r="A481" s="302" t="s">
        <v>298</v>
      </c>
      <c r="B481" s="288" t="s">
        <v>42</v>
      </c>
      <c r="C481" s="289">
        <v>0.31154366873579076</v>
      </c>
      <c r="F481" s="229"/>
      <c r="G481" s="305"/>
      <c r="H481" s="281"/>
    </row>
    <row r="482" spans="1:8" ht="14.25" customHeight="1" x14ac:dyDescent="0.2">
      <c r="A482" s="302" t="s">
        <v>308</v>
      </c>
      <c r="B482" s="288" t="s">
        <v>17</v>
      </c>
      <c r="C482" s="289">
        <v>0.3092645654250239</v>
      </c>
      <c r="E482" s="302"/>
      <c r="F482" s="229"/>
      <c r="G482" s="305"/>
      <c r="H482" s="281"/>
    </row>
    <row r="483" spans="1:8" ht="14.25" customHeight="1" x14ac:dyDescent="0.2">
      <c r="A483" s="302" t="s">
        <v>259</v>
      </c>
      <c r="B483" s="288" t="s">
        <v>43</v>
      </c>
      <c r="C483" s="289">
        <v>0.29557207498383969</v>
      </c>
      <c r="F483" s="229"/>
      <c r="G483" s="305"/>
      <c r="H483" s="281"/>
    </row>
    <row r="484" spans="1:8" ht="14.25" customHeight="1" x14ac:dyDescent="0.2">
      <c r="A484" s="302" t="s">
        <v>265</v>
      </c>
      <c r="B484" s="288" t="s">
        <v>25</v>
      </c>
      <c r="C484" s="289">
        <v>0.28879594981289897</v>
      </c>
      <c r="F484" s="229"/>
      <c r="G484" s="305"/>
      <c r="H484" s="281"/>
    </row>
    <row r="485" spans="1:8" ht="14.25" customHeight="1" x14ac:dyDescent="0.2">
      <c r="A485" s="302" t="s">
        <v>355</v>
      </c>
      <c r="B485" s="288" t="s">
        <v>630</v>
      </c>
      <c r="C485" s="289">
        <v>0.28862245974263412</v>
      </c>
      <c r="F485" s="229"/>
      <c r="G485" s="305"/>
      <c r="H485" s="281"/>
    </row>
    <row r="486" spans="1:8" ht="14.25" customHeight="1" x14ac:dyDescent="0.2">
      <c r="A486" s="302" t="s">
        <v>263</v>
      </c>
      <c r="B486" s="288" t="s">
        <v>18</v>
      </c>
      <c r="C486" s="289">
        <v>0.22683353868101938</v>
      </c>
      <c r="F486" s="229"/>
      <c r="G486" s="305"/>
      <c r="H486" s="281"/>
    </row>
    <row r="487" spans="1:8" ht="14.25" customHeight="1" x14ac:dyDescent="0.2">
      <c r="A487" s="302" t="s">
        <v>271</v>
      </c>
      <c r="B487" s="288" t="s">
        <v>38</v>
      </c>
      <c r="C487" s="289">
        <v>0.21842138603826175</v>
      </c>
      <c r="F487" s="229"/>
      <c r="G487" s="305"/>
      <c r="H487" s="281"/>
    </row>
    <row r="488" spans="1:8" ht="14.25" customHeight="1" x14ac:dyDescent="0.2">
      <c r="A488" s="302" t="s">
        <v>288</v>
      </c>
      <c r="B488" s="288" t="s">
        <v>23</v>
      </c>
      <c r="C488" s="289">
        <v>0.21694360419342809</v>
      </c>
      <c r="F488" s="229"/>
      <c r="G488" s="305"/>
      <c r="H488" s="281"/>
    </row>
    <row r="489" spans="1:8" ht="14.25" customHeight="1" x14ac:dyDescent="0.2">
      <c r="A489" s="302" t="s">
        <v>277</v>
      </c>
      <c r="B489" s="288" t="s">
        <v>28</v>
      </c>
      <c r="C489" s="289">
        <v>0.21043864519711272</v>
      </c>
      <c r="F489" s="229"/>
      <c r="G489" s="305"/>
      <c r="H489" s="281"/>
    </row>
    <row r="490" spans="1:8" ht="14.25" customHeight="1" x14ac:dyDescent="0.2">
      <c r="A490" s="302" t="s">
        <v>267</v>
      </c>
      <c r="B490" s="288" t="s">
        <v>19</v>
      </c>
      <c r="C490" s="289">
        <v>0.21010258849106597</v>
      </c>
      <c r="F490" s="229"/>
      <c r="G490" s="305"/>
      <c r="H490" s="281"/>
    </row>
    <row r="491" spans="1:8" ht="14.25" customHeight="1" x14ac:dyDescent="0.2">
      <c r="A491" s="302" t="s">
        <v>283</v>
      </c>
      <c r="B491" s="288" t="s">
        <v>20</v>
      </c>
      <c r="C491" s="289">
        <v>0.20465116279069767</v>
      </c>
      <c r="F491" s="229"/>
      <c r="G491" s="305"/>
      <c r="H491" s="281"/>
    </row>
    <row r="492" spans="1:8" ht="14.25" customHeight="1" x14ac:dyDescent="0.2">
      <c r="A492" s="302" t="s">
        <v>273</v>
      </c>
      <c r="B492" s="305" t="s">
        <v>22</v>
      </c>
      <c r="C492" s="359">
        <v>0.20128890717126011</v>
      </c>
      <c r="F492" s="229"/>
      <c r="G492" s="305"/>
      <c r="H492" s="281"/>
    </row>
    <row r="493" spans="1:8" ht="14.25" customHeight="1" x14ac:dyDescent="0.2">
      <c r="A493" s="302" t="s">
        <v>48</v>
      </c>
      <c r="B493" s="306" t="s">
        <v>48</v>
      </c>
      <c r="C493" s="360">
        <v>0.19314323049723955</v>
      </c>
      <c r="F493" s="361"/>
      <c r="G493" s="291"/>
      <c r="H493" s="281"/>
    </row>
    <row r="494" spans="1:8" ht="14.25" customHeight="1" x14ac:dyDescent="0.2">
      <c r="A494" s="302" t="s">
        <v>281</v>
      </c>
      <c r="B494" s="305" t="s">
        <v>32</v>
      </c>
      <c r="C494" s="359">
        <v>0.18963694043003174</v>
      </c>
      <c r="F494" s="229"/>
      <c r="G494" s="305"/>
      <c r="H494" s="281"/>
    </row>
    <row r="495" spans="1:8" ht="14.25" customHeight="1" x14ac:dyDescent="0.2">
      <c r="A495" s="302" t="s">
        <v>296</v>
      </c>
      <c r="B495" s="305" t="s">
        <v>31</v>
      </c>
      <c r="C495" s="359">
        <v>0.186986512016168</v>
      </c>
      <c r="F495" s="229"/>
      <c r="G495" s="305"/>
      <c r="H495" s="281"/>
    </row>
    <row r="496" spans="1:8" ht="14.25" customHeight="1" x14ac:dyDescent="0.2">
      <c r="A496" s="302" t="s">
        <v>269</v>
      </c>
      <c r="B496" s="305" t="s">
        <v>26</v>
      </c>
      <c r="C496" s="359">
        <v>0.17700495821920184</v>
      </c>
      <c r="F496" s="229"/>
      <c r="G496" s="305"/>
      <c r="H496" s="281"/>
    </row>
    <row r="497" spans="1:8" ht="14.25" customHeight="1" x14ac:dyDescent="0.2">
      <c r="A497" s="302" t="s">
        <v>294</v>
      </c>
      <c r="B497" s="305" t="s">
        <v>39</v>
      </c>
      <c r="C497" s="359">
        <v>0.17098835024426906</v>
      </c>
      <c r="F497" s="229"/>
      <c r="G497" s="305"/>
      <c r="H497" s="281"/>
    </row>
    <row r="498" spans="1:8" ht="14.25" customHeight="1" x14ac:dyDescent="0.2">
      <c r="A498" s="286" t="s">
        <v>304</v>
      </c>
      <c r="B498" s="305" t="s">
        <v>35</v>
      </c>
      <c r="C498" s="359">
        <v>0.16674495068107092</v>
      </c>
      <c r="F498" s="229"/>
      <c r="G498" s="305"/>
      <c r="H498" s="281"/>
    </row>
    <row r="499" spans="1:8" ht="14.25" customHeight="1" x14ac:dyDescent="0.2">
      <c r="A499" s="302" t="s">
        <v>287</v>
      </c>
      <c r="B499" s="288" t="s">
        <v>29</v>
      </c>
      <c r="C499" s="289">
        <v>0.16563330380868024</v>
      </c>
      <c r="F499" s="229"/>
      <c r="G499" s="305"/>
      <c r="H499" s="281"/>
    </row>
    <row r="500" spans="1:8" ht="14.25" customHeight="1" x14ac:dyDescent="0.2">
      <c r="A500" s="302" t="s">
        <v>261</v>
      </c>
      <c r="B500" s="306" t="s">
        <v>30</v>
      </c>
      <c r="C500" s="360">
        <v>0.16429707695366871</v>
      </c>
      <c r="F500" s="362"/>
      <c r="G500" s="305"/>
      <c r="H500" s="281"/>
    </row>
    <row r="501" spans="1:8" ht="14.25" customHeight="1" x14ac:dyDescent="0.2">
      <c r="A501" s="302" t="s">
        <v>292</v>
      </c>
      <c r="B501" s="288" t="s">
        <v>36</v>
      </c>
      <c r="C501" s="289">
        <v>0.15809222290622343</v>
      </c>
      <c r="F501" s="229"/>
      <c r="G501" s="305"/>
      <c r="H501" s="281"/>
    </row>
    <row r="502" spans="1:8" ht="14.25" customHeight="1" x14ac:dyDescent="0.2">
      <c r="A502" s="302" t="s">
        <v>285</v>
      </c>
      <c r="B502" s="288" t="s">
        <v>37</v>
      </c>
      <c r="C502" s="289">
        <v>0.1539760857003156</v>
      </c>
      <c r="F502" s="229"/>
      <c r="G502" s="305"/>
      <c r="H502" s="281"/>
    </row>
    <row r="503" spans="1:8" ht="14.25" customHeight="1" x14ac:dyDescent="0.2">
      <c r="A503" s="302" t="s">
        <v>275</v>
      </c>
      <c r="B503" s="288" t="s">
        <v>41</v>
      </c>
      <c r="C503" s="289">
        <v>0.14643272488243919</v>
      </c>
      <c r="F503" s="229"/>
      <c r="G503" s="305"/>
      <c r="H503" s="281"/>
    </row>
    <row r="504" spans="1:8" ht="14.25" customHeight="1" x14ac:dyDescent="0.2">
      <c r="A504" s="302" t="s">
        <v>302</v>
      </c>
      <c r="B504" s="288" t="s">
        <v>34</v>
      </c>
      <c r="C504" s="289">
        <v>0.14355628058727568</v>
      </c>
      <c r="F504" s="229"/>
      <c r="G504" s="305"/>
      <c r="H504" s="281"/>
    </row>
    <row r="505" spans="1:8" ht="14.25" customHeight="1" x14ac:dyDescent="0.2">
      <c r="A505" s="302" t="s">
        <v>306</v>
      </c>
      <c r="B505" s="288" t="s">
        <v>24</v>
      </c>
      <c r="C505" s="289">
        <v>0.13667610190052568</v>
      </c>
      <c r="F505" s="229"/>
      <c r="G505" s="305"/>
      <c r="H505" s="281"/>
    </row>
    <row r="506" spans="1:8" ht="14.25" customHeight="1" x14ac:dyDescent="0.2">
      <c r="A506" s="302" t="s">
        <v>279</v>
      </c>
      <c r="B506" s="288" t="s">
        <v>33</v>
      </c>
      <c r="C506" s="289">
        <v>0.13649623829264548</v>
      </c>
      <c r="F506" s="229"/>
      <c r="G506" s="305"/>
      <c r="H506" s="281"/>
    </row>
    <row r="507" spans="1:8" ht="14.25" customHeight="1" x14ac:dyDescent="0.2">
      <c r="A507" s="302" t="s">
        <v>290</v>
      </c>
      <c r="B507" s="288" t="s">
        <v>21</v>
      </c>
      <c r="C507" s="289">
        <v>0.13485947416137806</v>
      </c>
      <c r="F507" s="229"/>
      <c r="G507" s="305"/>
      <c r="H507" s="281"/>
    </row>
    <row r="508" spans="1:8" ht="14.25" customHeight="1" x14ac:dyDescent="0.2">
      <c r="A508" s="264" t="s">
        <v>257</v>
      </c>
      <c r="B508" s="288" t="s">
        <v>27</v>
      </c>
      <c r="C508" s="289">
        <v>0.11491689235834528</v>
      </c>
      <c r="F508" s="229"/>
      <c r="G508" s="305"/>
      <c r="H508" s="281"/>
    </row>
    <row r="509" spans="1:8" ht="14.25" customHeight="1" x14ac:dyDescent="0.2">
      <c r="B509" s="288"/>
      <c r="C509" s="289"/>
      <c r="F509" s="229"/>
      <c r="G509" s="305"/>
      <c r="H509" s="281"/>
    </row>
    <row r="510" spans="1:8" ht="14.25" customHeight="1" x14ac:dyDescent="0.2">
      <c r="A510" s="268" t="s">
        <v>631</v>
      </c>
    </row>
    <row r="511" spans="1:8" ht="14.25" customHeight="1" x14ac:dyDescent="0.2">
      <c r="A511" s="264" t="s">
        <v>562</v>
      </c>
    </row>
    <row r="512" spans="1:8" ht="27.75" customHeight="1" x14ac:dyDescent="0.2">
      <c r="A512" s="304" t="s">
        <v>563</v>
      </c>
      <c r="B512" s="292"/>
      <c r="C512" s="292"/>
      <c r="D512" s="292"/>
    </row>
    <row r="513" spans="1:8" ht="14.25" customHeight="1" x14ac:dyDescent="0.2">
      <c r="A513" s="276"/>
      <c r="B513" s="277">
        <v>2015</v>
      </c>
      <c r="C513" s="277">
        <v>2016</v>
      </c>
      <c r="D513" s="277">
        <v>2017</v>
      </c>
      <c r="E513" s="277">
        <v>2018</v>
      </c>
      <c r="F513" s="277">
        <v>2019</v>
      </c>
      <c r="G513" s="277">
        <v>2020</v>
      </c>
      <c r="H513" s="277">
        <v>2021</v>
      </c>
    </row>
    <row r="514" spans="1:8" ht="14.25" customHeight="1" x14ac:dyDescent="0.2">
      <c r="A514" s="278" t="s">
        <v>564</v>
      </c>
      <c r="B514" s="279">
        <v>45.257915799999999</v>
      </c>
      <c r="C514" s="279">
        <v>46.571313400000001</v>
      </c>
      <c r="D514" s="279">
        <v>48.769741400000001</v>
      </c>
      <c r="E514" s="279">
        <v>52.516796100000001</v>
      </c>
      <c r="F514" s="279">
        <v>56.583397099999999</v>
      </c>
      <c r="G514" s="293">
        <v>60.702754500000005</v>
      </c>
      <c r="H514" s="279">
        <v>63.770425600000003</v>
      </c>
    </row>
    <row r="515" spans="1:8" ht="14.25" customHeight="1" x14ac:dyDescent="0.2">
      <c r="A515" s="287" t="s">
        <v>565</v>
      </c>
      <c r="B515" s="279">
        <v>53.531831599999997</v>
      </c>
      <c r="C515" s="279">
        <v>55.416297100000001</v>
      </c>
      <c r="D515" s="279">
        <v>59.040931900000004</v>
      </c>
      <c r="E515" s="279">
        <v>63.4686059</v>
      </c>
      <c r="F515" s="279">
        <v>68.581570000000013</v>
      </c>
      <c r="G515" s="293">
        <v>72.900684899999987</v>
      </c>
      <c r="H515" s="279">
        <v>77.681426799999997</v>
      </c>
    </row>
    <row r="516" spans="1:8" ht="14.25" customHeight="1" x14ac:dyDescent="0.2">
      <c r="G516" s="293"/>
    </row>
    <row r="517" spans="1:8" ht="25.5" customHeight="1" x14ac:dyDescent="0.2">
      <c r="A517" s="304" t="s">
        <v>566</v>
      </c>
      <c r="G517" s="293"/>
    </row>
    <row r="518" spans="1:8" ht="14.25" customHeight="1" x14ac:dyDescent="0.2">
      <c r="G518" s="293"/>
    </row>
    <row r="519" spans="1:8" ht="14.25" customHeight="1" x14ac:dyDescent="0.2">
      <c r="A519" s="276"/>
      <c r="B519" s="277">
        <v>2015</v>
      </c>
      <c r="C519" s="277">
        <v>2016</v>
      </c>
      <c r="D519" s="277">
        <v>2017</v>
      </c>
      <c r="E519" s="277">
        <v>2018</v>
      </c>
      <c r="F519" s="277">
        <v>2019</v>
      </c>
      <c r="G519" s="294">
        <v>2020</v>
      </c>
      <c r="H519" s="277">
        <v>2021</v>
      </c>
    </row>
    <row r="520" spans="1:8" ht="14.25" customHeight="1" x14ac:dyDescent="0.2">
      <c r="A520" s="278" t="s">
        <v>564</v>
      </c>
      <c r="B520" s="279">
        <v>32.4424378</v>
      </c>
      <c r="C520" s="279">
        <v>34.592142999999993</v>
      </c>
      <c r="D520" s="279">
        <v>37.851576899999998</v>
      </c>
      <c r="E520" s="279">
        <v>40.659974900000002</v>
      </c>
      <c r="F520" s="279">
        <v>42.7109965</v>
      </c>
      <c r="G520" s="293">
        <v>45.275184800000005</v>
      </c>
      <c r="H520" s="279">
        <v>45.903224399999999</v>
      </c>
    </row>
    <row r="521" spans="1:8" ht="14.25" customHeight="1" x14ac:dyDescent="0.2">
      <c r="A521" s="287" t="s">
        <v>565</v>
      </c>
      <c r="B521" s="279">
        <v>33.895035799999995</v>
      </c>
      <c r="C521" s="279">
        <v>35.654755599999994</v>
      </c>
      <c r="D521" s="279">
        <v>39.138887699999998</v>
      </c>
      <c r="E521" s="279">
        <v>42.420343800000005</v>
      </c>
      <c r="F521" s="279">
        <v>44.776014000000004</v>
      </c>
      <c r="G521" s="293">
        <v>47.887876900000002</v>
      </c>
      <c r="H521" s="279">
        <v>48.515615100000005</v>
      </c>
    </row>
    <row r="523" spans="1:8" ht="14.25" customHeight="1" x14ac:dyDescent="0.2">
      <c r="A523" s="268" t="s">
        <v>632</v>
      </c>
    </row>
    <row r="524" spans="1:8" ht="14.25" customHeight="1" x14ac:dyDescent="0.2">
      <c r="A524" s="300" t="s">
        <v>569</v>
      </c>
    </row>
    <row r="525" spans="1:8" ht="14.25" customHeight="1" x14ac:dyDescent="0.2">
      <c r="C525" s="264">
        <v>2021</v>
      </c>
    </row>
    <row r="526" spans="1:8" ht="14.25" customHeight="1" x14ac:dyDescent="0.2">
      <c r="C526" s="264" t="s">
        <v>624</v>
      </c>
      <c r="D526" s="264" t="s">
        <v>11</v>
      </c>
    </row>
    <row r="527" spans="1:8" ht="14.25" customHeight="1" x14ac:dyDescent="0.2">
      <c r="A527" s="264" t="s">
        <v>308</v>
      </c>
      <c r="B527" s="264" t="str">
        <f t="shared" ref="B527:B541" si="1">LEFT(RIGHT(A527,3),2)</f>
        <v>SE</v>
      </c>
      <c r="C527" s="264">
        <v>3.7070938215102975</v>
      </c>
      <c r="D527" s="264">
        <v>11.704946996466431</v>
      </c>
    </row>
    <row r="528" spans="1:8" ht="14.25" customHeight="1" x14ac:dyDescent="0.2">
      <c r="A528" s="264" t="s">
        <v>267</v>
      </c>
      <c r="B528" s="264" t="str">
        <f t="shared" si="1"/>
        <v>FI</v>
      </c>
      <c r="C528" s="264">
        <v>3.6475642376590742</v>
      </c>
      <c r="D528" s="264">
        <v>10.674031499589461</v>
      </c>
    </row>
    <row r="529" spans="1:4" ht="14.25" customHeight="1" x14ac:dyDescent="0.2">
      <c r="A529" s="264" t="s">
        <v>290</v>
      </c>
      <c r="B529" s="264" t="str">
        <f t="shared" si="1"/>
        <v>NL</v>
      </c>
      <c r="C529" s="264">
        <v>2.4886205082458432</v>
      </c>
      <c r="D529" s="264">
        <v>10.423200684289846</v>
      </c>
    </row>
    <row r="530" spans="1:4" ht="14.25" customHeight="1" x14ac:dyDescent="0.2">
      <c r="A530" s="264" t="s">
        <v>283</v>
      </c>
      <c r="B530" s="264" t="str">
        <f t="shared" si="1"/>
        <v>LU</v>
      </c>
      <c r="C530" s="264">
        <v>2.807017543859649</v>
      </c>
      <c r="D530" s="264">
        <v>10.042604990870359</v>
      </c>
    </row>
    <row r="531" spans="1:4" ht="14.25" customHeight="1" x14ac:dyDescent="0.2">
      <c r="A531" s="264" t="s">
        <v>265</v>
      </c>
      <c r="B531" s="264" t="str">
        <f t="shared" si="1"/>
        <v>EE</v>
      </c>
      <c r="C531" s="264">
        <v>2.8217054263565888</v>
      </c>
      <c r="D531" s="264">
        <v>9.4060898402170636</v>
      </c>
    </row>
    <row r="532" spans="1:4" ht="14.25" customHeight="1" x14ac:dyDescent="0.2">
      <c r="A532" s="264" t="s">
        <v>273</v>
      </c>
      <c r="B532" s="264" t="str">
        <f t="shared" si="1"/>
        <v>IE</v>
      </c>
      <c r="C532" s="264">
        <v>2.6975991367682766</v>
      </c>
      <c r="D532" s="264">
        <v>9.3642342624491057</v>
      </c>
    </row>
    <row r="533" spans="1:4" ht="14.25" customHeight="1" x14ac:dyDescent="0.2">
      <c r="A533" s="264" t="s">
        <v>257</v>
      </c>
      <c r="B533" s="264" t="str">
        <f t="shared" si="1"/>
        <v>BE</v>
      </c>
      <c r="C533" s="264">
        <v>2.34375</v>
      </c>
      <c r="D533" s="264">
        <v>8.4886610748679718</v>
      </c>
    </row>
    <row r="534" spans="1:4" ht="14.25" customHeight="1" x14ac:dyDescent="0.2">
      <c r="A534" s="264" t="s">
        <v>263</v>
      </c>
      <c r="B534" s="264" t="str">
        <f t="shared" si="1"/>
        <v>DK</v>
      </c>
      <c r="C534" s="264">
        <v>2.7225361414838187</v>
      </c>
      <c r="D534" s="264">
        <v>8.1306101209834782</v>
      </c>
    </row>
    <row r="535" spans="1:4" ht="14.25" customHeight="1" x14ac:dyDescent="0.2">
      <c r="A535" s="264" t="s">
        <v>261</v>
      </c>
      <c r="B535" s="264" t="str">
        <f t="shared" si="1"/>
        <v>CZ</v>
      </c>
      <c r="C535" s="264">
        <v>1.053823375718516</v>
      </c>
      <c r="D535" s="264">
        <v>7.4222633617881995</v>
      </c>
    </row>
    <row r="536" spans="1:4" ht="14.25" customHeight="1" x14ac:dyDescent="0.2">
      <c r="A536" s="264" t="s">
        <v>304</v>
      </c>
      <c r="B536" s="264" t="str">
        <f t="shared" si="1"/>
        <v>SI</v>
      </c>
      <c r="C536" s="264">
        <v>1.7357980162308384</v>
      </c>
      <c r="D536" s="264">
        <v>7.3688198522447426</v>
      </c>
    </row>
    <row r="537" spans="1:4" ht="14.25" customHeight="1" x14ac:dyDescent="0.2">
      <c r="A537" s="264" t="s">
        <v>294</v>
      </c>
      <c r="B537" s="264" t="str">
        <f t="shared" si="1"/>
        <v>PT</v>
      </c>
      <c r="C537" s="264">
        <v>1.9591391534169569</v>
      </c>
      <c r="D537" s="264">
        <v>7.3581487276620265</v>
      </c>
    </row>
    <row r="538" spans="1:4" ht="14.25" customHeight="1" x14ac:dyDescent="0.2">
      <c r="A538" s="264" t="s">
        <v>288</v>
      </c>
      <c r="B538" s="264" t="str">
        <f t="shared" si="1"/>
        <v>DE</v>
      </c>
      <c r="C538" s="264">
        <v>1.9687474231054671</v>
      </c>
      <c r="D538" s="264">
        <v>7.3558162267839693</v>
      </c>
    </row>
    <row r="539" spans="1:4" ht="14.25" customHeight="1" x14ac:dyDescent="0.2">
      <c r="A539" s="264" t="s">
        <v>302</v>
      </c>
      <c r="B539" s="264" t="str">
        <f t="shared" si="1"/>
        <v>SK</v>
      </c>
      <c r="C539" s="264">
        <v>1.374198384275839</v>
      </c>
      <c r="D539" s="264">
        <v>6.949551404618326</v>
      </c>
    </row>
    <row r="540" spans="1:4" ht="14.25" customHeight="1" x14ac:dyDescent="0.2">
      <c r="A540" s="264" t="s">
        <v>269</v>
      </c>
      <c r="B540" s="264" t="str">
        <f t="shared" si="1"/>
        <v>FR</v>
      </c>
      <c r="C540" s="264">
        <v>1.9073730137672829</v>
      </c>
      <c r="D540" s="264">
        <v>6.9205887338267695</v>
      </c>
    </row>
    <row r="541" spans="1:4" ht="14.25" customHeight="1" x14ac:dyDescent="0.2">
      <c r="A541" s="264" t="s">
        <v>296</v>
      </c>
      <c r="B541" s="264" t="str">
        <f t="shared" si="1"/>
        <v>AT</v>
      </c>
      <c r="C541" s="264">
        <v>1.8242204927378178</v>
      </c>
      <c r="D541" s="264">
        <v>6.8463823837818936</v>
      </c>
    </row>
    <row r="542" spans="1:4" ht="14.25" customHeight="1" x14ac:dyDescent="0.2">
      <c r="A542" s="264" t="s">
        <v>398</v>
      </c>
      <c r="B542" s="264" t="str">
        <f>A542</f>
        <v>EU 27</v>
      </c>
      <c r="C542" s="264">
        <v>1.8657814607866414</v>
      </c>
      <c r="D542" s="264">
        <v>6.7826373624315259</v>
      </c>
    </row>
    <row r="543" spans="1:4" ht="14.25" customHeight="1" x14ac:dyDescent="0.2">
      <c r="A543" s="264" t="s">
        <v>285</v>
      </c>
      <c r="B543" s="264" t="str">
        <f t="shared" ref="B543:B554" si="2">LEFT(RIGHT(A543,3),2)</f>
        <v>HU</v>
      </c>
      <c r="C543" s="264">
        <v>1.1774484000554095</v>
      </c>
      <c r="D543" s="264">
        <v>6.3163846371309731</v>
      </c>
    </row>
    <row r="544" spans="1:4" ht="14.25" customHeight="1" x14ac:dyDescent="0.2">
      <c r="A544" s="264" t="s">
        <v>287</v>
      </c>
      <c r="B544" s="264" t="str">
        <f t="shared" si="2"/>
        <v>MT</v>
      </c>
      <c r="C544" s="264">
        <v>3.0852994555353899</v>
      </c>
      <c r="D544" s="264">
        <v>6.2025316455696204</v>
      </c>
    </row>
    <row r="545" spans="1:4" ht="14.25" customHeight="1" x14ac:dyDescent="0.2">
      <c r="A545" s="264" t="s">
        <v>306</v>
      </c>
      <c r="B545" s="264" t="str">
        <f t="shared" si="2"/>
        <v>ES</v>
      </c>
      <c r="C545" s="264">
        <v>1.718940133086309</v>
      </c>
      <c r="D545" s="264">
        <v>6.0976182205657308</v>
      </c>
    </row>
    <row r="546" spans="1:4" ht="14.25" customHeight="1" x14ac:dyDescent="0.2">
      <c r="A546" s="264" t="s">
        <v>281</v>
      </c>
      <c r="B546" s="264" t="str">
        <f t="shared" si="2"/>
        <v>LV</v>
      </c>
      <c r="C546" s="264">
        <v>1.7451205510907002</v>
      </c>
      <c r="D546" s="264">
        <v>5.9447004608294929</v>
      </c>
    </row>
    <row r="547" spans="1:4" ht="14.25" customHeight="1" x14ac:dyDescent="0.2">
      <c r="A547" s="264" t="s">
        <v>277</v>
      </c>
      <c r="B547" s="264" t="str">
        <f t="shared" si="2"/>
        <v>CY</v>
      </c>
      <c r="C547" s="264">
        <v>1.5810276679841897</v>
      </c>
      <c r="D547" s="264">
        <v>5.8413251961639059</v>
      </c>
    </row>
    <row r="548" spans="1:4" ht="14.25" customHeight="1" x14ac:dyDescent="0.2">
      <c r="A548" s="264" t="s">
        <v>279</v>
      </c>
      <c r="B548" s="264" t="str">
        <f t="shared" si="2"/>
        <v>LT</v>
      </c>
      <c r="C548" s="264">
        <v>1.8203170874926602</v>
      </c>
      <c r="D548" s="264">
        <v>5.8190282222868781</v>
      </c>
    </row>
    <row r="549" spans="1:4" ht="14.25" customHeight="1" x14ac:dyDescent="0.2">
      <c r="A549" s="264" t="s">
        <v>275</v>
      </c>
      <c r="B549" s="264" t="str">
        <f t="shared" si="2"/>
        <v>IT</v>
      </c>
      <c r="C549" s="264">
        <v>1.4373738223418573</v>
      </c>
      <c r="D549" s="264">
        <v>5.4639823361648627</v>
      </c>
    </row>
    <row r="550" spans="1:4" ht="14.25" customHeight="1" x14ac:dyDescent="0.2">
      <c r="A550" s="264" t="s">
        <v>292</v>
      </c>
      <c r="B550" s="264" t="str">
        <f t="shared" si="2"/>
        <v>PL</v>
      </c>
      <c r="C550" s="264">
        <v>1.2031252072638519</v>
      </c>
      <c r="D550" s="264">
        <v>5.4401474104459604</v>
      </c>
    </row>
    <row r="551" spans="1:4" ht="14.25" customHeight="1" x14ac:dyDescent="0.2">
      <c r="A551" s="264" t="s">
        <v>271</v>
      </c>
      <c r="B551" s="264" t="str">
        <f t="shared" si="2"/>
        <v>HR</v>
      </c>
      <c r="C551" s="264">
        <v>1.6478526015310753</v>
      </c>
      <c r="D551" s="264">
        <v>5.3118800969803841</v>
      </c>
    </row>
    <row r="552" spans="1:4" ht="14.25" customHeight="1" x14ac:dyDescent="0.2">
      <c r="A552" s="264" t="s">
        <v>259</v>
      </c>
      <c r="B552" s="264" t="str">
        <f t="shared" si="2"/>
        <v>BG</v>
      </c>
      <c r="C552" s="264">
        <v>2.1361535229023674</v>
      </c>
      <c r="D552" s="264">
        <v>4.7067386425668705</v>
      </c>
    </row>
    <row r="553" spans="1:4" ht="14.25" customHeight="1" x14ac:dyDescent="0.2">
      <c r="A553" s="264" t="s">
        <v>355</v>
      </c>
      <c r="B553" s="264" t="str">
        <f t="shared" si="2"/>
        <v>GR</v>
      </c>
      <c r="C553" s="264">
        <v>1.429605501266739</v>
      </c>
      <c r="D553" s="264">
        <v>3.863095762487887</v>
      </c>
    </row>
    <row r="554" spans="1:4" ht="14.25" customHeight="1" x14ac:dyDescent="0.2">
      <c r="A554" s="264" t="s">
        <v>298</v>
      </c>
      <c r="B554" s="264" t="str">
        <f t="shared" si="2"/>
        <v>RO</v>
      </c>
      <c r="C554" s="264">
        <v>1.6348858052353432</v>
      </c>
      <c r="D554" s="264">
        <v>3.3364308155228111</v>
      </c>
    </row>
  </sheetData>
  <sortState ref="F481:H508">
    <sortCondition descending="1" ref="H481:H508"/>
  </sortState>
  <mergeCells count="1">
    <mergeCell ref="A92:E92"/>
  </mergeCells>
  <hyperlinks>
    <hyperlink ref="E1" location="obsah!A1" display="Obsa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zoomScaleSheetLayoutView="100" workbookViewId="0"/>
  </sheetViews>
  <sheetFormatPr defaultColWidth="9.140625" defaultRowHeight="12.75" x14ac:dyDescent="0.2"/>
  <cols>
    <col min="1" max="1" width="14.7109375" style="35" customWidth="1"/>
    <col min="2" max="9" width="6.5703125" style="35" customWidth="1"/>
    <col min="10" max="10" width="17.5703125" style="35" customWidth="1"/>
    <col min="11" max="11" width="5.85546875" style="35" customWidth="1"/>
    <col min="12" max="12" width="9.140625" style="35" customWidth="1"/>
    <col min="13" max="16384" width="9.140625" style="35"/>
  </cols>
  <sheetData>
    <row r="1" spans="1:12" ht="15" customHeight="1" x14ac:dyDescent="0.2">
      <c r="A1" s="2" t="s">
        <v>0</v>
      </c>
      <c r="B1" s="2"/>
      <c r="C1" s="2"/>
      <c r="D1" s="2"/>
      <c r="G1" s="409" t="s">
        <v>1</v>
      </c>
      <c r="H1" s="409"/>
      <c r="I1" s="409"/>
      <c r="J1" s="409"/>
      <c r="K1" s="1"/>
      <c r="L1" s="255" t="s">
        <v>447</v>
      </c>
    </row>
    <row r="2" spans="1:12" ht="9" customHeight="1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ht="18" customHeight="1" x14ac:dyDescent="0.2">
      <c r="A3" s="2" t="s">
        <v>138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6.5" customHeight="1" x14ac:dyDescent="0.2">
      <c r="A4" s="5" t="s">
        <v>139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">
      <c r="A5" s="37" t="s">
        <v>91</v>
      </c>
      <c r="B5" s="38"/>
      <c r="C5" s="38"/>
      <c r="D5" s="38"/>
      <c r="E5" s="38"/>
      <c r="F5" s="38"/>
      <c r="G5" s="38"/>
      <c r="H5" s="38"/>
      <c r="I5" s="38"/>
      <c r="J5" s="39" t="s">
        <v>92</v>
      </c>
    </row>
    <row r="6" spans="1:12" ht="15" customHeight="1" thickBot="1" x14ac:dyDescent="0.25">
      <c r="A6" s="392" t="s">
        <v>93</v>
      </c>
      <c r="B6" s="393"/>
      <c r="C6" s="393"/>
      <c r="D6" s="72"/>
      <c r="E6" s="72"/>
      <c r="F6" s="72"/>
      <c r="G6" s="72"/>
      <c r="H6" s="394" t="s">
        <v>94</v>
      </c>
      <c r="I6" s="395"/>
      <c r="J6" s="395"/>
      <c r="L6" s="73"/>
    </row>
    <row r="7" spans="1:12" ht="18" customHeight="1" x14ac:dyDescent="0.2">
      <c r="A7" s="396" t="s">
        <v>95</v>
      </c>
      <c r="B7" s="410">
        <v>2019</v>
      </c>
      <c r="C7" s="411"/>
      <c r="D7" s="412">
        <v>2020</v>
      </c>
      <c r="E7" s="412"/>
      <c r="F7" s="412">
        <v>2021</v>
      </c>
      <c r="G7" s="412"/>
      <c r="H7" s="412">
        <v>2022</v>
      </c>
      <c r="I7" s="412"/>
      <c r="J7" s="401" t="s">
        <v>96</v>
      </c>
      <c r="L7" s="74"/>
    </row>
    <row r="8" spans="1:12" ht="15" customHeight="1" x14ac:dyDescent="0.2">
      <c r="A8" s="397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2"/>
      <c r="L8" s="74"/>
    </row>
    <row r="9" spans="1:12" ht="15" customHeight="1" thickBot="1" x14ac:dyDescent="0.25">
      <c r="A9" s="398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03"/>
    </row>
    <row r="10" spans="1:12" ht="15" customHeight="1" x14ac:dyDescent="0.2">
      <c r="A10" s="44" t="s">
        <v>101</v>
      </c>
      <c r="B10" s="48">
        <v>62.28</v>
      </c>
      <c r="C10" s="48">
        <v>66.83</v>
      </c>
      <c r="D10" s="48">
        <v>66.553303409452042</v>
      </c>
      <c r="E10" s="48">
        <v>68.491528479616221</v>
      </c>
      <c r="F10" s="48">
        <v>71.009999999999991</v>
      </c>
      <c r="G10" s="48">
        <v>73.27</v>
      </c>
      <c r="H10" s="48">
        <v>74.44</v>
      </c>
      <c r="I10" s="48">
        <v>79.100000000000009</v>
      </c>
      <c r="J10" s="49" t="s">
        <v>102</v>
      </c>
      <c r="L10" s="75"/>
    </row>
    <row r="11" spans="1:12" ht="15" customHeight="1" x14ac:dyDescent="0.2">
      <c r="A11" s="44" t="s">
        <v>105</v>
      </c>
      <c r="B11" s="64"/>
      <c r="C11" s="64"/>
      <c r="D11" s="59"/>
      <c r="E11" s="59"/>
      <c r="F11" s="59"/>
      <c r="G11" s="59"/>
      <c r="H11" s="59"/>
      <c r="I11" s="59"/>
      <c r="J11" s="60" t="s">
        <v>106</v>
      </c>
      <c r="L11" s="75"/>
    </row>
    <row r="12" spans="1:12" ht="14.25" customHeight="1" x14ac:dyDescent="0.2">
      <c r="A12" s="61" t="s">
        <v>107</v>
      </c>
      <c r="B12" s="53">
        <v>93.97999999999999</v>
      </c>
      <c r="C12" s="54">
        <v>94.52000000000001</v>
      </c>
      <c r="D12" s="51">
        <v>95.904341189259199</v>
      </c>
      <c r="E12" s="52">
        <v>94.734222894035113</v>
      </c>
      <c r="F12" s="51">
        <v>97.68</v>
      </c>
      <c r="G12" s="52">
        <v>97.11999999999999</v>
      </c>
      <c r="H12" s="51">
        <v>98.81</v>
      </c>
      <c r="I12" s="52">
        <v>99.02</v>
      </c>
      <c r="J12" s="62" t="s">
        <v>108</v>
      </c>
      <c r="L12" s="75"/>
    </row>
    <row r="13" spans="1:12" ht="14.25" customHeight="1" x14ac:dyDescent="0.2">
      <c r="A13" s="61" t="s">
        <v>109</v>
      </c>
      <c r="B13" s="51">
        <v>80.849999999999994</v>
      </c>
      <c r="C13" s="52">
        <v>81.069999999999993</v>
      </c>
      <c r="D13" s="51">
        <v>86.438299032252388</v>
      </c>
      <c r="E13" s="52">
        <v>84.948746535358694</v>
      </c>
      <c r="F13" s="51">
        <v>90.94</v>
      </c>
      <c r="G13" s="52">
        <v>89.46</v>
      </c>
      <c r="H13" s="51">
        <v>94.54</v>
      </c>
      <c r="I13" s="52">
        <v>93.899999999999991</v>
      </c>
      <c r="J13" s="62" t="s">
        <v>110</v>
      </c>
      <c r="L13" s="75"/>
    </row>
    <row r="14" spans="1:12" ht="14.25" customHeight="1" x14ac:dyDescent="0.2">
      <c r="A14" s="61" t="s">
        <v>111</v>
      </c>
      <c r="B14" s="64">
        <v>33.54</v>
      </c>
      <c r="C14" s="64">
        <v>40.510000000000005</v>
      </c>
      <c r="D14" s="64">
        <v>39.855130821396386</v>
      </c>
      <c r="E14" s="64">
        <v>41.508747487212148</v>
      </c>
      <c r="F14" s="64">
        <v>47.980000000000004</v>
      </c>
      <c r="G14" s="64">
        <v>48.41</v>
      </c>
      <c r="H14" s="64">
        <v>57.13</v>
      </c>
      <c r="I14" s="64">
        <v>58.39</v>
      </c>
      <c r="J14" s="62" t="s">
        <v>112</v>
      </c>
      <c r="L14" s="75"/>
    </row>
    <row r="15" spans="1:12" ht="14.25" customHeight="1" x14ac:dyDescent="0.2">
      <c r="A15" s="61" t="s">
        <v>113</v>
      </c>
      <c r="B15" s="64">
        <v>1.6400000000000001</v>
      </c>
      <c r="C15" s="64">
        <v>5.24</v>
      </c>
      <c r="D15" s="64">
        <v>3.8547754639770067</v>
      </c>
      <c r="E15" s="64">
        <v>6.6790687909678317</v>
      </c>
      <c r="F15" s="64">
        <v>6.45</v>
      </c>
      <c r="G15" s="64">
        <v>11.1</v>
      </c>
      <c r="H15" s="64">
        <v>11.37</v>
      </c>
      <c r="I15" s="64">
        <v>19.89</v>
      </c>
      <c r="J15" s="62" t="s">
        <v>114</v>
      </c>
      <c r="L15" s="75"/>
    </row>
    <row r="16" spans="1:12" ht="24.75" customHeight="1" x14ac:dyDescent="0.2">
      <c r="A16" s="44" t="s">
        <v>115</v>
      </c>
      <c r="B16" s="77"/>
      <c r="C16" s="77"/>
      <c r="D16" s="76"/>
      <c r="E16" s="76"/>
      <c r="F16" s="76"/>
      <c r="G16" s="76"/>
      <c r="H16" s="76"/>
      <c r="I16" s="76"/>
      <c r="J16" s="60" t="s">
        <v>116</v>
      </c>
      <c r="L16" s="75"/>
    </row>
    <row r="17" spans="1:12" ht="24.75" customHeight="1" x14ac:dyDescent="0.2">
      <c r="A17" s="50" t="s">
        <v>701</v>
      </c>
      <c r="B17" s="63">
        <v>60.41</v>
      </c>
      <c r="C17" s="63">
        <v>64.72</v>
      </c>
      <c r="D17" s="63">
        <v>69.790000000000006</v>
      </c>
      <c r="E17" s="63">
        <v>69.900000000000006</v>
      </c>
      <c r="F17" s="64">
        <v>74.33</v>
      </c>
      <c r="G17" s="64">
        <v>76.06</v>
      </c>
      <c r="H17" s="366">
        <v>81.16</v>
      </c>
      <c r="I17" s="367">
        <v>83.179999999999993</v>
      </c>
      <c r="J17" s="379" t="s">
        <v>733</v>
      </c>
      <c r="L17" s="75"/>
    </row>
    <row r="18" spans="1:12" ht="23.25" customHeight="1" x14ac:dyDescent="0.2">
      <c r="A18" s="50" t="s">
        <v>117</v>
      </c>
      <c r="B18" s="64">
        <v>82.37</v>
      </c>
      <c r="C18" s="64">
        <v>85.36</v>
      </c>
      <c r="D18" s="63">
        <v>86.933724987438723</v>
      </c>
      <c r="E18" s="63">
        <v>87.329121058536103</v>
      </c>
      <c r="F18" s="63">
        <v>91.57</v>
      </c>
      <c r="G18" s="63">
        <v>91.92</v>
      </c>
      <c r="H18" s="63">
        <v>94.740000000000009</v>
      </c>
      <c r="I18" s="63">
        <v>94.3</v>
      </c>
      <c r="J18" s="55" t="s">
        <v>118</v>
      </c>
      <c r="L18" s="75"/>
    </row>
    <row r="19" spans="1:12" ht="14.25" customHeight="1" x14ac:dyDescent="0.2">
      <c r="A19" s="61" t="s">
        <v>119</v>
      </c>
      <c r="B19" s="64">
        <v>93.13</v>
      </c>
      <c r="C19" s="64">
        <v>94.25</v>
      </c>
      <c r="D19" s="63">
        <v>93.130395750941275</v>
      </c>
      <c r="E19" s="63">
        <v>93.034531561831614</v>
      </c>
      <c r="F19" s="63">
        <v>96.81</v>
      </c>
      <c r="G19" s="63">
        <v>95.179999999999993</v>
      </c>
      <c r="H19" s="63">
        <v>97.899999999999991</v>
      </c>
      <c r="I19" s="63">
        <v>97.98</v>
      </c>
      <c r="J19" s="55" t="s">
        <v>120</v>
      </c>
      <c r="L19" s="75"/>
    </row>
    <row r="20" spans="1:12" ht="24.75" customHeight="1" x14ac:dyDescent="0.2">
      <c r="A20" s="44" t="s">
        <v>121</v>
      </c>
      <c r="B20" s="77"/>
      <c r="C20" s="77"/>
      <c r="D20" s="77"/>
      <c r="E20" s="77"/>
      <c r="F20" s="77"/>
      <c r="G20" s="77"/>
      <c r="H20" s="77"/>
      <c r="I20" s="77"/>
      <c r="J20" s="60" t="s">
        <v>122</v>
      </c>
      <c r="L20" s="75"/>
    </row>
    <row r="21" spans="1:12" ht="14.25" customHeight="1" x14ac:dyDescent="0.2">
      <c r="A21" s="50" t="s">
        <v>123</v>
      </c>
      <c r="B21" s="65">
        <v>80.820000000000007</v>
      </c>
      <c r="C21" s="65">
        <v>82.31</v>
      </c>
      <c r="D21" s="65">
        <v>86.011496961263333</v>
      </c>
      <c r="E21" s="65">
        <v>84.395641709651827</v>
      </c>
      <c r="F21" s="65">
        <v>90.9</v>
      </c>
      <c r="G21" s="65">
        <v>89.62</v>
      </c>
      <c r="H21" s="65">
        <v>94.02000000000001</v>
      </c>
      <c r="I21" s="65">
        <v>92.64</v>
      </c>
      <c r="J21" s="55" t="s">
        <v>124</v>
      </c>
      <c r="L21" s="75"/>
    </row>
    <row r="22" spans="1:12" ht="24" customHeight="1" x14ac:dyDescent="0.2">
      <c r="A22" s="50" t="s">
        <v>125</v>
      </c>
      <c r="B22" s="66">
        <v>90.490000000000009</v>
      </c>
      <c r="C22" s="79" t="s">
        <v>126</v>
      </c>
      <c r="D22" s="66">
        <v>93.593940297126892</v>
      </c>
      <c r="E22" s="79" t="s">
        <v>126</v>
      </c>
      <c r="F22" s="66">
        <v>94.26</v>
      </c>
      <c r="G22" s="79" t="s">
        <v>126</v>
      </c>
      <c r="H22" s="66">
        <v>97.04</v>
      </c>
      <c r="I22" s="79" t="s">
        <v>126</v>
      </c>
      <c r="J22" s="55" t="s">
        <v>127</v>
      </c>
      <c r="L22" s="75"/>
    </row>
    <row r="23" spans="1:12" ht="14.25" customHeight="1" x14ac:dyDescent="0.2">
      <c r="A23" s="50" t="s">
        <v>128</v>
      </c>
      <c r="B23" s="65">
        <v>96.87</v>
      </c>
      <c r="C23" s="65">
        <v>99.050000000000011</v>
      </c>
      <c r="D23" s="65">
        <v>96.999959107611247</v>
      </c>
      <c r="E23" s="65">
        <v>100</v>
      </c>
      <c r="F23" s="65">
        <v>99.48</v>
      </c>
      <c r="G23" s="65">
        <v>99.539999999999992</v>
      </c>
      <c r="H23" s="65">
        <v>98.850000000000009</v>
      </c>
      <c r="I23" s="65">
        <v>100</v>
      </c>
      <c r="J23" s="55" t="s">
        <v>129</v>
      </c>
      <c r="L23" s="75"/>
    </row>
    <row r="24" spans="1:12" ht="24" customHeight="1" x14ac:dyDescent="0.2">
      <c r="A24" s="50" t="s">
        <v>130</v>
      </c>
      <c r="B24" s="65">
        <v>14.93</v>
      </c>
      <c r="C24" s="65">
        <v>15.040000000000001</v>
      </c>
      <c r="D24" s="65">
        <v>17.941862012585791</v>
      </c>
      <c r="E24" s="65">
        <v>17.687179955465957</v>
      </c>
      <c r="F24" s="65">
        <v>24.13</v>
      </c>
      <c r="G24" s="65">
        <v>23.02</v>
      </c>
      <c r="H24" s="65">
        <v>29.770000000000003</v>
      </c>
      <c r="I24" s="65">
        <v>33.81</v>
      </c>
      <c r="J24" s="55" t="s">
        <v>131</v>
      </c>
      <c r="L24" s="75"/>
    </row>
    <row r="25" spans="1:12" ht="15" customHeight="1" x14ac:dyDescent="0.2"/>
    <row r="26" spans="1:12" ht="18" customHeight="1" x14ac:dyDescent="0.2">
      <c r="A26" s="405" t="s">
        <v>140</v>
      </c>
      <c r="B26" s="405"/>
      <c r="C26" s="405"/>
      <c r="D26" s="405"/>
      <c r="E26" s="405"/>
      <c r="F26" s="405"/>
      <c r="G26" s="405"/>
      <c r="H26" s="405"/>
      <c r="I26" s="405"/>
      <c r="J26" s="405"/>
      <c r="L26" s="74"/>
    </row>
    <row r="27" spans="1:12" ht="15" customHeight="1" x14ac:dyDescent="0.2">
      <c r="A27" s="406" t="s">
        <v>141</v>
      </c>
      <c r="B27" s="406"/>
      <c r="C27" s="406"/>
      <c r="D27" s="406"/>
      <c r="E27" s="406"/>
      <c r="F27" s="406"/>
      <c r="G27" s="406"/>
      <c r="H27" s="406"/>
      <c r="I27" s="406"/>
      <c r="J27" s="406"/>
      <c r="L27" s="74"/>
    </row>
    <row r="28" spans="1:12" ht="15" customHeight="1" x14ac:dyDescent="0.2">
      <c r="A28" s="407" t="s">
        <v>142</v>
      </c>
      <c r="B28" s="407"/>
      <c r="C28" s="407"/>
      <c r="D28" s="407"/>
      <c r="E28" s="407"/>
      <c r="F28" s="407" t="s">
        <v>464</v>
      </c>
      <c r="G28" s="407"/>
      <c r="H28" s="407"/>
      <c r="I28" s="407"/>
      <c r="J28" s="407"/>
    </row>
    <row r="29" spans="1:12" ht="14.25" customHeight="1" x14ac:dyDescent="0.2">
      <c r="A29" s="408" t="s">
        <v>143</v>
      </c>
      <c r="B29" s="408"/>
      <c r="C29" s="408"/>
      <c r="D29" s="408"/>
      <c r="E29" s="408"/>
      <c r="F29" s="408" t="s">
        <v>465</v>
      </c>
      <c r="G29" s="408"/>
      <c r="H29" s="408"/>
      <c r="I29" s="408"/>
      <c r="J29" s="408"/>
      <c r="L29" s="75"/>
    </row>
    <row r="30" spans="1:12" s="80" customFormat="1" ht="12.75" customHeight="1" x14ac:dyDescent="0.2"/>
    <row r="31" spans="1:12" s="80" customFormat="1" ht="12.75" customHeight="1" x14ac:dyDescent="0.2"/>
    <row r="32" spans="1:12" s="80" customFormat="1" ht="12.75" customHeight="1" x14ac:dyDescent="0.2"/>
    <row r="33" spans="1:10" s="80" customFormat="1" ht="12.75" customHeight="1" x14ac:dyDescent="0.2"/>
    <row r="34" spans="1:10" s="80" customFormat="1" ht="12.75" customHeight="1" x14ac:dyDescent="0.2"/>
    <row r="35" spans="1:10" s="80" customFormat="1" ht="12.75" customHeight="1" x14ac:dyDescent="0.2"/>
    <row r="36" spans="1:10" s="80" customFormat="1" ht="12.75" customHeight="1" x14ac:dyDescent="0.2"/>
    <row r="37" spans="1:10" s="80" customFormat="1" ht="12.75" customHeight="1" x14ac:dyDescent="0.2"/>
    <row r="38" spans="1:10" s="80" customFormat="1" ht="12.75" customHeight="1" x14ac:dyDescent="0.2"/>
    <row r="39" spans="1:10" s="80" customFormat="1" ht="12.75" customHeight="1" x14ac:dyDescent="0.2"/>
    <row r="40" spans="1:10" s="80" customFormat="1" ht="12.75" customHeight="1" x14ac:dyDescent="0.2"/>
    <row r="41" spans="1:10" s="80" customFormat="1" ht="12.75" customHeight="1" x14ac:dyDescent="0.2"/>
    <row r="42" spans="1:10" s="80" customFormat="1" ht="12.75" customHeight="1" x14ac:dyDescent="0.2"/>
    <row r="43" spans="1:10" s="80" customFormat="1" ht="12.75" customHeight="1" x14ac:dyDescent="0.2"/>
    <row r="44" spans="1:10" s="80" customFormat="1" ht="12.75" customHeight="1" x14ac:dyDescent="0.2"/>
    <row r="45" spans="1:10" s="80" customFormat="1" ht="12.75" customHeight="1" x14ac:dyDescent="0.2"/>
    <row r="46" spans="1:10" s="80" customFormat="1" ht="12.75" customHeight="1" x14ac:dyDescent="0.2"/>
    <row r="47" spans="1:10" ht="12.75" customHeight="1" x14ac:dyDescent="0.2">
      <c r="A47" s="413" t="s">
        <v>144</v>
      </c>
      <c r="B47" s="413"/>
      <c r="C47" s="413"/>
      <c r="D47" s="413"/>
      <c r="E47" s="413"/>
      <c r="F47" s="81" t="s">
        <v>145</v>
      </c>
      <c r="G47" s="364"/>
      <c r="H47" s="364"/>
      <c r="I47" s="364"/>
      <c r="J47" s="364"/>
    </row>
  </sheetData>
  <mergeCells count="16">
    <mergeCell ref="A47:E47"/>
    <mergeCell ref="A26:J26"/>
    <mergeCell ref="A27:J27"/>
    <mergeCell ref="A28:E28"/>
    <mergeCell ref="F28:J28"/>
    <mergeCell ref="A29:E29"/>
    <mergeCell ref="F29:J29"/>
    <mergeCell ref="G1:J1"/>
    <mergeCell ref="A6:C6"/>
    <mergeCell ref="H6:J6"/>
    <mergeCell ref="A7:A9"/>
    <mergeCell ref="B7:C7"/>
    <mergeCell ref="D7:E7"/>
    <mergeCell ref="H7:I7"/>
    <mergeCell ref="J7:J9"/>
    <mergeCell ref="F7:G7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zoomScaleSheetLayoutView="100" workbookViewId="0"/>
  </sheetViews>
  <sheetFormatPr defaultColWidth="9.140625" defaultRowHeight="12.75" x14ac:dyDescent="0.2"/>
  <cols>
    <col min="1" max="1" width="15.140625" style="35" customWidth="1"/>
    <col min="2" max="9" width="6.5703125" style="35" customWidth="1"/>
    <col min="10" max="10" width="17.5703125" style="35" customWidth="1"/>
    <col min="11" max="11" width="5.85546875" style="35" customWidth="1"/>
    <col min="12" max="16384" width="9.140625" style="35"/>
  </cols>
  <sheetData>
    <row r="1" spans="1:12" ht="15" customHeight="1" x14ac:dyDescent="0.2">
      <c r="A1" s="2" t="s">
        <v>0</v>
      </c>
      <c r="B1" s="2"/>
      <c r="C1" s="2"/>
      <c r="D1" s="2"/>
      <c r="E1" s="2"/>
      <c r="F1" s="2"/>
      <c r="H1" s="2"/>
      <c r="J1" s="1" t="s">
        <v>1</v>
      </c>
      <c r="K1" s="82"/>
      <c r="L1" s="255" t="s">
        <v>447</v>
      </c>
    </row>
    <row r="2" spans="1:12" ht="9" customHeight="1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</row>
    <row r="3" spans="1:12" ht="18" customHeight="1" x14ac:dyDescent="0.2">
      <c r="A3" s="2" t="s">
        <v>146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8" customHeight="1" x14ac:dyDescent="0.2">
      <c r="A4" s="5" t="s">
        <v>147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 customHeight="1" x14ac:dyDescent="0.2">
      <c r="A5" s="37" t="s">
        <v>91</v>
      </c>
      <c r="B5" s="38"/>
      <c r="C5" s="38"/>
      <c r="D5" s="38"/>
      <c r="E5" s="38"/>
      <c r="F5" s="38"/>
      <c r="G5" s="38"/>
      <c r="H5" s="38"/>
      <c r="I5" s="38"/>
      <c r="J5" s="39" t="s">
        <v>92</v>
      </c>
    </row>
    <row r="6" spans="1:12" ht="15" customHeight="1" thickBot="1" x14ac:dyDescent="0.25">
      <c r="A6" s="392" t="s">
        <v>93</v>
      </c>
      <c r="B6" s="393"/>
      <c r="C6" s="393"/>
      <c r="D6" s="393"/>
      <c r="E6" s="38"/>
      <c r="F6" s="38"/>
      <c r="G6" s="38"/>
      <c r="H6" s="394" t="s">
        <v>94</v>
      </c>
      <c r="I6" s="395"/>
      <c r="J6" s="395"/>
    </row>
    <row r="7" spans="1:12" ht="15" customHeight="1" x14ac:dyDescent="0.2">
      <c r="A7" s="396" t="s">
        <v>95</v>
      </c>
      <c r="B7" s="412">
        <v>2010</v>
      </c>
      <c r="C7" s="412"/>
      <c r="D7" s="412">
        <v>2015</v>
      </c>
      <c r="E7" s="412"/>
      <c r="F7" s="412">
        <v>2020</v>
      </c>
      <c r="G7" s="412"/>
      <c r="H7" s="412">
        <v>2022</v>
      </c>
      <c r="I7" s="412"/>
      <c r="J7" s="401" t="s">
        <v>96</v>
      </c>
    </row>
    <row r="8" spans="1:12" ht="15" customHeight="1" x14ac:dyDescent="0.2">
      <c r="A8" s="397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2"/>
    </row>
    <row r="9" spans="1:12" ht="15" customHeight="1" thickBot="1" x14ac:dyDescent="0.25">
      <c r="A9" s="398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03"/>
    </row>
    <row r="10" spans="1:12" ht="15" customHeight="1" x14ac:dyDescent="0.2">
      <c r="A10" s="44" t="s">
        <v>101</v>
      </c>
      <c r="B10" s="46">
        <v>8.3000000000000007</v>
      </c>
      <c r="C10" s="46">
        <v>10.5</v>
      </c>
      <c r="D10" s="48">
        <v>37.4</v>
      </c>
      <c r="E10" s="48">
        <v>37.6</v>
      </c>
      <c r="F10" s="48">
        <v>54.954849338602138</v>
      </c>
      <c r="G10" s="48">
        <v>52.564536983056968</v>
      </c>
      <c r="H10" s="48">
        <v>58.330000000000005</v>
      </c>
      <c r="I10" s="48">
        <v>58.099999999999994</v>
      </c>
      <c r="J10" s="49" t="s">
        <v>102</v>
      </c>
      <c r="L10" s="75"/>
    </row>
    <row r="11" spans="1:12" ht="13.5" customHeight="1" x14ac:dyDescent="0.2">
      <c r="A11" s="44" t="s">
        <v>105</v>
      </c>
      <c r="B11" s="57"/>
      <c r="C11" s="57"/>
      <c r="D11" s="59"/>
      <c r="E11" s="59"/>
      <c r="F11" s="64"/>
      <c r="G11" s="64"/>
      <c r="H11" s="64"/>
      <c r="I11" s="64"/>
      <c r="J11" s="60" t="s">
        <v>106</v>
      </c>
      <c r="L11" s="75"/>
    </row>
    <row r="12" spans="1:12" ht="13.5" customHeight="1" x14ac:dyDescent="0.2">
      <c r="A12" s="61" t="s">
        <v>107</v>
      </c>
      <c r="B12" s="51">
        <v>20.73</v>
      </c>
      <c r="C12" s="83">
        <v>23.07</v>
      </c>
      <c r="D12" s="51">
        <v>79.990000000000009</v>
      </c>
      <c r="E12" s="52">
        <v>78.039999999999992</v>
      </c>
      <c r="F12" s="53">
        <v>93.315163693284632</v>
      </c>
      <c r="G12" s="54">
        <v>90.407762994135524</v>
      </c>
      <c r="H12" s="53">
        <v>95.56</v>
      </c>
      <c r="I12" s="54">
        <v>94.99</v>
      </c>
      <c r="J12" s="62" t="s">
        <v>108</v>
      </c>
      <c r="L12" s="75"/>
    </row>
    <row r="13" spans="1:12" ht="13.5" customHeight="1" x14ac:dyDescent="0.2">
      <c r="A13" s="61" t="s">
        <v>109</v>
      </c>
      <c r="B13" s="51">
        <v>5.33</v>
      </c>
      <c r="C13" s="83">
        <v>6.5699999999999994</v>
      </c>
      <c r="D13" s="51">
        <v>38.090000000000003</v>
      </c>
      <c r="E13" s="52">
        <v>35.44</v>
      </c>
      <c r="F13" s="51">
        <v>69.903765482089284</v>
      </c>
      <c r="G13" s="52">
        <v>60.892651605477369</v>
      </c>
      <c r="H13" s="51">
        <v>76.77000000000001</v>
      </c>
      <c r="I13" s="52">
        <v>68.11</v>
      </c>
      <c r="J13" s="62" t="s">
        <v>110</v>
      </c>
      <c r="L13" s="75"/>
    </row>
    <row r="14" spans="1:12" ht="13.5" customHeight="1" x14ac:dyDescent="0.2">
      <c r="A14" s="61" t="s">
        <v>111</v>
      </c>
      <c r="B14" s="63">
        <v>0.92999999999999994</v>
      </c>
      <c r="C14" s="63">
        <v>0.9900000000000001</v>
      </c>
      <c r="D14" s="64">
        <v>7.86</v>
      </c>
      <c r="E14" s="64">
        <v>8.09</v>
      </c>
      <c r="F14" s="64">
        <v>23.431989436432456</v>
      </c>
      <c r="G14" s="64">
        <v>21.736025527117786</v>
      </c>
      <c r="H14" s="64">
        <v>29.799999999999997</v>
      </c>
      <c r="I14" s="64">
        <v>25.619999999999997</v>
      </c>
      <c r="J14" s="62" t="s">
        <v>112</v>
      </c>
      <c r="L14" s="75"/>
    </row>
    <row r="15" spans="1:12" ht="13.5" customHeight="1" x14ac:dyDescent="0.2">
      <c r="A15" s="61" t="s">
        <v>113</v>
      </c>
      <c r="B15" s="78" t="s">
        <v>148</v>
      </c>
      <c r="C15" s="63">
        <v>0.26</v>
      </c>
      <c r="D15" s="64">
        <v>0.12</v>
      </c>
      <c r="E15" s="64">
        <v>0.53</v>
      </c>
      <c r="F15" s="64">
        <v>2.3916267421137434</v>
      </c>
      <c r="G15" s="64">
        <v>3.4447969395134019</v>
      </c>
      <c r="H15" s="64">
        <v>4.21</v>
      </c>
      <c r="I15" s="64">
        <v>6.74</v>
      </c>
      <c r="J15" s="62" t="s">
        <v>114</v>
      </c>
      <c r="L15" s="75"/>
    </row>
    <row r="16" spans="1:12" ht="24.75" customHeight="1" x14ac:dyDescent="0.2">
      <c r="A16" s="44" t="s">
        <v>115</v>
      </c>
      <c r="B16" s="76"/>
      <c r="C16" s="76"/>
      <c r="D16" s="76"/>
      <c r="E16" s="76"/>
      <c r="F16" s="76"/>
      <c r="G16" s="76"/>
      <c r="H16" s="76"/>
      <c r="I16" s="76"/>
      <c r="J16" s="60" t="s">
        <v>116</v>
      </c>
      <c r="L16" s="75"/>
    </row>
    <row r="17" spans="1:12" ht="24.75" customHeight="1" x14ac:dyDescent="0.2">
      <c r="A17" s="50" t="s">
        <v>701</v>
      </c>
      <c r="B17" s="63">
        <v>3.04</v>
      </c>
      <c r="C17" s="63">
        <v>4.3499999999999996</v>
      </c>
      <c r="D17" s="63">
        <v>26.67</v>
      </c>
      <c r="E17" s="63">
        <v>29.17</v>
      </c>
      <c r="F17" s="64">
        <v>56.743000000000002</v>
      </c>
      <c r="G17" s="64">
        <v>51.27</v>
      </c>
      <c r="H17" s="366">
        <v>60.699999999999996</v>
      </c>
      <c r="I17" s="367">
        <v>57.97</v>
      </c>
      <c r="J17" s="379" t="s">
        <v>733</v>
      </c>
      <c r="L17" s="75"/>
    </row>
    <row r="18" spans="1:12" ht="23.25" customHeight="1" x14ac:dyDescent="0.2">
      <c r="A18" s="50" t="s">
        <v>117</v>
      </c>
      <c r="B18" s="52">
        <v>9.2799999999999994</v>
      </c>
      <c r="C18" s="52">
        <v>11.77</v>
      </c>
      <c r="D18" s="63">
        <v>42.91</v>
      </c>
      <c r="E18" s="63">
        <v>45.09</v>
      </c>
      <c r="F18" s="64">
        <v>68.50372397595801</v>
      </c>
      <c r="G18" s="64">
        <v>68.001150956328317</v>
      </c>
      <c r="H18" s="64">
        <v>75.429999999999993</v>
      </c>
      <c r="I18" s="64">
        <v>72.680000000000007</v>
      </c>
      <c r="J18" s="55" t="s">
        <v>118</v>
      </c>
      <c r="L18" s="75"/>
    </row>
    <row r="19" spans="1:12" ht="13.5" customHeight="1" x14ac:dyDescent="0.2">
      <c r="A19" s="61" t="s">
        <v>119</v>
      </c>
      <c r="B19" s="63">
        <v>12.690000000000001</v>
      </c>
      <c r="C19" s="63">
        <v>14.469999999999999</v>
      </c>
      <c r="D19" s="63">
        <v>59.019999999999996</v>
      </c>
      <c r="E19" s="63">
        <v>51.23</v>
      </c>
      <c r="F19" s="64">
        <v>78.818000444616246</v>
      </c>
      <c r="G19" s="64">
        <v>67.489285913062844</v>
      </c>
      <c r="H19" s="64">
        <v>82.56</v>
      </c>
      <c r="I19" s="64">
        <v>72.58</v>
      </c>
      <c r="J19" s="55" t="s">
        <v>120</v>
      </c>
      <c r="L19" s="75"/>
    </row>
    <row r="20" spans="1:12" ht="24.75" customHeight="1" x14ac:dyDescent="0.2">
      <c r="A20" s="44" t="s">
        <v>121</v>
      </c>
      <c r="B20" s="76"/>
      <c r="C20" s="76"/>
      <c r="D20" s="77"/>
      <c r="E20" s="77"/>
      <c r="F20" s="77"/>
      <c r="G20" s="77"/>
      <c r="H20" s="77"/>
      <c r="I20" s="77"/>
      <c r="J20" s="60" t="s">
        <v>122</v>
      </c>
      <c r="L20" s="75"/>
    </row>
    <row r="21" spans="1:12" ht="13.5" customHeight="1" x14ac:dyDescent="0.2">
      <c r="A21" s="50" t="s">
        <v>123</v>
      </c>
      <c r="B21" s="65">
        <v>7.8</v>
      </c>
      <c r="C21" s="83">
        <v>10.299999999999999</v>
      </c>
      <c r="D21" s="65">
        <v>43.3</v>
      </c>
      <c r="E21" s="65">
        <v>43.4</v>
      </c>
      <c r="F21" s="65">
        <v>69.135282689204146</v>
      </c>
      <c r="G21" s="65">
        <v>63.358563363809751</v>
      </c>
      <c r="H21" s="65">
        <v>74.06</v>
      </c>
      <c r="I21" s="65">
        <v>69.430000000000007</v>
      </c>
      <c r="J21" s="55" t="s">
        <v>124</v>
      </c>
      <c r="L21" s="75"/>
    </row>
    <row r="22" spans="1:12" ht="24" customHeight="1" x14ac:dyDescent="0.2">
      <c r="A22" s="50" t="s">
        <v>125</v>
      </c>
      <c r="B22" s="66">
        <v>12.7</v>
      </c>
      <c r="C22" s="78" t="s">
        <v>126</v>
      </c>
      <c r="D22" s="66">
        <v>68.300000000000011</v>
      </c>
      <c r="E22" s="79" t="s">
        <v>126</v>
      </c>
      <c r="F22" s="66">
        <v>88.312542555788227</v>
      </c>
      <c r="G22" s="79" t="s">
        <v>126</v>
      </c>
      <c r="H22" s="66">
        <v>89.92</v>
      </c>
      <c r="I22" s="79" t="s">
        <v>126</v>
      </c>
      <c r="J22" s="55" t="s">
        <v>127</v>
      </c>
      <c r="L22" s="75"/>
    </row>
    <row r="23" spans="1:12" ht="13.5" customHeight="1" x14ac:dyDescent="0.2">
      <c r="A23" s="50" t="s">
        <v>128</v>
      </c>
      <c r="B23" s="65">
        <v>33.700000000000003</v>
      </c>
      <c r="C23" s="83">
        <v>35.6</v>
      </c>
      <c r="D23" s="65">
        <v>93.600000000000009</v>
      </c>
      <c r="E23" s="65">
        <v>93.5</v>
      </c>
      <c r="F23" s="65">
        <v>96.491443292645528</v>
      </c>
      <c r="G23" s="65">
        <v>96.887567309658507</v>
      </c>
      <c r="H23" s="65">
        <v>95.52000000000001</v>
      </c>
      <c r="I23" s="65">
        <v>98.31</v>
      </c>
      <c r="J23" s="55" t="s">
        <v>129</v>
      </c>
      <c r="L23" s="75"/>
    </row>
    <row r="24" spans="1:12" ht="24" customHeight="1" x14ac:dyDescent="0.2">
      <c r="A24" s="50" t="s">
        <v>130</v>
      </c>
      <c r="B24" s="65">
        <v>0.2</v>
      </c>
      <c r="C24" s="83">
        <v>0.6</v>
      </c>
      <c r="D24" s="65">
        <v>3.6999999999999997</v>
      </c>
      <c r="E24" s="65">
        <v>3.8</v>
      </c>
      <c r="F24" s="65">
        <v>10.867887222190536</v>
      </c>
      <c r="G24" s="65">
        <v>9.0103668589651598</v>
      </c>
      <c r="H24" s="65">
        <v>14.099999999999998</v>
      </c>
      <c r="I24" s="65">
        <v>12.509999999999998</v>
      </c>
      <c r="J24" s="55" t="s">
        <v>131</v>
      </c>
      <c r="L24" s="75"/>
    </row>
    <row r="25" spans="1:12" ht="15" customHeight="1" x14ac:dyDescent="0.2"/>
    <row r="26" spans="1:12" ht="13.5" customHeight="1" x14ac:dyDescent="0.2">
      <c r="A26" s="405" t="s">
        <v>149</v>
      </c>
      <c r="B26" s="405"/>
      <c r="C26" s="405"/>
      <c r="D26" s="405"/>
      <c r="E26" s="405"/>
      <c r="F26" s="405"/>
      <c r="G26" s="405"/>
      <c r="H26" s="405"/>
      <c r="I26" s="405"/>
      <c r="J26" s="405"/>
    </row>
    <row r="27" spans="1:12" ht="13.5" customHeight="1" x14ac:dyDescent="0.2">
      <c r="A27" s="406" t="s">
        <v>150</v>
      </c>
      <c r="B27" s="406"/>
      <c r="C27" s="406"/>
      <c r="D27" s="406"/>
      <c r="E27" s="406"/>
      <c r="F27" s="406"/>
      <c r="G27" s="406"/>
      <c r="H27" s="406"/>
      <c r="I27" s="406"/>
      <c r="J27" s="406"/>
      <c r="K27" s="3"/>
    </row>
    <row r="28" spans="1:12" ht="9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3"/>
    </row>
    <row r="29" spans="1:12" ht="15" customHeight="1" x14ac:dyDescent="0.2">
      <c r="A29" s="407" t="s">
        <v>142</v>
      </c>
      <c r="B29" s="407"/>
      <c r="C29" s="407"/>
      <c r="D29" s="407"/>
      <c r="E29" s="407"/>
      <c r="F29" s="407" t="s">
        <v>464</v>
      </c>
      <c r="G29" s="407"/>
      <c r="H29" s="407"/>
      <c r="I29" s="407"/>
      <c r="J29" s="407"/>
      <c r="K29" s="69"/>
    </row>
    <row r="30" spans="1:12" ht="15" customHeight="1" x14ac:dyDescent="0.2">
      <c r="A30" s="408" t="s">
        <v>143</v>
      </c>
      <c r="B30" s="408"/>
      <c r="C30" s="408"/>
      <c r="D30" s="408"/>
      <c r="E30" s="408"/>
      <c r="F30" s="408" t="s">
        <v>465</v>
      </c>
      <c r="G30" s="408"/>
      <c r="H30" s="408"/>
      <c r="I30" s="408"/>
      <c r="J30" s="408"/>
      <c r="K30" s="69"/>
    </row>
    <row r="31" spans="1:12" s="80" customFormat="1" x14ac:dyDescent="0.2">
      <c r="A31" s="84"/>
      <c r="B31" s="85"/>
      <c r="C31" s="86"/>
      <c r="D31" s="86"/>
      <c r="E31" s="86"/>
      <c r="F31" s="86"/>
      <c r="G31" s="87"/>
      <c r="H31" s="86"/>
      <c r="I31" s="86"/>
      <c r="J31" s="88"/>
      <c r="K31" s="88"/>
    </row>
    <row r="32" spans="1:12" s="80" customFormat="1" x14ac:dyDescent="0.2"/>
    <row r="33" spans="1:10" s="80" customFormat="1" x14ac:dyDescent="0.2"/>
    <row r="34" spans="1:10" s="80" customFormat="1" x14ac:dyDescent="0.2"/>
    <row r="35" spans="1:10" s="80" customFormat="1" x14ac:dyDescent="0.2"/>
    <row r="36" spans="1:10" s="80" customFormat="1" x14ac:dyDescent="0.2"/>
    <row r="37" spans="1:10" s="80" customFormat="1" x14ac:dyDescent="0.2"/>
    <row r="38" spans="1:10" s="80" customFormat="1" ht="24.75" customHeight="1" x14ac:dyDescent="0.2"/>
    <row r="39" spans="1:10" s="80" customFormat="1" x14ac:dyDescent="0.2"/>
    <row r="40" spans="1:10" s="80" customFormat="1" x14ac:dyDescent="0.2"/>
    <row r="41" spans="1:10" s="80" customFormat="1" x14ac:dyDescent="0.2"/>
    <row r="42" spans="1:10" s="80" customFormat="1" x14ac:dyDescent="0.2"/>
    <row r="43" spans="1:10" s="80" customFormat="1" x14ac:dyDescent="0.2"/>
    <row r="44" spans="1:10" s="80" customFormat="1" x14ac:dyDescent="0.2"/>
    <row r="45" spans="1:10" s="80" customFormat="1" x14ac:dyDescent="0.2"/>
    <row r="46" spans="1:10" s="80" customFormat="1" x14ac:dyDescent="0.2"/>
    <row r="47" spans="1:10" s="80" customFormat="1" x14ac:dyDescent="0.2"/>
    <row r="48" spans="1:10" ht="12.75" customHeight="1" x14ac:dyDescent="0.2">
      <c r="A48" s="413" t="s">
        <v>144</v>
      </c>
      <c r="B48" s="413"/>
      <c r="C48" s="413"/>
      <c r="D48" s="413"/>
      <c r="E48" s="413"/>
      <c r="F48" s="364" t="s">
        <v>151</v>
      </c>
      <c r="G48" s="364"/>
      <c r="H48" s="364"/>
      <c r="I48" s="364"/>
      <c r="J48" s="364"/>
    </row>
  </sheetData>
  <mergeCells count="15">
    <mergeCell ref="A48:E48"/>
    <mergeCell ref="A26:J26"/>
    <mergeCell ref="A27:J27"/>
    <mergeCell ref="A29:E29"/>
    <mergeCell ref="F29:J29"/>
    <mergeCell ref="A30:E30"/>
    <mergeCell ref="F30:J30"/>
    <mergeCell ref="A6:D6"/>
    <mergeCell ref="H6:J6"/>
    <mergeCell ref="A7:A9"/>
    <mergeCell ref="B7:C7"/>
    <mergeCell ref="D7:E7"/>
    <mergeCell ref="F7:G7"/>
    <mergeCell ref="H7:I7"/>
    <mergeCell ref="J7:J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zoomScaleSheetLayoutView="100" workbookViewId="0"/>
  </sheetViews>
  <sheetFormatPr defaultColWidth="9.140625" defaultRowHeight="12.75" x14ac:dyDescent="0.2"/>
  <cols>
    <col min="1" max="1" width="15.140625" style="80" customWidth="1"/>
    <col min="2" max="9" width="6.5703125" style="80" customWidth="1"/>
    <col min="10" max="10" width="17.5703125" style="80" customWidth="1"/>
    <col min="11" max="11" width="5.85546875" style="80" customWidth="1"/>
    <col min="12" max="16384" width="9.140625" style="80"/>
  </cols>
  <sheetData>
    <row r="1" spans="1:12" ht="15" customHeight="1" x14ac:dyDescent="0.2">
      <c r="A1" s="89" t="s">
        <v>0</v>
      </c>
      <c r="B1" s="89"/>
      <c r="C1" s="89"/>
      <c r="D1" s="89"/>
      <c r="E1" s="89"/>
      <c r="F1" s="89"/>
      <c r="H1" s="89"/>
      <c r="J1" s="90" t="s">
        <v>1</v>
      </c>
      <c r="K1" s="90"/>
      <c r="L1" s="255" t="s">
        <v>447</v>
      </c>
    </row>
    <row r="2" spans="1:12" ht="9" customHeight="1" x14ac:dyDescent="0.2">
      <c r="A2" s="89"/>
      <c r="B2" s="89"/>
      <c r="C2" s="89"/>
      <c r="D2" s="89"/>
      <c r="E2" s="89"/>
      <c r="F2" s="89"/>
      <c r="G2" s="89"/>
      <c r="H2" s="89"/>
      <c r="I2" s="90"/>
      <c r="J2" s="90"/>
      <c r="K2" s="90"/>
    </row>
    <row r="3" spans="1:12" ht="17.25" customHeight="1" x14ac:dyDescent="0.2">
      <c r="A3" s="414" t="s">
        <v>152</v>
      </c>
      <c r="B3" s="414"/>
      <c r="C3" s="414"/>
      <c r="D3" s="414"/>
      <c r="E3" s="414"/>
      <c r="F3" s="414"/>
      <c r="G3" s="414"/>
      <c r="H3" s="414"/>
      <c r="I3" s="414"/>
      <c r="J3" s="414"/>
      <c r="K3" s="91"/>
    </row>
    <row r="4" spans="1:12" ht="17.25" customHeight="1" x14ac:dyDescent="0.2">
      <c r="A4" s="415" t="s">
        <v>153</v>
      </c>
      <c r="B4" s="415"/>
      <c r="C4" s="415"/>
      <c r="D4" s="415"/>
      <c r="E4" s="415"/>
      <c r="F4" s="415"/>
      <c r="G4" s="415"/>
      <c r="H4" s="415"/>
      <c r="I4" s="415"/>
      <c r="J4" s="415"/>
      <c r="K4" s="92"/>
    </row>
    <row r="5" spans="1:12" ht="15" customHeight="1" x14ac:dyDescent="0.2">
      <c r="A5" s="93" t="s">
        <v>91</v>
      </c>
      <c r="B5" s="94"/>
      <c r="C5" s="94"/>
      <c r="D5" s="94"/>
      <c r="E5" s="94"/>
      <c r="F5" s="94"/>
      <c r="G5" s="94"/>
      <c r="H5" s="94"/>
      <c r="I5" s="94"/>
      <c r="J5" s="95" t="s">
        <v>92</v>
      </c>
    </row>
    <row r="6" spans="1:12" ht="15" customHeight="1" thickBot="1" x14ac:dyDescent="0.25">
      <c r="A6" s="416" t="s">
        <v>93</v>
      </c>
      <c r="B6" s="417"/>
      <c r="C6" s="417"/>
      <c r="D6" s="417"/>
      <c r="E6" s="94"/>
      <c r="F6" s="94"/>
      <c r="G6" s="94"/>
      <c r="H6" s="96"/>
      <c r="I6" s="97"/>
      <c r="J6" s="95" t="s">
        <v>94</v>
      </c>
    </row>
    <row r="7" spans="1:12" ht="15" customHeight="1" x14ac:dyDescent="0.2">
      <c r="A7" s="396" t="s">
        <v>95</v>
      </c>
      <c r="B7" s="412">
        <v>2010</v>
      </c>
      <c r="C7" s="412"/>
      <c r="D7" s="412">
        <v>2015</v>
      </c>
      <c r="E7" s="412"/>
      <c r="F7" s="412">
        <v>2020</v>
      </c>
      <c r="G7" s="412"/>
      <c r="H7" s="412">
        <v>2022</v>
      </c>
      <c r="I7" s="412"/>
      <c r="J7" s="401" t="s">
        <v>96</v>
      </c>
    </row>
    <row r="8" spans="1:12" ht="15" customHeight="1" x14ac:dyDescent="0.2">
      <c r="A8" s="397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2"/>
    </row>
    <row r="9" spans="1:12" ht="24" customHeight="1" thickBot="1" x14ac:dyDescent="0.25">
      <c r="A9" s="398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03"/>
    </row>
    <row r="10" spans="1:12" ht="12.75" customHeight="1" x14ac:dyDescent="0.2">
      <c r="A10" s="44" t="s">
        <v>101</v>
      </c>
      <c r="B10" s="98">
        <v>18.099999999999998</v>
      </c>
      <c r="C10" s="98">
        <v>24.4</v>
      </c>
      <c r="D10" s="99">
        <v>42.95</v>
      </c>
      <c r="E10" s="99">
        <v>46.96</v>
      </c>
      <c r="F10" s="99">
        <v>63.053875839974751</v>
      </c>
      <c r="G10" s="99">
        <v>65.172630627306191</v>
      </c>
      <c r="H10" s="368">
        <v>68</v>
      </c>
      <c r="I10" s="369">
        <v>73.709999999999994</v>
      </c>
      <c r="J10" s="49" t="s">
        <v>102</v>
      </c>
      <c r="L10" s="100"/>
    </row>
    <row r="11" spans="1:12" ht="12.75" customHeight="1" x14ac:dyDescent="0.2">
      <c r="A11" s="44" t="s">
        <v>105</v>
      </c>
      <c r="B11" s="101"/>
      <c r="C11" s="101"/>
      <c r="D11" s="102"/>
      <c r="E11" s="102"/>
      <c r="F11" s="64"/>
      <c r="G11" s="64"/>
      <c r="H11" s="370"/>
      <c r="I11" s="371"/>
      <c r="J11" s="60" t="s">
        <v>106</v>
      </c>
      <c r="L11" s="100"/>
    </row>
    <row r="12" spans="1:12" ht="12.75" customHeight="1" x14ac:dyDescent="0.2">
      <c r="A12" s="61" t="s">
        <v>107</v>
      </c>
      <c r="B12" s="103">
        <v>25.1</v>
      </c>
      <c r="C12" s="104">
        <v>31.430000000000003</v>
      </c>
      <c r="D12" s="103">
        <v>54.32</v>
      </c>
      <c r="E12" s="105">
        <v>56.010000000000005</v>
      </c>
      <c r="F12" s="106">
        <v>79.624654462293378</v>
      </c>
      <c r="G12" s="107">
        <v>76.573786677335249</v>
      </c>
      <c r="H12" s="366">
        <v>84.570000000000007</v>
      </c>
      <c r="I12" s="367">
        <v>86.960000000000008</v>
      </c>
      <c r="J12" s="62" t="s">
        <v>108</v>
      </c>
      <c r="L12" s="100"/>
    </row>
    <row r="13" spans="1:12" ht="12.75" customHeight="1" x14ac:dyDescent="0.2">
      <c r="A13" s="61" t="s">
        <v>109</v>
      </c>
      <c r="B13" s="103">
        <v>26.619999999999997</v>
      </c>
      <c r="C13" s="104">
        <v>30.740000000000002</v>
      </c>
      <c r="D13" s="103">
        <v>61.71</v>
      </c>
      <c r="E13" s="105">
        <v>63.249999999999993</v>
      </c>
      <c r="F13" s="103">
        <v>84.187425291110458</v>
      </c>
      <c r="G13" s="105">
        <v>83.535910675424844</v>
      </c>
      <c r="H13" s="366">
        <v>88.89</v>
      </c>
      <c r="I13" s="367">
        <v>88.460000000000008</v>
      </c>
      <c r="J13" s="62" t="s">
        <v>110</v>
      </c>
      <c r="L13" s="100"/>
    </row>
    <row r="14" spans="1:12" ht="12.75" customHeight="1" x14ac:dyDescent="0.2">
      <c r="A14" s="61" t="s">
        <v>111</v>
      </c>
      <c r="B14" s="108">
        <v>5.9499999999999993</v>
      </c>
      <c r="C14" s="108">
        <v>10.440000000000001</v>
      </c>
      <c r="D14" s="109">
        <v>22.259999999999998</v>
      </c>
      <c r="E14" s="109">
        <v>27.72</v>
      </c>
      <c r="F14" s="64">
        <v>42.957419037214088</v>
      </c>
      <c r="G14" s="64">
        <v>46.696420681216196</v>
      </c>
      <c r="H14" s="366">
        <v>53.280000000000008</v>
      </c>
      <c r="I14" s="367">
        <v>57.820000000000007</v>
      </c>
      <c r="J14" s="62" t="s">
        <v>112</v>
      </c>
      <c r="L14" s="100"/>
    </row>
    <row r="15" spans="1:12" ht="12.75" customHeight="1" x14ac:dyDescent="0.2">
      <c r="A15" s="61" t="s">
        <v>113</v>
      </c>
      <c r="B15" s="108">
        <v>0.98</v>
      </c>
      <c r="C15" s="108">
        <v>3.16</v>
      </c>
      <c r="D15" s="109">
        <v>1.68</v>
      </c>
      <c r="E15" s="109">
        <v>7.41</v>
      </c>
      <c r="F15" s="64">
        <v>6.9126964623422689</v>
      </c>
      <c r="G15" s="64">
        <v>12.375165110087972</v>
      </c>
      <c r="H15" s="366">
        <v>10.97</v>
      </c>
      <c r="I15" s="367">
        <v>19.509999999999998</v>
      </c>
      <c r="J15" s="62" t="s">
        <v>114</v>
      </c>
      <c r="L15" s="100"/>
    </row>
    <row r="16" spans="1:12" ht="22.15" customHeight="1" x14ac:dyDescent="0.2">
      <c r="A16" s="44" t="s">
        <v>115</v>
      </c>
      <c r="B16" s="101"/>
      <c r="C16" s="101"/>
      <c r="D16" s="101"/>
      <c r="E16" s="101"/>
      <c r="F16" s="101"/>
      <c r="G16" s="101"/>
      <c r="H16" s="366"/>
      <c r="I16" s="367"/>
      <c r="J16" s="60" t="s">
        <v>116</v>
      </c>
      <c r="L16" s="100"/>
    </row>
    <row r="17" spans="1:12" ht="24.75" customHeight="1" x14ac:dyDescent="0.2">
      <c r="A17" s="50" t="s">
        <v>701</v>
      </c>
      <c r="B17" s="63">
        <v>8.42</v>
      </c>
      <c r="C17" s="63">
        <v>15.98</v>
      </c>
      <c r="D17" s="63">
        <v>31.27</v>
      </c>
      <c r="E17" s="63">
        <v>39.619999999999997</v>
      </c>
      <c r="F17" s="64">
        <v>64.23</v>
      </c>
      <c r="G17" s="64">
        <v>66.5</v>
      </c>
      <c r="H17" s="366">
        <v>69.72</v>
      </c>
      <c r="I17" s="367">
        <v>73.929999999999993</v>
      </c>
      <c r="J17" s="379" t="s">
        <v>733</v>
      </c>
      <c r="L17" s="100"/>
    </row>
    <row r="18" spans="1:12" ht="23.25" customHeight="1" x14ac:dyDescent="0.2">
      <c r="A18" s="50" t="s">
        <v>117</v>
      </c>
      <c r="B18" s="105">
        <v>32.450000000000003</v>
      </c>
      <c r="C18" s="105">
        <v>37.78</v>
      </c>
      <c r="D18" s="108">
        <v>67.39</v>
      </c>
      <c r="E18" s="108">
        <v>69.92</v>
      </c>
      <c r="F18" s="109">
        <v>86.201018223922091</v>
      </c>
      <c r="G18" s="109">
        <v>86.568928671883342</v>
      </c>
      <c r="H18" s="366">
        <v>89.88000000000001</v>
      </c>
      <c r="I18" s="367">
        <v>92.9</v>
      </c>
      <c r="J18" s="55" t="s">
        <v>118</v>
      </c>
      <c r="L18" s="100"/>
    </row>
    <row r="19" spans="1:12" ht="13.5" customHeight="1" x14ac:dyDescent="0.2">
      <c r="A19" s="61" t="s">
        <v>119</v>
      </c>
      <c r="B19" s="108">
        <v>46.28</v>
      </c>
      <c r="C19" s="108">
        <v>58.89</v>
      </c>
      <c r="D19" s="108">
        <v>78.23</v>
      </c>
      <c r="E19" s="108">
        <v>88.56</v>
      </c>
      <c r="F19" s="109">
        <v>92.248962091562504</v>
      </c>
      <c r="G19" s="109">
        <v>92.611692865491491</v>
      </c>
      <c r="H19" s="366">
        <v>96.1</v>
      </c>
      <c r="I19" s="367">
        <v>98.32</v>
      </c>
      <c r="J19" s="55" t="s">
        <v>120</v>
      </c>
      <c r="L19" s="100"/>
    </row>
    <row r="20" spans="1:12" ht="22.5" customHeight="1" x14ac:dyDescent="0.2">
      <c r="A20" s="44" t="s">
        <v>121</v>
      </c>
      <c r="B20" s="101"/>
      <c r="C20" s="101"/>
      <c r="D20" s="102"/>
      <c r="E20" s="102"/>
      <c r="F20" s="102"/>
      <c r="G20" s="102"/>
      <c r="H20" s="366"/>
      <c r="I20" s="367"/>
      <c r="J20" s="60" t="s">
        <v>122</v>
      </c>
      <c r="L20" s="100"/>
    </row>
    <row r="21" spans="1:12" ht="12.75" customHeight="1" x14ac:dyDescent="0.2">
      <c r="A21" s="50" t="s">
        <v>123</v>
      </c>
      <c r="B21" s="110">
        <v>28.599999999999998</v>
      </c>
      <c r="C21" s="104">
        <v>33.900000000000006</v>
      </c>
      <c r="D21" s="110">
        <v>62.239999999999995</v>
      </c>
      <c r="E21" s="110">
        <v>63.77</v>
      </c>
      <c r="F21" s="110">
        <v>84.761680352466783</v>
      </c>
      <c r="G21" s="110">
        <v>82.956309982781647</v>
      </c>
      <c r="H21" s="366">
        <v>89.21</v>
      </c>
      <c r="I21" s="367">
        <v>89.19</v>
      </c>
      <c r="J21" s="55" t="s">
        <v>124</v>
      </c>
      <c r="L21" s="100"/>
    </row>
    <row r="22" spans="1:12" ht="24" customHeight="1" x14ac:dyDescent="0.2">
      <c r="A22" s="50" t="s">
        <v>125</v>
      </c>
      <c r="B22" s="111">
        <v>32.21</v>
      </c>
      <c r="C22" s="112" t="s">
        <v>126</v>
      </c>
      <c r="D22" s="111">
        <v>62.12</v>
      </c>
      <c r="E22" s="113" t="s">
        <v>126</v>
      </c>
      <c r="F22" s="111">
        <v>86.066588899109448</v>
      </c>
      <c r="G22" s="113" t="s">
        <v>126</v>
      </c>
      <c r="H22" s="366">
        <v>91.679999999999993</v>
      </c>
      <c r="I22" s="372" t="s">
        <v>126</v>
      </c>
      <c r="J22" s="55" t="s">
        <v>127</v>
      </c>
      <c r="L22" s="100"/>
    </row>
    <row r="23" spans="1:12" ht="12.75" customHeight="1" x14ac:dyDescent="0.2">
      <c r="A23" s="50" t="s">
        <v>128</v>
      </c>
      <c r="B23" s="110">
        <v>14.099999999999998</v>
      </c>
      <c r="C23" s="104">
        <v>14.69</v>
      </c>
      <c r="D23" s="110">
        <v>32.76</v>
      </c>
      <c r="E23" s="110">
        <v>30.48</v>
      </c>
      <c r="F23" s="110">
        <v>60.306926586478639</v>
      </c>
      <c r="G23" s="110">
        <v>56.786063208597461</v>
      </c>
      <c r="H23" s="366">
        <v>68.58</v>
      </c>
      <c r="I23" s="367">
        <v>67.7</v>
      </c>
      <c r="J23" s="55" t="s">
        <v>129</v>
      </c>
      <c r="L23" s="100"/>
    </row>
    <row r="24" spans="1:12" ht="24" customHeight="1" x14ac:dyDescent="0.2">
      <c r="A24" s="50" t="s">
        <v>130</v>
      </c>
      <c r="B24" s="110">
        <v>2.4</v>
      </c>
      <c r="C24" s="104">
        <v>4.7</v>
      </c>
      <c r="D24" s="110">
        <v>10.6</v>
      </c>
      <c r="E24" s="110">
        <v>13.600000000000001</v>
      </c>
      <c r="F24" s="110">
        <v>22.212285404665487</v>
      </c>
      <c r="G24" s="110">
        <v>24.543194911197833</v>
      </c>
      <c r="H24" s="366">
        <v>28.78</v>
      </c>
      <c r="I24" s="367">
        <v>35.28</v>
      </c>
      <c r="J24" s="55" t="s">
        <v>131</v>
      </c>
      <c r="L24" s="100"/>
    </row>
    <row r="25" spans="1:12" ht="14.25" customHeight="1" x14ac:dyDescent="0.2"/>
    <row r="26" spans="1:12" ht="15" customHeight="1" x14ac:dyDescent="0.2">
      <c r="A26" s="418" t="s">
        <v>154</v>
      </c>
      <c r="B26" s="418"/>
      <c r="C26" s="418"/>
      <c r="D26" s="418"/>
      <c r="E26" s="418"/>
      <c r="F26" s="418"/>
      <c r="G26" s="418"/>
      <c r="H26" s="418"/>
      <c r="I26" s="418"/>
      <c r="J26" s="418"/>
    </row>
    <row r="27" spans="1:12" ht="15" customHeight="1" x14ac:dyDescent="0.2">
      <c r="A27" s="419" t="s">
        <v>155</v>
      </c>
      <c r="B27" s="419"/>
      <c r="C27" s="419"/>
      <c r="D27" s="419"/>
      <c r="E27" s="419"/>
      <c r="F27" s="419"/>
      <c r="G27" s="419"/>
      <c r="H27" s="419"/>
      <c r="I27" s="419"/>
      <c r="J27" s="419"/>
      <c r="K27" s="11"/>
    </row>
    <row r="28" spans="1:12" ht="7.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11"/>
    </row>
    <row r="29" spans="1:12" ht="15" customHeight="1" x14ac:dyDescent="0.2">
      <c r="A29" s="407" t="s">
        <v>142</v>
      </c>
      <c r="B29" s="407"/>
      <c r="C29" s="407"/>
      <c r="D29" s="407"/>
      <c r="E29" s="407"/>
      <c r="F29" s="407" t="s">
        <v>464</v>
      </c>
      <c r="G29" s="407"/>
      <c r="H29" s="407"/>
      <c r="I29" s="407"/>
      <c r="J29" s="407"/>
      <c r="K29" s="86"/>
    </row>
    <row r="30" spans="1:12" ht="15" customHeight="1" x14ac:dyDescent="0.2">
      <c r="A30" s="408" t="s">
        <v>143</v>
      </c>
      <c r="B30" s="408"/>
      <c r="C30" s="408"/>
      <c r="D30" s="408"/>
      <c r="E30" s="408"/>
      <c r="F30" s="408" t="s">
        <v>465</v>
      </c>
      <c r="G30" s="408"/>
      <c r="H30" s="408"/>
      <c r="I30" s="408"/>
      <c r="J30" s="408"/>
      <c r="K30" s="86"/>
    </row>
    <row r="49" spans="1:10" ht="19.5" customHeight="1" x14ac:dyDescent="0.2">
      <c r="A49" s="413" t="s">
        <v>144</v>
      </c>
      <c r="B49" s="413"/>
      <c r="C49" s="413"/>
      <c r="D49" s="413"/>
      <c r="E49" s="413"/>
      <c r="F49" s="364" t="s">
        <v>145</v>
      </c>
      <c r="G49" s="364"/>
      <c r="H49" s="364"/>
      <c r="I49" s="364"/>
      <c r="J49" s="364"/>
    </row>
  </sheetData>
  <mergeCells count="16">
    <mergeCell ref="A49:E49"/>
    <mergeCell ref="A26:J26"/>
    <mergeCell ref="A27:J27"/>
    <mergeCell ref="A29:E29"/>
    <mergeCell ref="F29:J29"/>
    <mergeCell ref="A30:E30"/>
    <mergeCell ref="F30:J30"/>
    <mergeCell ref="A3:J3"/>
    <mergeCell ref="A4:J4"/>
    <mergeCell ref="A6:D6"/>
    <mergeCell ref="A7:A9"/>
    <mergeCell ref="B7:C7"/>
    <mergeCell ref="D7:E7"/>
    <mergeCell ref="F7:G7"/>
    <mergeCell ref="H7:I7"/>
    <mergeCell ref="J7:J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/>
  </sheetViews>
  <sheetFormatPr defaultColWidth="9.140625" defaultRowHeight="12.75" x14ac:dyDescent="0.2"/>
  <cols>
    <col min="1" max="1" width="12.7109375" style="35" customWidth="1"/>
    <col min="2" max="2" width="2.140625" style="35" customWidth="1"/>
    <col min="3" max="10" width="7.28515625" style="35" customWidth="1"/>
    <col min="11" max="11" width="13.285156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5" t="s">
        <v>447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132" t="s">
        <v>466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3" ht="15" customHeight="1" x14ac:dyDescent="0.2">
      <c r="A4" s="16" t="s">
        <v>467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x14ac:dyDescent="0.2">
      <c r="A5" s="117" t="s">
        <v>91</v>
      </c>
      <c r="B5" s="117"/>
      <c r="C5" s="117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119" t="s">
        <v>157</v>
      </c>
    </row>
    <row r="7" spans="1:13" ht="15" customHeight="1" x14ac:dyDescent="0.2">
      <c r="A7" s="396" t="s">
        <v>158</v>
      </c>
      <c r="B7" s="421"/>
      <c r="C7" s="424" t="s">
        <v>159</v>
      </c>
      <c r="D7" s="396"/>
      <c r="E7" s="427" t="s">
        <v>160</v>
      </c>
      <c r="F7" s="428"/>
      <c r="G7" s="428"/>
      <c r="H7" s="428"/>
      <c r="I7" s="428"/>
      <c r="J7" s="429"/>
      <c r="K7" s="430" t="s">
        <v>161</v>
      </c>
    </row>
    <row r="8" spans="1:13" ht="15" customHeight="1" x14ac:dyDescent="0.2">
      <c r="A8" s="420"/>
      <c r="B8" s="422"/>
      <c r="C8" s="425"/>
      <c r="D8" s="426"/>
      <c r="E8" s="433" t="s">
        <v>162</v>
      </c>
      <c r="F8" s="434"/>
      <c r="G8" s="433" t="s">
        <v>163</v>
      </c>
      <c r="H8" s="434"/>
      <c r="I8" s="433" t="s">
        <v>164</v>
      </c>
      <c r="J8" s="434"/>
      <c r="K8" s="431"/>
    </row>
    <row r="9" spans="1:13" ht="15" customHeight="1" x14ac:dyDescent="0.2">
      <c r="A9" s="420"/>
      <c r="B9" s="422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31"/>
    </row>
    <row r="10" spans="1:13" ht="15" customHeight="1" thickBot="1" x14ac:dyDescent="0.25">
      <c r="A10" s="398"/>
      <c r="B10" s="423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32"/>
    </row>
    <row r="11" spans="1:13" ht="13.5" customHeight="1" x14ac:dyDescent="0.2">
      <c r="A11" s="435" t="s">
        <v>706</v>
      </c>
      <c r="B11" s="120" t="s">
        <v>165</v>
      </c>
      <c r="C11" s="59">
        <v>75.22</v>
      </c>
      <c r="D11" s="46">
        <v>76</v>
      </c>
      <c r="E11" s="64">
        <v>91.47999999999999</v>
      </c>
      <c r="F11" s="52">
        <v>87.38</v>
      </c>
      <c r="G11" s="64">
        <v>92.03</v>
      </c>
      <c r="H11" s="64">
        <v>89.039999999999992</v>
      </c>
      <c r="I11" s="64">
        <v>52.239999999999995</v>
      </c>
      <c r="J11" s="64">
        <v>54.54</v>
      </c>
      <c r="K11" s="437" t="s">
        <v>166</v>
      </c>
    </row>
    <row r="12" spans="1:13" ht="13.5" customHeight="1" x14ac:dyDescent="0.2">
      <c r="A12" s="436"/>
      <c r="B12" s="121" t="s">
        <v>167</v>
      </c>
      <c r="C12" s="329">
        <v>91.539999999999992</v>
      </c>
      <c r="D12" s="330">
        <v>87.350000000000009</v>
      </c>
      <c r="E12" s="331">
        <v>91.74</v>
      </c>
      <c r="F12" s="332">
        <v>87.75</v>
      </c>
      <c r="G12" s="331">
        <v>94</v>
      </c>
      <c r="H12" s="331">
        <v>90.84</v>
      </c>
      <c r="I12" s="331">
        <v>87.929999999999993</v>
      </c>
      <c r="J12" s="331">
        <v>81.699999999999989</v>
      </c>
      <c r="K12" s="436"/>
    </row>
    <row r="13" spans="1:13" ht="13.5" customHeight="1" x14ac:dyDescent="0.2">
      <c r="A13" s="438" t="s">
        <v>168</v>
      </c>
      <c r="B13" s="122" t="s">
        <v>165</v>
      </c>
      <c r="C13" s="333">
        <v>52.81</v>
      </c>
      <c r="D13" s="334">
        <v>53.02</v>
      </c>
      <c r="E13" s="335">
        <v>68.92</v>
      </c>
      <c r="F13" s="336">
        <v>60.540000000000006</v>
      </c>
      <c r="G13" s="335">
        <v>68.789999999999992</v>
      </c>
      <c r="H13" s="335">
        <v>65.72</v>
      </c>
      <c r="I13" s="335">
        <v>30.61</v>
      </c>
      <c r="J13" s="335">
        <v>34.69</v>
      </c>
      <c r="K13" s="439" t="s">
        <v>169</v>
      </c>
    </row>
    <row r="14" spans="1:13" ht="13.5" customHeight="1" x14ac:dyDescent="0.2">
      <c r="A14" s="436"/>
      <c r="B14" s="121" t="s">
        <v>167</v>
      </c>
      <c r="C14" s="329">
        <v>64.27000000000001</v>
      </c>
      <c r="D14" s="330">
        <v>60.940000000000005</v>
      </c>
      <c r="E14" s="331">
        <v>69.12</v>
      </c>
      <c r="F14" s="332">
        <v>60.8</v>
      </c>
      <c r="G14" s="331">
        <v>70.260000000000005</v>
      </c>
      <c r="H14" s="331">
        <v>67.06</v>
      </c>
      <c r="I14" s="331">
        <v>51.519999999999996</v>
      </c>
      <c r="J14" s="331">
        <v>51.970000000000006</v>
      </c>
      <c r="K14" s="436"/>
    </row>
    <row r="15" spans="1:13" ht="13.5" customHeight="1" x14ac:dyDescent="0.2">
      <c r="A15" s="438" t="s">
        <v>170</v>
      </c>
      <c r="B15" s="122" t="s">
        <v>165</v>
      </c>
      <c r="C15" s="333">
        <v>66.2</v>
      </c>
      <c r="D15" s="334">
        <v>50.519999999999996</v>
      </c>
      <c r="E15" s="335">
        <v>71.17</v>
      </c>
      <c r="F15" s="336">
        <v>46.96</v>
      </c>
      <c r="G15" s="335">
        <v>83.03</v>
      </c>
      <c r="H15" s="335">
        <v>58.220000000000006</v>
      </c>
      <c r="I15" s="335">
        <v>49.309999999999995</v>
      </c>
      <c r="J15" s="335">
        <v>45.25</v>
      </c>
      <c r="K15" s="439" t="s">
        <v>707</v>
      </c>
    </row>
    <row r="16" spans="1:13" ht="13.5" customHeight="1" x14ac:dyDescent="0.2">
      <c r="A16" s="436"/>
      <c r="B16" s="121" t="s">
        <v>167</v>
      </c>
      <c r="C16" s="329">
        <v>80.56</v>
      </c>
      <c r="D16" s="330">
        <v>58.07</v>
      </c>
      <c r="E16" s="331">
        <v>71.37</v>
      </c>
      <c r="F16" s="332">
        <v>47.160000000000004</v>
      </c>
      <c r="G16" s="331">
        <v>84.8</v>
      </c>
      <c r="H16" s="331">
        <v>59.4</v>
      </c>
      <c r="I16" s="331">
        <v>83.009999999999991</v>
      </c>
      <c r="J16" s="331">
        <v>67.789999999999992</v>
      </c>
      <c r="K16" s="436"/>
    </row>
    <row r="17" spans="1:11" ht="13.5" customHeight="1" x14ac:dyDescent="0.2">
      <c r="A17" s="440" t="s">
        <v>171</v>
      </c>
      <c r="B17" s="122" t="s">
        <v>165</v>
      </c>
      <c r="C17" s="333">
        <v>74.37</v>
      </c>
      <c r="D17" s="334">
        <v>80.800000000000011</v>
      </c>
      <c r="E17" s="335">
        <v>89.77000000000001</v>
      </c>
      <c r="F17" s="336">
        <v>89.97</v>
      </c>
      <c r="G17" s="335">
        <v>89.18</v>
      </c>
      <c r="H17" s="335">
        <v>91.820000000000007</v>
      </c>
      <c r="I17" s="335">
        <v>53.54</v>
      </c>
      <c r="J17" s="335">
        <v>62.99</v>
      </c>
      <c r="K17" s="442" t="s">
        <v>172</v>
      </c>
    </row>
    <row r="18" spans="1:11" ht="13.5" customHeight="1" x14ac:dyDescent="0.2">
      <c r="A18" s="441"/>
      <c r="B18" s="120" t="s">
        <v>167</v>
      </c>
      <c r="C18" s="59">
        <v>90.51</v>
      </c>
      <c r="D18" s="46">
        <v>92.86</v>
      </c>
      <c r="E18" s="64">
        <v>90.03</v>
      </c>
      <c r="F18" s="52">
        <v>90.35</v>
      </c>
      <c r="G18" s="64">
        <v>91.09</v>
      </c>
      <c r="H18" s="64">
        <v>93.679999999999993</v>
      </c>
      <c r="I18" s="64">
        <v>90.13</v>
      </c>
      <c r="J18" s="64">
        <v>94.35</v>
      </c>
      <c r="K18" s="442"/>
    </row>
    <row r="19" spans="1:11" ht="12.75" customHeight="1" x14ac:dyDescent="0.2">
      <c r="A19" s="117" t="s">
        <v>173</v>
      </c>
      <c r="B19" s="123"/>
      <c r="C19" s="123"/>
      <c r="D19" s="123"/>
      <c r="E19" s="124"/>
      <c r="F19" s="125"/>
      <c r="G19" s="126" t="s">
        <v>174</v>
      </c>
      <c r="H19" s="3"/>
      <c r="I19" s="3"/>
      <c r="J19" s="3"/>
    </row>
    <row r="20" spans="1:11" ht="21" customHeight="1" x14ac:dyDescent="0.2">
      <c r="A20" s="443" t="s">
        <v>175</v>
      </c>
      <c r="B20" s="443"/>
      <c r="C20" s="443"/>
      <c r="D20" s="443"/>
      <c r="E20" s="443"/>
      <c r="G20" s="444" t="s">
        <v>176</v>
      </c>
      <c r="H20" s="444"/>
      <c r="I20" s="444"/>
      <c r="J20" s="444"/>
      <c r="K20" s="444"/>
    </row>
    <row r="22" spans="1:11" ht="13.5" customHeight="1" x14ac:dyDescent="0.2">
      <c r="A22" s="405" t="s">
        <v>468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</row>
    <row r="23" spans="1:11" ht="13.5" customHeight="1" x14ac:dyDescent="0.2">
      <c r="A23" s="406" t="s">
        <v>469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</row>
    <row r="24" spans="1:11" ht="18.75" customHeight="1" x14ac:dyDescent="0.2">
      <c r="A24" s="407" t="s">
        <v>177</v>
      </c>
      <c r="B24" s="407"/>
      <c r="C24" s="407"/>
      <c r="D24" s="407"/>
      <c r="E24" s="407"/>
      <c r="F24" s="407"/>
      <c r="G24" s="407" t="s">
        <v>178</v>
      </c>
      <c r="H24" s="407"/>
      <c r="I24" s="407"/>
      <c r="J24" s="407"/>
      <c r="K24" s="407"/>
    </row>
    <row r="25" spans="1:11" ht="12.75" customHeight="1" x14ac:dyDescent="0.2">
      <c r="A25" s="408" t="s">
        <v>179</v>
      </c>
      <c r="B25" s="408"/>
      <c r="C25" s="408"/>
      <c r="D25" s="408"/>
      <c r="E25" s="408"/>
      <c r="F25" s="408"/>
      <c r="G25" s="408" t="s">
        <v>180</v>
      </c>
      <c r="H25" s="408"/>
      <c r="I25" s="408"/>
      <c r="J25" s="408"/>
      <c r="K25" s="408"/>
    </row>
    <row r="26" spans="1:11" s="80" customFormat="1" x14ac:dyDescent="0.2"/>
    <row r="27" spans="1:11" s="80" customFormat="1" ht="12" customHeight="1" x14ac:dyDescent="0.2"/>
    <row r="28" spans="1:11" s="80" customFormat="1" ht="12" customHeight="1" x14ac:dyDescent="0.2"/>
    <row r="29" spans="1:11" s="80" customFormat="1" ht="12" customHeight="1" x14ac:dyDescent="0.2"/>
    <row r="30" spans="1:11" s="80" customFormat="1" x14ac:dyDescent="0.2"/>
    <row r="31" spans="1:11" s="80" customFormat="1" ht="30" customHeight="1" x14ac:dyDescent="0.2"/>
    <row r="32" spans="1:11" s="80" customFormat="1" ht="16.149999999999999" customHeight="1" x14ac:dyDescent="0.2"/>
    <row r="33" spans="1:11" s="80" customFormat="1" x14ac:dyDescent="0.2"/>
    <row r="34" spans="1:11" s="80" customFormat="1" x14ac:dyDescent="0.2"/>
    <row r="35" spans="1:11" s="80" customFormat="1" x14ac:dyDescent="0.2"/>
    <row r="36" spans="1:11" s="80" customFormat="1" ht="15.6" customHeight="1" x14ac:dyDescent="0.2"/>
    <row r="38" spans="1:11" ht="12.75" customHeight="1" x14ac:dyDescent="0.2">
      <c r="A38" s="407" t="s">
        <v>181</v>
      </c>
      <c r="B38" s="407"/>
      <c r="C38" s="407"/>
      <c r="D38" s="407"/>
      <c r="E38" s="407"/>
      <c r="F38" s="407"/>
      <c r="G38" s="407" t="s">
        <v>182</v>
      </c>
      <c r="H38" s="407"/>
      <c r="I38" s="407"/>
      <c r="J38" s="407"/>
      <c r="K38" s="407"/>
    </row>
    <row r="39" spans="1:11" ht="12.75" customHeight="1" x14ac:dyDescent="0.2">
      <c r="A39" s="408" t="s">
        <v>183</v>
      </c>
      <c r="B39" s="408"/>
      <c r="C39" s="408"/>
      <c r="D39" s="408"/>
      <c r="E39" s="408"/>
      <c r="F39" s="408"/>
      <c r="G39" s="408" t="s">
        <v>184</v>
      </c>
      <c r="H39" s="408"/>
      <c r="I39" s="408"/>
      <c r="J39" s="408"/>
      <c r="K39" s="408"/>
    </row>
    <row r="40" spans="1:11" s="80" customFormat="1" x14ac:dyDescent="0.2"/>
    <row r="41" spans="1:11" s="80" customFormat="1" x14ac:dyDescent="0.2"/>
    <row r="42" spans="1:11" s="80" customFormat="1" ht="15" customHeight="1" x14ac:dyDescent="0.2"/>
    <row r="43" spans="1:11" s="80" customFormat="1" ht="18" customHeight="1" x14ac:dyDescent="0.2"/>
    <row r="44" spans="1:11" s="80" customFormat="1" ht="16.149999999999999" customHeight="1" x14ac:dyDescent="0.2"/>
    <row r="45" spans="1:11" s="80" customFormat="1" x14ac:dyDescent="0.2"/>
    <row r="46" spans="1:11" s="80" customFormat="1" x14ac:dyDescent="0.2"/>
    <row r="47" spans="1:11" s="80" customFormat="1" x14ac:dyDescent="0.2"/>
    <row r="48" spans="1:11" s="80" customFormat="1" x14ac:dyDescent="0.2"/>
    <row r="49" spans="1:10" s="80" customFormat="1" x14ac:dyDescent="0.2"/>
    <row r="50" spans="1:10" s="80" customFormat="1" x14ac:dyDescent="0.2"/>
    <row r="52" spans="1:10" ht="12.75" customHeight="1" x14ac:dyDescent="0.2">
      <c r="A52" s="123" t="s">
        <v>185</v>
      </c>
      <c r="B52" s="127"/>
      <c r="C52" s="127"/>
      <c r="D52" s="127"/>
      <c r="E52" s="127"/>
      <c r="G52" s="128" t="s">
        <v>186</v>
      </c>
      <c r="H52" s="129"/>
      <c r="I52" s="129"/>
      <c r="J52" s="129"/>
    </row>
  </sheetData>
  <mergeCells count="28">
    <mergeCell ref="A39:F39"/>
    <mergeCell ref="G39:K39"/>
    <mergeCell ref="A24:F24"/>
    <mergeCell ref="G24:K24"/>
    <mergeCell ref="A25:F25"/>
    <mergeCell ref="G25:K25"/>
    <mergeCell ref="A38:F38"/>
    <mergeCell ref="G38:K3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E20"/>
    <mergeCell ref="G20:K20"/>
    <mergeCell ref="A22:K22"/>
    <mergeCell ref="A7:A10"/>
    <mergeCell ref="B7:B10"/>
    <mergeCell ref="C7:D8"/>
    <mergeCell ref="E7:J7"/>
    <mergeCell ref="K7:K10"/>
    <mergeCell ref="E8:F8"/>
    <mergeCell ref="G8:H8"/>
    <mergeCell ref="I8:J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/>
  </sheetViews>
  <sheetFormatPr defaultColWidth="9.140625" defaultRowHeight="12.75" x14ac:dyDescent="0.2"/>
  <cols>
    <col min="1" max="1" width="15.140625" style="35" customWidth="1"/>
    <col min="2" max="2" width="2.85546875" style="35" customWidth="1"/>
    <col min="3" max="10" width="6.7109375" style="35" customWidth="1"/>
    <col min="11" max="11" width="15.285156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5" t="s">
        <v>447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391" t="s">
        <v>470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3" ht="15" customHeight="1" x14ac:dyDescent="0.2">
      <c r="A4" s="16" t="s">
        <v>471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s="3" customFormat="1" ht="15" customHeight="1" x14ac:dyDescent="0.2">
      <c r="A5" s="3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s="3" customFormat="1" ht="15" customHeight="1" thickBot="1" x14ac:dyDescent="0.25">
      <c r="A6" s="117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157</v>
      </c>
    </row>
    <row r="7" spans="1:13" ht="15" customHeight="1" x14ac:dyDescent="0.2">
      <c r="A7" s="445" t="s">
        <v>187</v>
      </c>
      <c r="B7" s="396"/>
      <c r="C7" s="424" t="s">
        <v>159</v>
      </c>
      <c r="D7" s="396"/>
      <c r="E7" s="427" t="s">
        <v>160</v>
      </c>
      <c r="F7" s="428"/>
      <c r="G7" s="428"/>
      <c r="H7" s="428"/>
      <c r="I7" s="428"/>
      <c r="J7" s="429"/>
      <c r="K7" s="430" t="s">
        <v>188</v>
      </c>
    </row>
    <row r="8" spans="1:13" ht="15" customHeight="1" x14ac:dyDescent="0.2">
      <c r="A8" s="446"/>
      <c r="B8" s="397"/>
      <c r="C8" s="425"/>
      <c r="D8" s="426"/>
      <c r="E8" s="433" t="s">
        <v>162</v>
      </c>
      <c r="F8" s="434"/>
      <c r="G8" s="433" t="s">
        <v>163</v>
      </c>
      <c r="H8" s="434"/>
      <c r="I8" s="433" t="s">
        <v>164</v>
      </c>
      <c r="J8" s="434"/>
      <c r="K8" s="431"/>
    </row>
    <row r="9" spans="1:13" ht="15" customHeight="1" x14ac:dyDescent="0.2">
      <c r="A9" s="446"/>
      <c r="B9" s="397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31"/>
    </row>
    <row r="10" spans="1:13" ht="15" customHeight="1" thickBot="1" x14ac:dyDescent="0.25">
      <c r="A10" s="447"/>
      <c r="B10" s="448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32"/>
    </row>
    <row r="11" spans="1:13" ht="12.75" customHeight="1" x14ac:dyDescent="0.2">
      <c r="A11" s="441" t="s">
        <v>189</v>
      </c>
      <c r="B11" s="120" t="s">
        <v>165</v>
      </c>
      <c r="C11" s="77">
        <v>14.330000000000002</v>
      </c>
      <c r="D11" s="337">
        <v>30.29</v>
      </c>
      <c r="E11" s="338">
        <v>33.72</v>
      </c>
      <c r="F11" s="339">
        <v>62.68</v>
      </c>
      <c r="G11" s="338">
        <v>13.780000000000001</v>
      </c>
      <c r="H11" s="338">
        <v>30.159999999999997</v>
      </c>
      <c r="I11" s="338">
        <v>4.29</v>
      </c>
      <c r="J11" s="338">
        <v>7.12</v>
      </c>
      <c r="K11" s="442" t="s">
        <v>190</v>
      </c>
    </row>
    <row r="12" spans="1:13" ht="12.75" customHeight="1" x14ac:dyDescent="0.2">
      <c r="A12" s="449"/>
      <c r="B12" s="121" t="s">
        <v>167</v>
      </c>
      <c r="C12" s="340">
        <v>17.440000000000001</v>
      </c>
      <c r="D12" s="341">
        <v>34.82</v>
      </c>
      <c r="E12" s="342">
        <v>33.81</v>
      </c>
      <c r="F12" s="343">
        <v>62.949999999999996</v>
      </c>
      <c r="G12" s="342">
        <v>14.08</v>
      </c>
      <c r="H12" s="342">
        <v>30.769999999999996</v>
      </c>
      <c r="I12" s="342">
        <v>7.23</v>
      </c>
      <c r="J12" s="342">
        <v>10.66</v>
      </c>
      <c r="K12" s="450"/>
    </row>
    <row r="13" spans="1:13" ht="12.75" customHeight="1" x14ac:dyDescent="0.2">
      <c r="A13" s="451" t="s">
        <v>2</v>
      </c>
      <c r="B13" s="122" t="s">
        <v>165</v>
      </c>
      <c r="C13" s="344">
        <v>47.94</v>
      </c>
      <c r="D13" s="345">
        <v>55.32</v>
      </c>
      <c r="E13" s="346">
        <v>90.85</v>
      </c>
      <c r="F13" s="347">
        <v>92.52</v>
      </c>
      <c r="G13" s="346">
        <v>58.550000000000004</v>
      </c>
      <c r="H13" s="346">
        <v>64.209999999999994</v>
      </c>
      <c r="I13" s="346">
        <v>15.75</v>
      </c>
      <c r="J13" s="346">
        <v>19.52</v>
      </c>
      <c r="K13" s="453" t="s">
        <v>191</v>
      </c>
    </row>
    <row r="14" spans="1:13" ht="12.75" customHeight="1" x14ac:dyDescent="0.2">
      <c r="A14" s="452"/>
      <c r="B14" s="121" t="s">
        <v>167</v>
      </c>
      <c r="C14" s="340">
        <v>58.330000000000005</v>
      </c>
      <c r="D14" s="341">
        <v>63.59</v>
      </c>
      <c r="E14" s="342">
        <v>91.100000000000009</v>
      </c>
      <c r="F14" s="343">
        <v>92.91</v>
      </c>
      <c r="G14" s="342">
        <v>59.8</v>
      </c>
      <c r="H14" s="342">
        <v>65.510000000000005</v>
      </c>
      <c r="I14" s="342">
        <v>26.51</v>
      </c>
      <c r="J14" s="342">
        <v>29.23</v>
      </c>
      <c r="K14" s="450"/>
    </row>
    <row r="15" spans="1:13" ht="12.75" customHeight="1" x14ac:dyDescent="0.2">
      <c r="A15" s="440" t="s">
        <v>708</v>
      </c>
      <c r="B15" s="122" t="s">
        <v>165</v>
      </c>
      <c r="C15" s="344">
        <v>56.46</v>
      </c>
      <c r="D15" s="345">
        <v>63.139999999999993</v>
      </c>
      <c r="E15" s="346">
        <v>89.570000000000007</v>
      </c>
      <c r="F15" s="347">
        <v>90.79</v>
      </c>
      <c r="G15" s="346">
        <v>71.25</v>
      </c>
      <c r="H15" s="346">
        <v>74.87</v>
      </c>
      <c r="I15" s="346">
        <v>26.05</v>
      </c>
      <c r="J15" s="346">
        <v>31.319999999999997</v>
      </c>
      <c r="K15" s="453" t="s">
        <v>192</v>
      </c>
    </row>
    <row r="16" spans="1:13" ht="12.75" customHeight="1" x14ac:dyDescent="0.2">
      <c r="A16" s="449"/>
      <c r="B16" s="121" t="s">
        <v>167</v>
      </c>
      <c r="C16" s="340">
        <v>68.710000000000008</v>
      </c>
      <c r="D16" s="341">
        <v>72.570000000000007</v>
      </c>
      <c r="E16" s="342">
        <v>89.82</v>
      </c>
      <c r="F16" s="343">
        <v>91.17</v>
      </c>
      <c r="G16" s="342">
        <v>72.78</v>
      </c>
      <c r="H16" s="342">
        <v>76.38000000000001</v>
      </c>
      <c r="I16" s="342">
        <v>43.85</v>
      </c>
      <c r="J16" s="342">
        <v>46.910000000000004</v>
      </c>
      <c r="K16" s="450"/>
    </row>
    <row r="17" spans="1:11" ht="19.5" customHeight="1" x14ac:dyDescent="0.2">
      <c r="A17" s="441" t="s">
        <v>709</v>
      </c>
      <c r="B17" s="120" t="s">
        <v>165</v>
      </c>
      <c r="C17" s="77">
        <v>19.54</v>
      </c>
      <c r="D17" s="337">
        <v>24.52</v>
      </c>
      <c r="E17" s="338">
        <v>36.49</v>
      </c>
      <c r="F17" s="339">
        <v>42.26</v>
      </c>
      <c r="G17" s="338">
        <v>24.97</v>
      </c>
      <c r="H17" s="338">
        <v>28.01</v>
      </c>
      <c r="I17" s="338">
        <v>5.7799999999999994</v>
      </c>
      <c r="J17" s="338">
        <v>8.2000000000000011</v>
      </c>
      <c r="K17" s="442" t="s">
        <v>710</v>
      </c>
    </row>
    <row r="18" spans="1:11" ht="19.5" customHeight="1" x14ac:dyDescent="0.2">
      <c r="A18" s="441"/>
      <c r="B18" s="120" t="s">
        <v>167</v>
      </c>
      <c r="C18" s="77">
        <v>23.78</v>
      </c>
      <c r="D18" s="337">
        <v>28.18</v>
      </c>
      <c r="E18" s="338">
        <v>36.590000000000003</v>
      </c>
      <c r="F18" s="339">
        <v>42.44</v>
      </c>
      <c r="G18" s="338">
        <v>25.509999999999998</v>
      </c>
      <c r="H18" s="338">
        <v>28.57</v>
      </c>
      <c r="I18" s="338">
        <v>9.73</v>
      </c>
      <c r="J18" s="338">
        <v>12.280000000000001</v>
      </c>
      <c r="K18" s="442"/>
    </row>
    <row r="19" spans="1:11" ht="12.75" customHeight="1" x14ac:dyDescent="0.2">
      <c r="A19" s="117" t="s">
        <v>173</v>
      </c>
      <c r="B19" s="123"/>
      <c r="C19" s="123"/>
      <c r="D19" s="123"/>
      <c r="E19" s="124"/>
      <c r="F19" s="125"/>
      <c r="G19" s="126" t="s">
        <v>174</v>
      </c>
      <c r="H19" s="3"/>
      <c r="I19" s="3"/>
      <c r="J19" s="3"/>
    </row>
    <row r="20" spans="1:11" ht="23.25" customHeight="1" x14ac:dyDescent="0.2">
      <c r="A20" s="131" t="s">
        <v>193</v>
      </c>
      <c r="B20" s="117"/>
      <c r="C20" s="117"/>
      <c r="D20" s="117"/>
      <c r="E20" s="117"/>
      <c r="G20" s="444" t="s">
        <v>194</v>
      </c>
      <c r="H20" s="444"/>
      <c r="I20" s="444"/>
      <c r="J20" s="444"/>
      <c r="K20" s="444"/>
    </row>
    <row r="21" spans="1:11" ht="9.75" customHeight="1" x14ac:dyDescent="0.2"/>
    <row r="22" spans="1:11" ht="15" customHeight="1" x14ac:dyDescent="0.2">
      <c r="A22" s="454" t="s">
        <v>472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</row>
    <row r="23" spans="1:11" ht="15" customHeight="1" x14ac:dyDescent="0.2">
      <c r="A23" s="406" t="s">
        <v>473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</row>
    <row r="24" spans="1:11" ht="7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</row>
    <row r="25" spans="1:11" s="133" customFormat="1" ht="14.25" customHeight="1" x14ac:dyDescent="0.2">
      <c r="A25" s="407" t="s">
        <v>195</v>
      </c>
      <c r="B25" s="407"/>
      <c r="C25" s="407"/>
      <c r="D25" s="407"/>
      <c r="E25" s="407"/>
      <c r="F25" s="407"/>
      <c r="G25" s="407" t="s">
        <v>196</v>
      </c>
      <c r="H25" s="407"/>
      <c r="I25" s="407"/>
      <c r="J25" s="407"/>
      <c r="K25" s="407"/>
    </row>
    <row r="26" spans="1:11" s="133" customFormat="1" ht="14.25" customHeight="1" x14ac:dyDescent="0.2">
      <c r="A26" s="455" t="s">
        <v>190</v>
      </c>
      <c r="B26" s="455"/>
      <c r="C26" s="455"/>
      <c r="D26" s="455"/>
      <c r="E26" s="455"/>
      <c r="F26" s="455"/>
      <c r="G26" s="408" t="s">
        <v>197</v>
      </c>
      <c r="H26" s="408"/>
      <c r="I26" s="408"/>
      <c r="J26" s="408"/>
      <c r="K26" s="408"/>
    </row>
    <row r="27" spans="1:11" s="80" customFormat="1" ht="14.2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</row>
    <row r="28" spans="1:11" s="80" customFormat="1" ht="14.2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1" s="80" customFormat="1" ht="14.2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</row>
    <row r="30" spans="1:11" s="80" customFormat="1" ht="14.2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  <row r="31" spans="1:11" s="80" customFormat="1" ht="14.25" customHeight="1" x14ac:dyDescent="0.2"/>
    <row r="32" spans="1:11" s="80" customFormat="1" ht="14.25" customHeight="1" x14ac:dyDescent="0.2"/>
    <row r="33" spans="1:11" s="80" customFormat="1" ht="14.25" customHeight="1" x14ac:dyDescent="0.2"/>
    <row r="34" spans="1:11" s="80" customFormat="1" ht="14.25" customHeight="1" x14ac:dyDescent="0.2"/>
    <row r="35" spans="1:11" s="80" customFormat="1" ht="14.25" customHeight="1" x14ac:dyDescent="0.2"/>
    <row r="36" spans="1:11" s="80" customFormat="1" ht="14.25" customHeight="1" x14ac:dyDescent="0.2"/>
    <row r="37" spans="1:11" ht="14.25" customHeight="1" x14ac:dyDescent="0.2"/>
    <row r="38" spans="1:11" ht="8.25" customHeight="1" x14ac:dyDescent="0.2"/>
    <row r="39" spans="1:11" s="135" customFormat="1" ht="14.25" customHeight="1" x14ac:dyDescent="0.2">
      <c r="A39" s="407" t="s">
        <v>198</v>
      </c>
      <c r="B39" s="407"/>
      <c r="C39" s="407"/>
      <c r="D39" s="407"/>
      <c r="E39" s="407"/>
      <c r="F39" s="407"/>
      <c r="G39" s="456" t="s">
        <v>199</v>
      </c>
      <c r="H39" s="456"/>
      <c r="I39" s="456"/>
      <c r="J39" s="456"/>
      <c r="K39" s="456"/>
    </row>
    <row r="40" spans="1:11" s="135" customFormat="1" ht="14.25" customHeight="1" x14ac:dyDescent="0.2">
      <c r="A40" s="408" t="s">
        <v>200</v>
      </c>
      <c r="B40" s="408"/>
      <c r="C40" s="408"/>
      <c r="D40" s="408"/>
      <c r="E40" s="408"/>
      <c r="F40" s="408"/>
      <c r="G40" s="408" t="s">
        <v>201</v>
      </c>
      <c r="H40" s="408"/>
      <c r="I40" s="408"/>
      <c r="J40" s="408"/>
      <c r="K40" s="408"/>
    </row>
    <row r="41" spans="1:11" s="80" customFormat="1" ht="14.25" customHeight="1" x14ac:dyDescent="0.2"/>
    <row r="42" spans="1:11" s="80" customFormat="1" ht="14.25" customHeight="1" x14ac:dyDescent="0.2"/>
    <row r="43" spans="1:11" s="80" customFormat="1" ht="14.25" customHeight="1" x14ac:dyDescent="0.2"/>
    <row r="44" spans="1:11" s="80" customFormat="1" ht="14.25" customHeight="1" x14ac:dyDescent="0.2"/>
    <row r="45" spans="1:11" s="80" customFormat="1" ht="14.25" customHeight="1" x14ac:dyDescent="0.2"/>
    <row r="46" spans="1:11" s="80" customFormat="1" ht="14.25" customHeight="1" x14ac:dyDescent="0.2"/>
    <row r="47" spans="1:11" s="80" customFormat="1" ht="14.25" customHeight="1" x14ac:dyDescent="0.2"/>
    <row r="48" spans="1:11" s="80" customFormat="1" ht="14.25" customHeight="1" x14ac:dyDescent="0.2"/>
    <row r="49" spans="1:10" s="80" customFormat="1" ht="14.25" customHeight="1" x14ac:dyDescent="0.2"/>
    <row r="50" spans="1:10" s="80" customFormat="1" ht="14.25" customHeight="1" x14ac:dyDescent="0.2"/>
    <row r="51" spans="1:10" s="80" customFormat="1" ht="14.25" customHeight="1" x14ac:dyDescent="0.2"/>
    <row r="52" spans="1:10" ht="14.25" customHeight="1" x14ac:dyDescent="0.2">
      <c r="A52" s="123" t="s">
        <v>185</v>
      </c>
      <c r="B52" s="127"/>
      <c r="C52" s="127"/>
      <c r="D52" s="127"/>
      <c r="E52" s="127"/>
      <c r="G52" s="126" t="s">
        <v>202</v>
      </c>
      <c r="H52" s="129"/>
      <c r="I52" s="129"/>
      <c r="J52" s="129"/>
    </row>
  </sheetData>
  <mergeCells count="27">
    <mergeCell ref="A26:F26"/>
    <mergeCell ref="G26:K26"/>
    <mergeCell ref="A39:F39"/>
    <mergeCell ref="G39:K39"/>
    <mergeCell ref="A40:F40"/>
    <mergeCell ref="G40:K40"/>
    <mergeCell ref="A25:F25"/>
    <mergeCell ref="G25:K25"/>
    <mergeCell ref="A11:A12"/>
    <mergeCell ref="K11:K12"/>
    <mergeCell ref="A13:A14"/>
    <mergeCell ref="K13:K14"/>
    <mergeCell ref="A15:A16"/>
    <mergeCell ref="K15:K16"/>
    <mergeCell ref="A17:A18"/>
    <mergeCell ref="K17:K18"/>
    <mergeCell ref="G20:K20"/>
    <mergeCell ref="A22:K22"/>
    <mergeCell ref="A23:K23"/>
    <mergeCell ref="A3:K3"/>
    <mergeCell ref="A7:B10"/>
    <mergeCell ref="C7:D8"/>
    <mergeCell ref="E7:J7"/>
    <mergeCell ref="K7:K10"/>
    <mergeCell ref="E8:F8"/>
    <mergeCell ref="G8:H8"/>
    <mergeCell ref="I8:J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zoomScaleSheetLayoutView="100" workbookViewId="0"/>
  </sheetViews>
  <sheetFormatPr defaultColWidth="9.140625" defaultRowHeight="12.75" x14ac:dyDescent="0.2"/>
  <cols>
    <col min="1" max="1" width="14.28515625" style="35" customWidth="1"/>
    <col min="2" max="2" width="2.85546875" style="35" customWidth="1"/>
    <col min="3" max="10" width="6.5703125" style="35" customWidth="1"/>
    <col min="11" max="11" width="16.425781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5" t="s">
        <v>447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380" t="s">
        <v>608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3" ht="15" customHeight="1" x14ac:dyDescent="0.2">
      <c r="A4" s="136" t="s">
        <v>609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5" customHeight="1" x14ac:dyDescent="0.2">
      <c r="A5" s="117" t="s">
        <v>91</v>
      </c>
      <c r="B5" s="117"/>
      <c r="C5" s="117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157</v>
      </c>
    </row>
    <row r="7" spans="1:13" ht="15" customHeight="1" x14ac:dyDescent="0.2">
      <c r="A7" s="457" t="s">
        <v>203</v>
      </c>
      <c r="B7" s="421"/>
      <c r="C7" s="424" t="s">
        <v>159</v>
      </c>
      <c r="D7" s="396"/>
      <c r="E7" s="427" t="s">
        <v>160</v>
      </c>
      <c r="F7" s="428"/>
      <c r="G7" s="428"/>
      <c r="H7" s="428"/>
      <c r="I7" s="428"/>
      <c r="J7" s="429"/>
      <c r="K7" s="430" t="s">
        <v>204</v>
      </c>
    </row>
    <row r="8" spans="1:13" ht="15" customHeight="1" x14ac:dyDescent="0.2">
      <c r="A8" s="397"/>
      <c r="B8" s="458"/>
      <c r="C8" s="425"/>
      <c r="D8" s="426"/>
      <c r="E8" s="433" t="s">
        <v>162</v>
      </c>
      <c r="F8" s="434"/>
      <c r="G8" s="433" t="s">
        <v>163</v>
      </c>
      <c r="H8" s="434"/>
      <c r="I8" s="433" t="s">
        <v>164</v>
      </c>
      <c r="J8" s="434"/>
      <c r="K8" s="431"/>
    </row>
    <row r="9" spans="1:13" ht="15" customHeight="1" x14ac:dyDescent="0.2">
      <c r="A9" s="397"/>
      <c r="B9" s="45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31"/>
    </row>
    <row r="10" spans="1:13" ht="15" customHeight="1" thickBot="1" x14ac:dyDescent="0.25">
      <c r="A10" s="448"/>
      <c r="B10" s="459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32"/>
    </row>
    <row r="11" spans="1:13" ht="13.5" customHeight="1" x14ac:dyDescent="0.2">
      <c r="A11" s="441" t="s">
        <v>715</v>
      </c>
      <c r="B11" s="120" t="s">
        <v>165</v>
      </c>
      <c r="C11" s="77">
        <v>8.94</v>
      </c>
      <c r="D11" s="337">
        <v>11.33</v>
      </c>
      <c r="E11" s="338">
        <v>6.9500000000000011</v>
      </c>
      <c r="F11" s="339">
        <v>10.029999999999999</v>
      </c>
      <c r="G11" s="338">
        <v>10.79</v>
      </c>
      <c r="H11" s="338">
        <v>14.46</v>
      </c>
      <c r="I11" s="338">
        <v>8.44</v>
      </c>
      <c r="J11" s="338">
        <v>9.08</v>
      </c>
      <c r="K11" s="442" t="s">
        <v>716</v>
      </c>
    </row>
    <row r="12" spans="1:13" ht="13.5" customHeight="1" x14ac:dyDescent="0.2">
      <c r="A12" s="449"/>
      <c r="B12" s="121" t="s">
        <v>167</v>
      </c>
      <c r="C12" s="340">
        <v>10.73</v>
      </c>
      <c r="D12" s="341">
        <v>12.86</v>
      </c>
      <c r="E12" s="342">
        <v>6.97</v>
      </c>
      <c r="F12" s="343">
        <v>10.08</v>
      </c>
      <c r="G12" s="342">
        <v>10.97</v>
      </c>
      <c r="H12" s="342">
        <v>14.75</v>
      </c>
      <c r="I12" s="342">
        <v>13.719999999999999</v>
      </c>
      <c r="J12" s="342">
        <v>13</v>
      </c>
      <c r="K12" s="450"/>
    </row>
    <row r="13" spans="1:13" ht="13.5" customHeight="1" x14ac:dyDescent="0.2">
      <c r="A13" s="440" t="s">
        <v>711</v>
      </c>
      <c r="B13" s="122" t="s">
        <v>165</v>
      </c>
      <c r="C13" s="344">
        <v>6.4600000000000009</v>
      </c>
      <c r="D13" s="345">
        <v>11.93</v>
      </c>
      <c r="E13" s="346">
        <v>4.83</v>
      </c>
      <c r="F13" s="347">
        <v>9.1800000000000015</v>
      </c>
      <c r="G13" s="346">
        <v>11.86</v>
      </c>
      <c r="H13" s="346">
        <v>19.149999999999999</v>
      </c>
      <c r="I13" s="346">
        <v>2.77</v>
      </c>
      <c r="J13" s="346">
        <v>6.5699999999999994</v>
      </c>
      <c r="K13" s="453" t="s">
        <v>712</v>
      </c>
    </row>
    <row r="14" spans="1:13" ht="13.5" customHeight="1" x14ac:dyDescent="0.2">
      <c r="A14" s="449"/>
      <c r="B14" s="121" t="s">
        <v>167</v>
      </c>
      <c r="C14" s="340">
        <v>7.75</v>
      </c>
      <c r="D14" s="341">
        <v>13.54</v>
      </c>
      <c r="E14" s="342">
        <v>4.84</v>
      </c>
      <c r="F14" s="343">
        <v>9.2200000000000006</v>
      </c>
      <c r="G14" s="342">
        <v>12.06</v>
      </c>
      <c r="H14" s="342">
        <v>19.53</v>
      </c>
      <c r="I14" s="342">
        <v>4.5</v>
      </c>
      <c r="J14" s="342">
        <v>9.4</v>
      </c>
      <c r="K14" s="450"/>
    </row>
    <row r="15" spans="1:13" ht="13.5" customHeight="1" x14ac:dyDescent="0.2">
      <c r="A15" s="440" t="s">
        <v>717</v>
      </c>
      <c r="B15" s="122" t="s">
        <v>165</v>
      </c>
      <c r="C15" s="344">
        <v>12.22</v>
      </c>
      <c r="D15" s="345">
        <v>14.31</v>
      </c>
      <c r="E15" s="346">
        <v>15.290000000000001</v>
      </c>
      <c r="F15" s="347">
        <v>12.44</v>
      </c>
      <c r="G15" s="346">
        <v>18.509999999999998</v>
      </c>
      <c r="H15" s="346">
        <v>22.14</v>
      </c>
      <c r="I15" s="346">
        <v>5.25</v>
      </c>
      <c r="J15" s="346">
        <v>7.68</v>
      </c>
      <c r="K15" s="453" t="s">
        <v>713</v>
      </c>
    </row>
    <row r="16" spans="1:13" ht="13.5" customHeight="1" x14ac:dyDescent="0.2">
      <c r="A16" s="449"/>
      <c r="B16" s="121" t="s">
        <v>167</v>
      </c>
      <c r="C16" s="77">
        <v>14.680000000000001</v>
      </c>
      <c r="D16" s="337">
        <v>16.23</v>
      </c>
      <c r="E16" s="338">
        <v>15.329999999999998</v>
      </c>
      <c r="F16" s="339">
        <v>12.49</v>
      </c>
      <c r="G16" s="338">
        <v>18.809999999999999</v>
      </c>
      <c r="H16" s="338">
        <v>22.59</v>
      </c>
      <c r="I16" s="338">
        <v>8.5299999999999994</v>
      </c>
      <c r="J16" s="338">
        <v>11</v>
      </c>
      <c r="K16" s="450"/>
    </row>
    <row r="17" spans="1:11" ht="13.5" customHeight="1" x14ac:dyDescent="0.2">
      <c r="A17" s="440" t="s">
        <v>718</v>
      </c>
      <c r="B17" s="122" t="s">
        <v>165</v>
      </c>
      <c r="C17" s="344">
        <v>17.02</v>
      </c>
      <c r="D17" s="345">
        <v>13.04</v>
      </c>
      <c r="E17" s="346">
        <v>18.59</v>
      </c>
      <c r="F17" s="347">
        <v>10.86</v>
      </c>
      <c r="G17" s="346">
        <v>23.68</v>
      </c>
      <c r="H17" s="346">
        <v>16.61</v>
      </c>
      <c r="I17" s="346">
        <v>10.54</v>
      </c>
      <c r="J17" s="346">
        <v>10.97</v>
      </c>
      <c r="K17" s="453" t="s">
        <v>714</v>
      </c>
    </row>
    <row r="18" spans="1:11" ht="13.5" customHeight="1" x14ac:dyDescent="0.2">
      <c r="A18" s="441"/>
      <c r="B18" s="120" t="s">
        <v>167</v>
      </c>
      <c r="C18" s="77">
        <v>20.440000000000001</v>
      </c>
      <c r="D18" s="337">
        <v>14.790000000000001</v>
      </c>
      <c r="E18" s="338">
        <v>18.649999999999999</v>
      </c>
      <c r="F18" s="339">
        <v>10.91</v>
      </c>
      <c r="G18" s="338">
        <v>24.060000000000002</v>
      </c>
      <c r="H18" s="338">
        <v>16.939999999999998</v>
      </c>
      <c r="I18" s="338">
        <v>17.119999999999997</v>
      </c>
      <c r="J18" s="338">
        <v>15.7</v>
      </c>
      <c r="K18" s="442"/>
    </row>
    <row r="19" spans="1:11" ht="12.75" customHeight="1" x14ac:dyDescent="0.2">
      <c r="A19" s="117" t="s">
        <v>173</v>
      </c>
      <c r="B19" s="117"/>
      <c r="C19" s="117"/>
      <c r="D19" s="117"/>
      <c r="E19" s="124"/>
      <c r="F19" s="125"/>
      <c r="G19" s="381" t="s">
        <v>174</v>
      </c>
      <c r="H19" s="373"/>
      <c r="I19" s="373"/>
      <c r="J19" s="373"/>
      <c r="K19" s="238"/>
    </row>
    <row r="20" spans="1:11" ht="23.25" customHeight="1" x14ac:dyDescent="0.2">
      <c r="A20" s="460" t="s">
        <v>193</v>
      </c>
      <c r="B20" s="460"/>
      <c r="C20" s="460"/>
      <c r="D20" s="460"/>
      <c r="E20" s="460"/>
      <c r="F20" s="460"/>
      <c r="G20" s="444" t="s">
        <v>176</v>
      </c>
      <c r="H20" s="444"/>
      <c r="I20" s="444"/>
      <c r="J20" s="444"/>
      <c r="K20" s="444"/>
    </row>
    <row r="21" spans="1:11" ht="10.5" customHeight="1" x14ac:dyDescent="0.2"/>
    <row r="22" spans="1:11" ht="15" customHeight="1" x14ac:dyDescent="0.2">
      <c r="A22" s="405" t="s">
        <v>610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</row>
    <row r="23" spans="1:11" ht="15" customHeight="1" x14ac:dyDescent="0.2">
      <c r="A23" s="406" t="s">
        <v>611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</row>
    <row r="24" spans="1:11" ht="7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</row>
    <row r="25" spans="1:11" ht="14.25" customHeight="1" x14ac:dyDescent="0.2">
      <c r="A25" s="407" t="s">
        <v>614</v>
      </c>
      <c r="B25" s="407"/>
      <c r="C25" s="407"/>
      <c r="D25" s="407"/>
      <c r="E25" s="407"/>
      <c r="F25" s="407"/>
      <c r="G25" s="407" t="s">
        <v>615</v>
      </c>
      <c r="H25" s="407"/>
      <c r="I25" s="407"/>
      <c r="J25" s="407"/>
      <c r="K25" s="407"/>
    </row>
    <row r="26" spans="1:11" ht="14.25" customHeight="1" x14ac:dyDescent="0.2">
      <c r="A26" s="455" t="s">
        <v>612</v>
      </c>
      <c r="B26" s="455"/>
      <c r="C26" s="455"/>
      <c r="D26" s="455"/>
      <c r="E26" s="455"/>
      <c r="F26" s="455"/>
      <c r="G26" s="455" t="s">
        <v>613</v>
      </c>
      <c r="H26" s="455"/>
      <c r="I26" s="455"/>
      <c r="J26" s="455"/>
      <c r="K26" s="455"/>
    </row>
    <row r="27" spans="1:11" s="80" customFormat="1" ht="11.25" customHeight="1" x14ac:dyDescent="0.2"/>
    <row r="28" spans="1:11" s="80" customFormat="1" ht="11.25" customHeight="1" x14ac:dyDescent="0.2"/>
    <row r="29" spans="1:11" s="80" customFormat="1" ht="12" customHeight="1" x14ac:dyDescent="0.2"/>
    <row r="30" spans="1:11" s="80" customFormat="1" ht="12" customHeight="1" x14ac:dyDescent="0.2"/>
    <row r="31" spans="1:11" s="80" customFormat="1" ht="12" customHeight="1" x14ac:dyDescent="0.2"/>
    <row r="32" spans="1:11" s="80" customFormat="1" ht="12.75" customHeight="1" x14ac:dyDescent="0.2"/>
    <row r="33" spans="1:11" s="80" customFormat="1" ht="12.75" customHeight="1" x14ac:dyDescent="0.2"/>
    <row r="34" spans="1:11" s="80" customFormat="1" ht="11.25" customHeight="1" x14ac:dyDescent="0.2"/>
    <row r="35" spans="1:11" s="80" customFormat="1" ht="11.25" customHeight="1" x14ac:dyDescent="0.2"/>
    <row r="36" spans="1:11" s="80" customFormat="1" ht="11.25" customHeight="1" x14ac:dyDescent="0.2"/>
    <row r="37" spans="1:11" s="80" customFormat="1" ht="11.25" customHeight="1" x14ac:dyDescent="0.2"/>
    <row r="38" spans="1:11" s="80" customFormat="1" ht="11.25" customHeight="1" x14ac:dyDescent="0.2"/>
    <row r="39" spans="1:11" s="80" customFormat="1" ht="11.25" customHeight="1" x14ac:dyDescent="0.2"/>
    <row r="40" spans="1:11" s="80" customFormat="1" ht="11.25" customHeight="1" x14ac:dyDescent="0.2"/>
    <row r="41" spans="1:11" ht="14.25" customHeight="1" x14ac:dyDescent="0.2">
      <c r="A41" s="407" t="s">
        <v>617</v>
      </c>
      <c r="B41" s="407"/>
      <c r="C41" s="407"/>
      <c r="D41" s="407"/>
      <c r="E41" s="407"/>
      <c r="F41" s="407"/>
      <c r="G41" s="407" t="s">
        <v>616</v>
      </c>
      <c r="H41" s="407"/>
      <c r="I41" s="407"/>
      <c r="J41" s="407"/>
      <c r="K41" s="407"/>
    </row>
    <row r="42" spans="1:11" ht="14.25" customHeight="1" x14ac:dyDescent="0.2">
      <c r="A42" s="455" t="s">
        <v>618</v>
      </c>
      <c r="B42" s="455"/>
      <c r="C42" s="455"/>
      <c r="D42" s="455"/>
      <c r="E42" s="455"/>
      <c r="F42" s="455"/>
      <c r="G42" s="455" t="s">
        <v>205</v>
      </c>
      <c r="H42" s="455"/>
      <c r="I42" s="455"/>
      <c r="J42" s="455"/>
      <c r="K42" s="455"/>
    </row>
    <row r="43" spans="1:11" s="80" customFormat="1" ht="13.5" customHeight="1" x14ac:dyDescent="0.2"/>
    <row r="44" spans="1:11" s="80" customFormat="1" ht="13.5" customHeight="1" x14ac:dyDescent="0.2"/>
    <row r="45" spans="1:11" s="80" customFormat="1" ht="13.5" customHeight="1" x14ac:dyDescent="0.2"/>
    <row r="46" spans="1:11" s="80" customFormat="1" ht="9.6" customHeight="1" x14ac:dyDescent="0.2"/>
    <row r="47" spans="1:11" s="80" customFormat="1" ht="12" customHeight="1" x14ac:dyDescent="0.2"/>
    <row r="48" spans="1:11" s="80" customFormat="1" ht="12" customHeight="1" x14ac:dyDescent="0.2"/>
    <row r="49" spans="1:10" s="80" customFormat="1" ht="12" customHeight="1" x14ac:dyDescent="0.2"/>
    <row r="50" spans="1:10" s="80" customFormat="1" x14ac:dyDescent="0.2"/>
    <row r="51" spans="1:10" s="80" customFormat="1" ht="11.25" customHeight="1" x14ac:dyDescent="0.2"/>
    <row r="52" spans="1:10" s="80" customFormat="1" x14ac:dyDescent="0.2"/>
    <row r="53" spans="1:10" s="80" customFormat="1" ht="10.15" customHeight="1" x14ac:dyDescent="0.2"/>
    <row r="54" spans="1:10" s="80" customFormat="1" x14ac:dyDescent="0.2"/>
    <row r="55" spans="1:10" s="80" customFormat="1" x14ac:dyDescent="0.2"/>
    <row r="56" spans="1:10" x14ac:dyDescent="0.2">
      <c r="A56" s="123" t="s">
        <v>185</v>
      </c>
      <c r="B56" s="127"/>
      <c r="C56" s="127"/>
      <c r="D56" s="127"/>
      <c r="E56" s="127"/>
      <c r="G56" s="381" t="s">
        <v>202</v>
      </c>
      <c r="H56" s="129"/>
      <c r="I56" s="129"/>
      <c r="J56" s="129"/>
    </row>
  </sheetData>
  <mergeCells count="28">
    <mergeCell ref="A42:F42"/>
    <mergeCell ref="G42:K42"/>
    <mergeCell ref="A25:F25"/>
    <mergeCell ref="G25:K25"/>
    <mergeCell ref="A26:F26"/>
    <mergeCell ref="G26:K26"/>
    <mergeCell ref="A41:F41"/>
    <mergeCell ref="G41:K41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F20"/>
    <mergeCell ref="G20:K20"/>
    <mergeCell ref="A22:K22"/>
    <mergeCell ref="A7:A10"/>
    <mergeCell ref="B7:B10"/>
    <mergeCell ref="C7:D8"/>
    <mergeCell ref="E7:J7"/>
    <mergeCell ref="K7:K10"/>
    <mergeCell ref="E8:F8"/>
    <mergeCell ref="G8:H8"/>
    <mergeCell ref="I8:J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zoomScaleSheetLayoutView="99" workbookViewId="0"/>
  </sheetViews>
  <sheetFormatPr defaultColWidth="8.85546875" defaultRowHeight="15" x14ac:dyDescent="0.25"/>
  <cols>
    <col min="1" max="1" width="14.85546875" style="374" customWidth="1"/>
    <col min="2" max="9" width="6.5703125" style="374" customWidth="1"/>
    <col min="10" max="10" width="17.5703125" style="374" customWidth="1"/>
    <col min="11" max="16384" width="8.85546875" style="374"/>
  </cols>
  <sheetData>
    <row r="1" spans="1:12" ht="15" customHeight="1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8"/>
      <c r="J1" s="139" t="s">
        <v>1</v>
      </c>
      <c r="L1" s="255" t="s">
        <v>447</v>
      </c>
    </row>
    <row r="2" spans="1:12" ht="9" customHeight="1" x14ac:dyDescent="0.25">
      <c r="A2" s="137"/>
      <c r="B2" s="137"/>
      <c r="C2" s="137"/>
      <c r="D2" s="137"/>
      <c r="E2" s="137"/>
      <c r="F2" s="137"/>
      <c r="G2" s="137"/>
      <c r="H2" s="137"/>
      <c r="I2" s="138"/>
      <c r="J2" s="140"/>
    </row>
    <row r="3" spans="1:12" ht="17.25" customHeight="1" x14ac:dyDescent="0.25">
      <c r="A3" s="141" t="s">
        <v>206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2" ht="17.25" customHeight="1" x14ac:dyDescent="0.25">
      <c r="A4" s="7" t="s">
        <v>207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2" s="96" customFormat="1" ht="15" customHeight="1" x14ac:dyDescent="0.2">
      <c r="A5" s="93" t="s">
        <v>91</v>
      </c>
      <c r="B5" s="94"/>
      <c r="C5" s="94"/>
      <c r="D5" s="94"/>
      <c r="E5" s="94"/>
      <c r="F5" s="94"/>
      <c r="G5" s="94"/>
      <c r="H5" s="94"/>
      <c r="I5" s="94"/>
      <c r="J5" s="95" t="s">
        <v>92</v>
      </c>
    </row>
    <row r="6" spans="1:12" s="96" customFormat="1" ht="15" customHeight="1" thickBot="1" x14ac:dyDescent="0.25">
      <c r="A6" s="416" t="s">
        <v>93</v>
      </c>
      <c r="B6" s="417"/>
      <c r="C6" s="417"/>
      <c r="D6" s="417"/>
      <c r="E6" s="94"/>
      <c r="F6" s="94"/>
      <c r="G6" s="94"/>
      <c r="H6" s="461" t="s">
        <v>94</v>
      </c>
      <c r="I6" s="462"/>
      <c r="J6" s="462"/>
    </row>
    <row r="7" spans="1:12" s="80" customFormat="1" ht="18" customHeight="1" x14ac:dyDescent="0.2">
      <c r="A7" s="396" t="s">
        <v>95</v>
      </c>
      <c r="B7" s="412">
        <v>2010</v>
      </c>
      <c r="C7" s="412"/>
      <c r="D7" s="412">
        <v>2015</v>
      </c>
      <c r="E7" s="412"/>
      <c r="F7" s="412">
        <v>2020</v>
      </c>
      <c r="G7" s="412"/>
      <c r="H7" s="412">
        <v>2022</v>
      </c>
      <c r="I7" s="412"/>
      <c r="J7" s="401" t="s">
        <v>96</v>
      </c>
    </row>
    <row r="8" spans="1:12" s="80" customFormat="1" ht="15" customHeight="1" x14ac:dyDescent="0.2">
      <c r="A8" s="397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2"/>
    </row>
    <row r="9" spans="1:12" s="80" customFormat="1" ht="15" customHeight="1" thickBot="1" x14ac:dyDescent="0.25">
      <c r="A9" s="398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03"/>
    </row>
    <row r="10" spans="1:12" s="80" customFormat="1" ht="16.5" customHeight="1" x14ac:dyDescent="0.2">
      <c r="A10" s="44" t="s">
        <v>101</v>
      </c>
      <c r="B10" s="144">
        <v>12.4</v>
      </c>
      <c r="C10" s="145">
        <v>15</v>
      </c>
      <c r="D10" s="146">
        <v>24.75</v>
      </c>
      <c r="E10" s="98">
        <v>23.39</v>
      </c>
      <c r="F10" s="99">
        <v>54.438465034858872</v>
      </c>
      <c r="G10" s="147">
        <v>53.120125717038448</v>
      </c>
      <c r="H10" s="368">
        <v>59.63</v>
      </c>
      <c r="I10" s="369">
        <v>61.46</v>
      </c>
      <c r="J10" s="49" t="s">
        <v>102</v>
      </c>
    </row>
    <row r="11" spans="1:12" s="80" customFormat="1" ht="15.75" customHeight="1" x14ac:dyDescent="0.2">
      <c r="A11" s="44" t="s">
        <v>105</v>
      </c>
      <c r="B11" s="148"/>
      <c r="C11" s="101"/>
      <c r="D11" s="148"/>
      <c r="E11" s="101"/>
      <c r="F11" s="64"/>
      <c r="G11" s="149"/>
      <c r="H11" s="370"/>
      <c r="I11" s="371"/>
      <c r="J11" s="60" t="s">
        <v>106</v>
      </c>
    </row>
    <row r="12" spans="1:12" s="80" customFormat="1" ht="14.25" customHeight="1" x14ac:dyDescent="0.2">
      <c r="A12" s="61" t="s">
        <v>107</v>
      </c>
      <c r="B12" s="103">
        <v>22.08</v>
      </c>
      <c r="C12" s="104">
        <v>23.7</v>
      </c>
      <c r="D12" s="103">
        <v>41.68</v>
      </c>
      <c r="E12" s="105">
        <v>36.42</v>
      </c>
      <c r="F12" s="107">
        <v>80.726692416217588</v>
      </c>
      <c r="G12" s="106">
        <v>76.353347875493327</v>
      </c>
      <c r="H12" s="366">
        <v>88.41</v>
      </c>
      <c r="I12" s="367">
        <v>84.43</v>
      </c>
      <c r="J12" s="62" t="s">
        <v>108</v>
      </c>
    </row>
    <row r="13" spans="1:12" s="80" customFormat="1" ht="14.25" customHeight="1" x14ac:dyDescent="0.2">
      <c r="A13" s="61" t="s">
        <v>109</v>
      </c>
      <c r="B13" s="103">
        <v>14.530000000000001</v>
      </c>
      <c r="C13" s="104">
        <v>15.6</v>
      </c>
      <c r="D13" s="103">
        <v>30.72</v>
      </c>
      <c r="E13" s="105">
        <v>26.87</v>
      </c>
      <c r="F13" s="105">
        <v>69.153838028297272</v>
      </c>
      <c r="G13" s="103">
        <v>63.717310894658709</v>
      </c>
      <c r="H13" s="366">
        <v>76.61</v>
      </c>
      <c r="I13" s="367">
        <v>74.28</v>
      </c>
      <c r="J13" s="62" t="s">
        <v>110</v>
      </c>
    </row>
    <row r="14" spans="1:12" s="80" customFormat="1" ht="14.25" customHeight="1" x14ac:dyDescent="0.2">
      <c r="A14" s="61" t="s">
        <v>111</v>
      </c>
      <c r="B14" s="103">
        <v>3.37</v>
      </c>
      <c r="C14" s="104">
        <v>5.41</v>
      </c>
      <c r="D14" s="103">
        <v>9.2100000000000009</v>
      </c>
      <c r="E14" s="105">
        <v>11.110000000000001</v>
      </c>
      <c r="F14" s="109">
        <v>32.438448833099585</v>
      </c>
      <c r="G14" s="150">
        <v>31.843694171371794</v>
      </c>
      <c r="H14" s="366">
        <v>38.279999999999994</v>
      </c>
      <c r="I14" s="367">
        <v>38.51</v>
      </c>
      <c r="J14" s="62" t="s">
        <v>112</v>
      </c>
    </row>
    <row r="15" spans="1:12" s="80" customFormat="1" ht="14.25" customHeight="1" x14ac:dyDescent="0.2">
      <c r="A15" s="61" t="s">
        <v>113</v>
      </c>
      <c r="B15" s="151" t="s">
        <v>126</v>
      </c>
      <c r="C15" s="104">
        <v>2.04</v>
      </c>
      <c r="D15" s="105">
        <v>0.19</v>
      </c>
      <c r="E15" s="105">
        <v>2.31</v>
      </c>
      <c r="F15" s="109">
        <v>3.7974899939525653</v>
      </c>
      <c r="G15" s="109">
        <v>6.784351117214996</v>
      </c>
      <c r="H15" s="366">
        <v>7.7799999999999994</v>
      </c>
      <c r="I15" s="367">
        <v>9.17</v>
      </c>
      <c r="J15" s="62" t="s">
        <v>114</v>
      </c>
    </row>
    <row r="16" spans="1:12" s="80" customFormat="1" ht="28.5" customHeight="1" x14ac:dyDescent="0.2">
      <c r="A16" s="44" t="s">
        <v>115</v>
      </c>
      <c r="B16" s="101"/>
      <c r="C16" s="101"/>
      <c r="D16" s="101"/>
      <c r="E16" s="101"/>
      <c r="F16" s="102"/>
      <c r="G16" s="102"/>
      <c r="H16" s="366"/>
      <c r="I16" s="367"/>
      <c r="J16" s="60" t="s">
        <v>116</v>
      </c>
    </row>
    <row r="17" spans="1:11" s="80" customFormat="1" ht="24.75" customHeight="1" x14ac:dyDescent="0.2">
      <c r="A17" s="50" t="s">
        <v>701</v>
      </c>
      <c r="B17" s="63">
        <v>6.54</v>
      </c>
      <c r="C17" s="63">
        <v>7.73</v>
      </c>
      <c r="D17" s="63">
        <v>17.16</v>
      </c>
      <c r="E17" s="63">
        <v>15.3</v>
      </c>
      <c r="F17" s="64">
        <v>50.06</v>
      </c>
      <c r="G17" s="64">
        <v>47.38</v>
      </c>
      <c r="H17" s="366">
        <v>52.900000000000006</v>
      </c>
      <c r="I17" s="367">
        <v>56.42</v>
      </c>
      <c r="J17" s="379" t="s">
        <v>733</v>
      </c>
    </row>
    <row r="18" spans="1:11" s="80" customFormat="1" ht="23.25" customHeight="1" x14ac:dyDescent="0.2">
      <c r="A18" s="50" t="s">
        <v>117</v>
      </c>
      <c r="B18" s="105">
        <v>18.91</v>
      </c>
      <c r="C18" s="105">
        <v>22.64</v>
      </c>
      <c r="D18" s="108">
        <v>33.520000000000003</v>
      </c>
      <c r="E18" s="108">
        <v>34.229999999999997</v>
      </c>
      <c r="F18" s="109">
        <v>74.174265792462251</v>
      </c>
      <c r="G18" s="109">
        <v>68.470262650820544</v>
      </c>
      <c r="H18" s="366">
        <v>80.84</v>
      </c>
      <c r="I18" s="367">
        <v>78.62</v>
      </c>
      <c r="J18" s="55" t="s">
        <v>118</v>
      </c>
    </row>
    <row r="19" spans="1:11" s="80" customFormat="1" ht="13.5" customHeight="1" x14ac:dyDescent="0.2">
      <c r="A19" s="61" t="s">
        <v>119</v>
      </c>
      <c r="B19" s="108">
        <v>25.88</v>
      </c>
      <c r="C19" s="108">
        <v>31.480000000000004</v>
      </c>
      <c r="D19" s="108">
        <v>47.870000000000005</v>
      </c>
      <c r="E19" s="108">
        <v>42.99</v>
      </c>
      <c r="F19" s="109">
        <v>82.207445754062434</v>
      </c>
      <c r="G19" s="109">
        <v>83.150511096551767</v>
      </c>
      <c r="H19" s="366">
        <v>90.68</v>
      </c>
      <c r="I19" s="367">
        <v>90.35</v>
      </c>
      <c r="J19" s="55" t="s">
        <v>120</v>
      </c>
    </row>
    <row r="20" spans="1:11" s="80" customFormat="1" ht="27.75" customHeight="1" x14ac:dyDescent="0.2">
      <c r="A20" s="44" t="s">
        <v>121</v>
      </c>
      <c r="B20" s="101"/>
      <c r="C20" s="101"/>
      <c r="D20" s="101"/>
      <c r="E20" s="101"/>
      <c r="F20" s="102"/>
      <c r="G20" s="102"/>
      <c r="H20" s="366"/>
      <c r="I20" s="367"/>
      <c r="J20" s="60" t="s">
        <v>122</v>
      </c>
    </row>
    <row r="21" spans="1:11" s="80" customFormat="1" ht="13.5" customHeight="1" x14ac:dyDescent="0.2">
      <c r="A21" s="50" t="s">
        <v>123</v>
      </c>
      <c r="B21" s="105">
        <v>16.361147161360901</v>
      </c>
      <c r="C21" s="104">
        <v>18.347719289590099</v>
      </c>
      <c r="D21" s="110">
        <v>32.544280625256199</v>
      </c>
      <c r="E21" s="110">
        <v>28.990431053165</v>
      </c>
      <c r="F21" s="110">
        <v>70.816200141466922</v>
      </c>
      <c r="G21" s="110">
        <v>65.274065632350414</v>
      </c>
      <c r="H21" s="366">
        <v>76.58</v>
      </c>
      <c r="I21" s="367">
        <v>74.72</v>
      </c>
      <c r="J21" s="55" t="s">
        <v>124</v>
      </c>
    </row>
    <row r="22" spans="1:11" s="80" customFormat="1" ht="22.5" customHeight="1" x14ac:dyDescent="0.2">
      <c r="A22" s="50" t="s">
        <v>125</v>
      </c>
      <c r="B22" s="108">
        <v>24</v>
      </c>
      <c r="C22" s="112" t="s">
        <v>126</v>
      </c>
      <c r="D22" s="111">
        <v>45.321214305945297</v>
      </c>
      <c r="E22" s="113" t="s">
        <v>126</v>
      </c>
      <c r="F22" s="111">
        <v>79.727076984742823</v>
      </c>
      <c r="G22" s="113" t="s">
        <v>126</v>
      </c>
      <c r="H22" s="366">
        <v>91.24</v>
      </c>
      <c r="I22" s="372" t="s">
        <v>126</v>
      </c>
      <c r="J22" s="55" t="s">
        <v>127</v>
      </c>
      <c r="K22" s="6"/>
    </row>
    <row r="23" spans="1:11" s="80" customFormat="1" ht="13.5" customHeight="1" x14ac:dyDescent="0.2">
      <c r="A23" s="50" t="s">
        <v>128</v>
      </c>
      <c r="B23" s="105">
        <v>21.152625045316199</v>
      </c>
      <c r="C23" s="108">
        <v>24.441526861314198</v>
      </c>
      <c r="D23" s="110">
        <v>34.700737694469197</v>
      </c>
      <c r="E23" s="110">
        <v>34.898178929390902</v>
      </c>
      <c r="F23" s="110">
        <v>73.760814576384064</v>
      </c>
      <c r="G23" s="110">
        <v>74.833003885215732</v>
      </c>
      <c r="H23" s="366">
        <v>85.09</v>
      </c>
      <c r="I23" s="367">
        <v>80.25</v>
      </c>
      <c r="J23" s="55" t="s">
        <v>129</v>
      </c>
      <c r="K23" s="6"/>
    </row>
    <row r="24" spans="1:11" s="80" customFormat="1" ht="22.5" customHeight="1" x14ac:dyDescent="0.2">
      <c r="A24" s="50" t="s">
        <v>130</v>
      </c>
      <c r="B24" s="105">
        <v>1.45167160688383</v>
      </c>
      <c r="C24" s="104">
        <v>2.9112432962385699</v>
      </c>
      <c r="D24" s="110">
        <v>4.0409582707481899</v>
      </c>
      <c r="E24" s="110">
        <v>5.7115742114058303</v>
      </c>
      <c r="F24" s="110">
        <v>15.129945436225023</v>
      </c>
      <c r="G24" s="110">
        <v>15.561643285768758</v>
      </c>
      <c r="H24" s="366">
        <v>19.059999999999999</v>
      </c>
      <c r="I24" s="367">
        <v>20.630000000000003</v>
      </c>
      <c r="J24" s="55" t="s">
        <v>131</v>
      </c>
      <c r="K24" s="6"/>
    </row>
    <row r="25" spans="1:11" s="80" customFormat="1" ht="15" customHeight="1" x14ac:dyDescent="0.2"/>
    <row r="26" spans="1:11" s="80" customFormat="1" ht="15" customHeight="1" x14ac:dyDescent="0.2">
      <c r="A26" s="418" t="s">
        <v>208</v>
      </c>
      <c r="B26" s="418"/>
      <c r="C26" s="418"/>
      <c r="D26" s="418"/>
      <c r="E26" s="418"/>
      <c r="F26" s="418"/>
      <c r="G26" s="418"/>
      <c r="H26" s="418"/>
      <c r="I26" s="418"/>
      <c r="J26" s="418"/>
    </row>
    <row r="27" spans="1:11" s="80" customFormat="1" ht="15" customHeight="1" x14ac:dyDescent="0.2">
      <c r="A27" s="419" t="s">
        <v>209</v>
      </c>
      <c r="B27" s="419"/>
      <c r="C27" s="419"/>
      <c r="D27" s="419"/>
      <c r="E27" s="419"/>
      <c r="F27" s="419"/>
      <c r="G27" s="419"/>
      <c r="H27" s="419"/>
      <c r="I27" s="419"/>
      <c r="J27" s="419"/>
      <c r="K27" s="11"/>
    </row>
    <row r="28" spans="1:11" s="80" customFormat="1" ht="7.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11"/>
    </row>
    <row r="29" spans="1:11" s="80" customFormat="1" ht="15" customHeight="1" x14ac:dyDescent="0.2">
      <c r="A29" s="407" t="s">
        <v>142</v>
      </c>
      <c r="B29" s="407"/>
      <c r="C29" s="407"/>
      <c r="D29" s="407"/>
      <c r="E29" s="407"/>
      <c r="F29" s="407" t="s">
        <v>464</v>
      </c>
      <c r="G29" s="407"/>
      <c r="H29" s="407"/>
      <c r="I29" s="407"/>
      <c r="J29" s="407"/>
      <c r="K29" s="86"/>
    </row>
    <row r="30" spans="1:11" s="80" customFormat="1" ht="15" customHeight="1" x14ac:dyDescent="0.2">
      <c r="A30" s="408" t="s">
        <v>135</v>
      </c>
      <c r="B30" s="408"/>
      <c r="C30" s="408"/>
      <c r="D30" s="408"/>
      <c r="E30" s="408"/>
      <c r="F30" s="408" t="s">
        <v>474</v>
      </c>
      <c r="G30" s="408"/>
      <c r="H30" s="408"/>
      <c r="I30" s="408"/>
      <c r="J30" s="408"/>
      <c r="K30" s="86"/>
    </row>
    <row r="31" spans="1:11" s="375" customFormat="1" ht="15.75" customHeight="1" x14ac:dyDescent="0.25">
      <c r="A31" s="84"/>
      <c r="B31" s="85"/>
      <c r="C31" s="86"/>
      <c r="D31" s="86"/>
      <c r="E31" s="86"/>
      <c r="F31" s="86"/>
      <c r="G31" s="87"/>
      <c r="H31" s="86"/>
      <c r="I31" s="86"/>
      <c r="J31" s="88"/>
      <c r="K31" s="86"/>
    </row>
    <row r="32" spans="1:11" s="375" customFormat="1" ht="16.5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8"/>
    </row>
    <row r="33" spans="1:11" s="375" customFormat="1" ht="16.5" customHeight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8"/>
    </row>
    <row r="34" spans="1:11" s="375" customFormat="1" ht="21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8"/>
    </row>
    <row r="35" spans="1:11" s="375" customFormat="1" ht="16.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375" customFormat="1" ht="16.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s="375" customFormat="1" ht="22.1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s="375" customFormat="1" ht="22.1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s="375" customForma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s="375" customFormat="1" ht="17.4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s="375" customFormat="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s="375" customFormat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15.75" customHeight="1" x14ac:dyDescent="0.25">
      <c r="A43" s="463" t="s">
        <v>144</v>
      </c>
      <c r="B43" s="463"/>
      <c r="C43" s="463"/>
      <c r="D43" s="463"/>
      <c r="E43" s="463"/>
      <c r="F43" s="464" t="s">
        <v>145</v>
      </c>
      <c r="G43" s="464"/>
      <c r="H43" s="464"/>
      <c r="I43" s="464"/>
      <c r="J43" s="464"/>
      <c r="K43" s="80"/>
    </row>
  </sheetData>
  <mergeCells count="16">
    <mergeCell ref="A43:E43"/>
    <mergeCell ref="F43:J43"/>
    <mergeCell ref="A26:J26"/>
    <mergeCell ref="A27:J27"/>
    <mergeCell ref="A29:E29"/>
    <mergeCell ref="F29:J29"/>
    <mergeCell ref="A30:E30"/>
    <mergeCell ref="F30:J30"/>
    <mergeCell ref="A6:D6"/>
    <mergeCell ref="H6:J6"/>
    <mergeCell ref="A7:A9"/>
    <mergeCell ref="B7:C7"/>
    <mergeCell ref="D7:E7"/>
    <mergeCell ref="F7:G7"/>
    <mergeCell ref="H7:I7"/>
    <mergeCell ref="J7:J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21</vt:i4>
      </vt:variant>
    </vt:vector>
  </HeadingPairs>
  <TitlesOfParts>
    <vt:vector size="45" baseType="lpstr">
      <vt:lpstr>obsah</vt:lpstr>
      <vt:lpstr>9-1+g1</vt:lpstr>
      <vt:lpstr>9-2+g2</vt:lpstr>
      <vt:lpstr>9-3+g3</vt:lpstr>
      <vt:lpstr>9-4+g4</vt:lpstr>
      <vt:lpstr>9-5+g5</vt:lpstr>
      <vt:lpstr>9-6+g6</vt:lpstr>
      <vt:lpstr>9-7+g7</vt:lpstr>
      <vt:lpstr>9-8+g8</vt:lpstr>
      <vt:lpstr>9-9+g9</vt:lpstr>
      <vt:lpstr>9-10+g10</vt:lpstr>
      <vt:lpstr>9-11+g11</vt:lpstr>
      <vt:lpstr>9-12+g12</vt:lpstr>
      <vt:lpstr>9-13+g13</vt:lpstr>
      <vt:lpstr>9-14+g14</vt:lpstr>
      <vt:lpstr>9-15+g15</vt:lpstr>
      <vt:lpstr>9-16+g16</vt:lpstr>
      <vt:lpstr>9-17+g17</vt:lpstr>
      <vt:lpstr>9-18+g18</vt:lpstr>
      <vt:lpstr>g19+g20+g21</vt:lpstr>
      <vt:lpstr>9-19+g22</vt:lpstr>
      <vt:lpstr>9-20+9-21+g23</vt:lpstr>
      <vt:lpstr>9-22+g24</vt:lpstr>
      <vt:lpstr>zdrojova_data</vt:lpstr>
      <vt:lpstr>'9-1+g1'!Oblast_tisku</vt:lpstr>
      <vt:lpstr>'9-10+g10'!Oblast_tisku</vt:lpstr>
      <vt:lpstr>'9-11+g11'!Oblast_tisku</vt:lpstr>
      <vt:lpstr>'9-12+g12'!Oblast_tisku</vt:lpstr>
      <vt:lpstr>'9-13+g13'!Oblast_tisku</vt:lpstr>
      <vt:lpstr>'9-14+g14'!Oblast_tisku</vt:lpstr>
      <vt:lpstr>'9-15+g15'!Oblast_tisku</vt:lpstr>
      <vt:lpstr>'9-16+g16'!Oblast_tisku</vt:lpstr>
      <vt:lpstr>'9-17+g17'!Oblast_tisku</vt:lpstr>
      <vt:lpstr>'9-18+g18'!Oblast_tisku</vt:lpstr>
      <vt:lpstr>'9-19+g22'!Oblast_tisku</vt:lpstr>
      <vt:lpstr>'9-2+g2'!Oblast_tisku</vt:lpstr>
      <vt:lpstr>'9-20+9-21+g23'!Oblast_tisku</vt:lpstr>
      <vt:lpstr>'9-3+g3'!Oblast_tisku</vt:lpstr>
      <vt:lpstr>'9-4+g4'!Oblast_tisku</vt:lpstr>
      <vt:lpstr>'9-5+g5'!Oblast_tisku</vt:lpstr>
      <vt:lpstr>'9-6+g6'!Oblast_tisku</vt:lpstr>
      <vt:lpstr>'9-7+g7'!Oblast_tisku</vt:lpstr>
      <vt:lpstr>'9-8+g8'!Oblast_tisku</vt:lpstr>
      <vt:lpstr>'9-9+g9'!Oblast_tisku</vt:lpstr>
      <vt:lpstr>'g19+g20+g21'!Oblast_tisku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Vojtěch Řezanka Marek</cp:lastModifiedBy>
  <cp:lastPrinted>2022-12-08T08:33:09Z</cp:lastPrinted>
  <dcterms:created xsi:type="dcterms:W3CDTF">2015-10-21T13:34:02Z</dcterms:created>
  <dcterms:modified xsi:type="dcterms:W3CDTF">2022-12-19T13:07:25Z</dcterms:modified>
</cp:coreProperties>
</file>