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D\PUBLIKACE\PRŮVODCE\PRŮVODCE_2021\"/>
    </mc:Choice>
  </mc:AlternateContent>
  <bookViews>
    <workbookView xWindow="0" yWindow="-15" windowWidth="14505" windowHeight="12660"/>
  </bookViews>
  <sheets>
    <sheet name="901" sheetId="1" r:id="rId1"/>
  </sheets>
  <definedNames>
    <definedName name="_xlnm.Print_Titles" localSheetId="0">'901'!$1:$2</definedName>
    <definedName name="_xlnm.Print_Area" localSheetId="0">'901'!$A$1:$I$125</definedName>
  </definedNames>
  <calcPr calcId="162913"/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B49" i="1"/>
  <c r="C50" i="1"/>
  <c r="D50" i="1"/>
  <c r="E50" i="1"/>
  <c r="F50" i="1"/>
  <c r="G50" i="1"/>
  <c r="H50" i="1"/>
  <c r="I50" i="1"/>
  <c r="B50" i="1"/>
  <c r="F39" i="1"/>
  <c r="G39" i="1"/>
  <c r="H39" i="1"/>
  <c r="I39" i="1"/>
  <c r="D39" i="1"/>
  <c r="E39" i="1"/>
  <c r="D36" i="1"/>
  <c r="D40" i="1" s="1"/>
  <c r="E36" i="1"/>
  <c r="E40" i="1" s="1"/>
  <c r="F36" i="1"/>
  <c r="F40" i="1" s="1"/>
  <c r="G36" i="1"/>
  <c r="G40" i="1" s="1"/>
  <c r="H36" i="1"/>
  <c r="H40" i="1" s="1"/>
  <c r="I36" i="1"/>
  <c r="I40" i="1" s="1"/>
  <c r="C39" i="1"/>
  <c r="C36" i="1"/>
  <c r="C40" i="1" s="1"/>
</calcChain>
</file>

<file path=xl/sharedStrings.xml><?xml version="1.0" encoding="utf-8"?>
<sst xmlns="http://schemas.openxmlformats.org/spreadsheetml/2006/main" count="138" uniqueCount="126">
  <si>
    <t>Kraj, okresy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</si>
  <si>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</si>
  <si>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</si>
  <si>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</si>
  <si>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</si>
  <si>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</si>
  <si>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</si>
  <si>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</si>
  <si>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</si>
  <si>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Počet obcí</t>
  </si>
  <si>
    <t xml:space="preserve">Počet částí obce </t>
  </si>
  <si>
    <t>Počet katastrů</t>
  </si>
  <si>
    <t>Počet obcí se statutem města</t>
  </si>
  <si>
    <t>Počet obcí se statutem městyse</t>
  </si>
  <si>
    <t>Výměra celkem</t>
  </si>
  <si>
    <t>Počet bydlících obyvatel celkem</t>
  </si>
  <si>
    <t>Živě narození celkem</t>
  </si>
  <si>
    <t>Zemřelí celkem</t>
  </si>
  <si>
    <t>Přirozený přírůstek celkem</t>
  </si>
  <si>
    <t>Přistěhovalí</t>
  </si>
  <si>
    <t>Vystěhovalí</t>
  </si>
  <si>
    <t>Přírůstek stěhováním</t>
  </si>
  <si>
    <t>Celkový přírůstek</t>
  </si>
  <si>
    <t>Sňatky</t>
  </si>
  <si>
    <t>Rozvody</t>
  </si>
  <si>
    <t>Potraty</t>
  </si>
  <si>
    <t>Podíl městského obyvatelstva</t>
  </si>
  <si>
    <t>Počet podnikatelských subjektů celkem</t>
  </si>
  <si>
    <r>
      <t xml:space="preserve">z toho:  </t>
    </r>
    <r>
      <rPr>
        <i/>
        <sz val="9"/>
        <color indexed="8"/>
        <rFont val="Arial"/>
        <family val="2"/>
        <charset val="238"/>
      </rPr>
      <t>podle odvětví hlavní činnosti (CZ-NACE)</t>
    </r>
  </si>
  <si>
    <t>z toho: akciové společnosti</t>
  </si>
  <si>
    <t>bez zaměstnanců</t>
  </si>
  <si>
    <t>s 1 - 9 zaměstnanci - mikropodniky</t>
  </si>
  <si>
    <t>s 10 - 49 zaměstnanci - malé podniky</t>
  </si>
  <si>
    <t>s 50 - 249 zaměstnanci - střední podniky</t>
  </si>
  <si>
    <t>s 250 a více zaměstnanci - velké podniky</t>
  </si>
  <si>
    <t xml:space="preserve">zemědělství, lesnictví, rybářství </t>
  </si>
  <si>
    <t>průmysl</t>
  </si>
  <si>
    <t xml:space="preserve">stavebnictví </t>
  </si>
  <si>
    <t>obchodní činnost</t>
  </si>
  <si>
    <t>doprava a skladování</t>
  </si>
  <si>
    <t>stravování, pohostinství a ubytování</t>
  </si>
  <si>
    <t>vzdělávání, zdravotní a sociální péče</t>
  </si>
  <si>
    <t>živnostníci</t>
  </si>
  <si>
    <t>svobodná povolání</t>
  </si>
  <si>
    <t>obchodní společnosti</t>
  </si>
  <si>
    <t>zemědělský podnikatel</t>
  </si>
  <si>
    <t>muži</t>
  </si>
  <si>
    <t>ženy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</si>
  <si>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</si>
  <si>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</si>
  <si>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</si>
  <si>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</si>
  <si>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lesní půda </t>
  </si>
  <si>
    <t xml:space="preserve">vodní plochy </t>
  </si>
  <si>
    <t xml:space="preserve">zastavěné plochy </t>
  </si>
  <si>
    <t>ostatní plochy</t>
  </si>
  <si>
    <t>fyzické osoby</t>
  </si>
  <si>
    <t>právnické osoby</t>
  </si>
  <si>
    <t>družstva</t>
  </si>
  <si>
    <t xml:space="preserve">zemědělská půda </t>
  </si>
  <si>
    <t xml:space="preserve">nezemědělská půda </t>
  </si>
  <si>
    <t>Mateřské školy</t>
  </si>
  <si>
    <t>Základní školy</t>
  </si>
  <si>
    <t>Vyšší odborné školy</t>
  </si>
  <si>
    <t>Nemocnice</t>
  </si>
  <si>
    <t>pro dospělé</t>
  </si>
  <si>
    <t>pro děti a dorost</t>
  </si>
  <si>
    <t>stomatolog</t>
  </si>
  <si>
    <t>gynekolog</t>
  </si>
  <si>
    <t>lékař specialista</t>
  </si>
  <si>
    <t>Domovy pro osoby se zdravotním postižením</t>
  </si>
  <si>
    <t>Domovy pro seniory</t>
  </si>
  <si>
    <t>Domovy se zvláštním režimem</t>
  </si>
  <si>
    <t>Počet obyvatel ve věku 0-14 let celkem</t>
  </si>
  <si>
    <t>Počet obyvatel ve věku 15-64 let celkem</t>
  </si>
  <si>
    <t>Počet obyvatel ve věku 65 a více celkem</t>
  </si>
  <si>
    <t>Průměrný věk celkem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</si>
  <si>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</si>
  <si>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t>Počet obyvatel ve městech</t>
  </si>
  <si>
    <t>Index stáří (%)</t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</si>
  <si>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právní formy</t>
    </r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</si>
  <si>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kategorie počtu zaměstnanců</t>
    </r>
  </si>
  <si>
    <t>neuvedeno</t>
  </si>
  <si>
    <t>Podíl nezaměstnaných osob celkem</t>
  </si>
  <si>
    <t>podíl nezaměstnaných osob - muži</t>
  </si>
  <si>
    <t>podíl nezaměstnaných osob - ženy</t>
  </si>
  <si>
    <t>Bytová výstavba</t>
  </si>
  <si>
    <t xml:space="preserve">Meziokresní srovnání  </t>
  </si>
  <si>
    <t>veřejná správa, obrana, soc. zabezpečení</t>
  </si>
  <si>
    <t>Léčebné ústavy a ostatní lůžková zař. (vč.detaš.prac.)</t>
  </si>
  <si>
    <t>Lékařské ordinace (vč.detašovaných prac.)</t>
  </si>
  <si>
    <t>Ostatní samostatná zařízení  (vč.detašovaných prac.)</t>
  </si>
  <si>
    <t>Lékárny  (vč.detašovaných prac.)</t>
  </si>
  <si>
    <r>
      <t xml:space="preserve"> Technická a občanská vybavenost obcí
</t>
    </r>
    <r>
      <rPr>
        <sz val="9"/>
        <rFont val="Arial"/>
        <family val="2"/>
        <charset val="238"/>
      </rPr>
      <t xml:space="preserve"> (k 31. 12. 2016)</t>
    </r>
  </si>
  <si>
    <t>Počet bytů v domech s pečovatelskou službou</t>
  </si>
  <si>
    <t>Délka místních komunikací v km</t>
  </si>
  <si>
    <t>Počet obcí s domem s pečovatelskou službou</t>
  </si>
  <si>
    <t>Počet obcí s vodovodem</t>
  </si>
  <si>
    <t>Počet obcí s kanalizací napojenou na ČOV</t>
  </si>
  <si>
    <t>Počet obcí s kanalizací bez napojení na ČOV</t>
  </si>
  <si>
    <t>Počet plynofikovaných obcí</t>
  </si>
  <si>
    <t>Počet obcí s turistickým informačním centrem</t>
  </si>
  <si>
    <t>Počet obcí se sběrným dvorem nebezpečných a objemných odpadů</t>
  </si>
  <si>
    <t>Počet obcí s kulturním domem (kulturním sálem pro pořádání společenských akcí)</t>
  </si>
  <si>
    <t>Počet obcí s kinem</t>
  </si>
  <si>
    <t>Počet obcí se střediskem pro volný čas dětí (mládeže)</t>
  </si>
  <si>
    <t>Počet obcí s jednoúčelovým krytým sportovním zařízením</t>
  </si>
  <si>
    <t>Počet obcí se sportovním hřištěm</t>
  </si>
  <si>
    <t>Počet obcí s dětským hřištěm</t>
  </si>
  <si>
    <t>Počet obcí s koupalištěm</t>
  </si>
  <si>
    <t>Počet obcí s krytým bazénem</t>
  </si>
  <si>
    <t>Počet obcí s víceúčelovou tělocvičnou, sportovní halou</t>
  </si>
  <si>
    <t>Kostel s náboženským využitím</t>
  </si>
  <si>
    <t>zahraniční fyzické osoby</t>
  </si>
  <si>
    <t>Střední školy</t>
  </si>
  <si>
    <t>gymnázia a konzervatoř</t>
  </si>
  <si>
    <r>
      <t>Nezaměstnanost</t>
    </r>
    <r>
      <rPr>
        <sz val="9"/>
        <rFont val="Arial"/>
        <family val="2"/>
        <charset val="238"/>
      </rPr>
      <t xml:space="preserve"> (k 31.12.2020)</t>
    </r>
  </si>
  <si>
    <t>v roce 2020</t>
  </si>
  <si>
    <t>v letech 2011 až 2020</t>
  </si>
  <si>
    <r>
      <t xml:space="preserve">Podnikatelská sféra </t>
    </r>
    <r>
      <rPr>
        <sz val="9"/>
        <color indexed="8"/>
        <rFont val="Arial"/>
        <family val="2"/>
        <charset val="238"/>
      </rPr>
      <t>(k 31.12.2020)</t>
    </r>
  </si>
  <si>
    <r>
      <t xml:space="preserve">Obyvatelstvo </t>
    </r>
    <r>
      <rPr>
        <sz val="9"/>
        <rFont val="Arial"/>
        <family val="2"/>
        <charset val="238"/>
      </rPr>
      <t>(k 31.12.2020)</t>
    </r>
  </si>
  <si>
    <r>
      <t xml:space="preserve">Katastrální plocha v ha </t>
    </r>
    <r>
      <rPr>
        <sz val="9"/>
        <rFont val="Arial"/>
        <family val="2"/>
        <charset val="238"/>
      </rPr>
      <t>(k 31. 12. 2020)</t>
    </r>
  </si>
  <si>
    <t>Počet základních sídelních jednotek vč. dílů</t>
  </si>
  <si>
    <t xml:space="preserve"> - </t>
  </si>
  <si>
    <r>
      <t xml:space="preserve">Školství </t>
    </r>
    <r>
      <rPr>
        <sz val="9"/>
        <color theme="1"/>
        <rFont val="Arial"/>
        <family val="2"/>
        <charset val="238"/>
      </rPr>
      <t>(školní rok 2019/2020)</t>
    </r>
  </si>
  <si>
    <r>
      <rPr>
        <b/>
        <sz val="9"/>
        <color theme="1"/>
        <rFont val="Arial"/>
        <family val="2"/>
        <charset val="238"/>
      </rPr>
      <t>Zdravotnictví  a soc. péče</t>
    </r>
    <r>
      <rPr>
        <sz val="9"/>
        <color theme="1"/>
        <rFont val="Arial"/>
        <family val="2"/>
        <charset val="238"/>
      </rPr>
      <t xml:space="preserve"> (k 31.12.2019)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</si>
</sst>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/>
    <xf numFmtId="0" fontId="4" fillId="0" borderId="0" xfId="0" applyFont="1"/>
    <xf numFmtId="0" fontId="11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left" wrapText="1" indent="1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wrapText="1" indent="2"/>
    </xf>
    <xf numFmtId="0" fontId="7" fillId="0" borderId="5" xfId="0" applyFont="1" applyFill="1" applyBorder="1" applyAlignment="1">
      <alignment horizontal="left" wrapText="1" indent="3"/>
    </xf>
    <xf numFmtId="0" fontId="6" fillId="0" borderId="5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wrapText="1" indent="2"/>
    </xf>
    <xf numFmtId="0" fontId="5" fillId="0" borderId="5" xfId="0" applyFont="1" applyBorder="1" applyAlignment="1">
      <alignment horizontal="left" indent="1"/>
    </xf>
    <xf numFmtId="0" fontId="6" fillId="0" borderId="5" xfId="0" applyFont="1" applyBorder="1" applyAlignment="1">
      <alignment horizontal="left" vertical="center"/>
    </xf>
    <xf numFmtId="164" fontId="5" fillId="0" borderId="5" xfId="0" applyNumberFormat="1" applyFont="1" applyFill="1" applyBorder="1" applyAlignment="1">
      <alignment horizontal="left" indent="2"/>
    </xf>
    <xf numFmtId="166" fontId="7" fillId="0" borderId="5" xfId="0" applyNumberFormat="1" applyFont="1" applyFill="1" applyBorder="1" applyAlignment="1">
      <alignment horizontal="left" wrapText="1" indent="1"/>
    </xf>
    <xf numFmtId="166" fontId="7" fillId="0" borderId="5" xfId="0" applyNumberFormat="1" applyFont="1" applyFill="1" applyBorder="1" applyAlignment="1">
      <alignment horizontal="left" wrapText="1" indent="2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indent="1"/>
    </xf>
    <xf numFmtId="3" fontId="5" fillId="0" borderId="5" xfId="0" applyNumberFormat="1" applyFont="1" applyBorder="1" applyAlignment="1">
      <alignment horizontal="left" indent="2"/>
    </xf>
    <xf numFmtId="3" fontId="10" fillId="0" borderId="5" xfId="0" applyNumberFormat="1" applyFont="1" applyBorder="1" applyAlignment="1">
      <alignment horizontal="left" indent="1"/>
    </xf>
    <xf numFmtId="3" fontId="5" fillId="0" borderId="0" xfId="0" applyNumberFormat="1" applyFont="1" applyBorder="1" applyAlignment="1">
      <alignment horizontal="left" indent="3"/>
    </xf>
    <xf numFmtId="3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indent="4"/>
    </xf>
    <xf numFmtId="0" fontId="1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166" fontId="14" fillId="0" borderId="0" xfId="0" applyNumberFormat="1" applyFont="1"/>
    <xf numFmtId="166" fontId="15" fillId="0" borderId="0" xfId="0" applyNumberFormat="1" applyFont="1"/>
    <xf numFmtId="0" fontId="15" fillId="0" borderId="0" xfId="0" applyFont="1"/>
    <xf numFmtId="3" fontId="6" fillId="0" borderId="8" xfId="0" applyNumberFormat="1" applyFont="1" applyBorder="1" applyAlignment="1">
      <alignment horizontal="left" vertical="center" indent="1"/>
    </xf>
    <xf numFmtId="164" fontId="16" fillId="0" borderId="2" xfId="0" applyNumberFormat="1" applyFont="1" applyFill="1" applyBorder="1" applyAlignment="1"/>
    <xf numFmtId="164" fontId="17" fillId="0" borderId="2" xfId="0" applyNumberFormat="1" applyFont="1" applyFill="1" applyBorder="1" applyAlignment="1"/>
    <xf numFmtId="0" fontId="18" fillId="0" borderId="3" xfId="0" applyFont="1" applyBorder="1"/>
    <xf numFmtId="0" fontId="19" fillId="0" borderId="3" xfId="0" applyFont="1" applyBorder="1"/>
    <xf numFmtId="0" fontId="19" fillId="0" borderId="7" xfId="0" applyFont="1" applyBorder="1"/>
    <xf numFmtId="164" fontId="6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18" fillId="0" borderId="7" xfId="0" applyNumberFormat="1" applyFont="1" applyBorder="1"/>
    <xf numFmtId="165" fontId="6" fillId="0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6" fillId="0" borderId="3" xfId="0" applyNumberFormat="1" applyFont="1" applyFill="1" applyBorder="1" applyAlignment="1"/>
    <xf numFmtId="165" fontId="16" fillId="0" borderId="2" xfId="0" applyNumberFormat="1" applyFont="1" applyFill="1" applyBorder="1" applyAlignment="1"/>
    <xf numFmtId="164" fontId="5" fillId="0" borderId="9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8"/>
    </xf>
    <xf numFmtId="164" fontId="6" fillId="0" borderId="9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left" vertical="center" wrapText="1" indent="1"/>
    </xf>
    <xf numFmtId="164" fontId="5" fillId="0" borderId="9" xfId="0" applyNumberFormat="1" applyFont="1" applyFill="1" applyBorder="1" applyAlignment="1"/>
    <xf numFmtId="164" fontId="20" fillId="0" borderId="2" xfId="0" applyNumberFormat="1" applyFont="1" applyFill="1" applyBorder="1" applyAlignment="1"/>
    <xf numFmtId="164" fontId="21" fillId="0" borderId="2" xfId="0" applyNumberFormat="1" applyFont="1" applyFill="1" applyBorder="1" applyAlignment="1"/>
    <xf numFmtId="164" fontId="5" fillId="0" borderId="10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wrapText="1" indent="1"/>
    </xf>
    <xf numFmtId="164" fontId="22" fillId="0" borderId="7" xfId="0" applyNumberFormat="1" applyFont="1" applyFill="1" applyBorder="1" applyAlignment="1"/>
    <xf numFmtId="164" fontId="23" fillId="0" borderId="7" xfId="0" applyNumberFormat="1" applyFont="1" applyFill="1" applyBorder="1" applyAlignment="1"/>
    <xf numFmtId="0" fontId="24" fillId="0" borderId="0" xfId="0" applyFont="1"/>
    <xf numFmtId="165" fontId="22" fillId="0" borderId="3" xfId="0" applyNumberFormat="1" applyFont="1" applyFill="1" applyBorder="1" applyAlignment="1"/>
    <xf numFmtId="164" fontId="24" fillId="0" borderId="0" xfId="0" applyNumberFormat="1" applyFont="1"/>
    <xf numFmtId="165" fontId="17" fillId="0" borderId="2" xfId="0" applyNumberFormat="1" applyFont="1" applyFill="1" applyBorder="1" applyAlignment="1"/>
    <xf numFmtId="165" fontId="5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7" fillId="0" borderId="3" xfId="0" applyNumberFormat="1" applyFont="1" applyFill="1" applyBorder="1" applyAlignment="1"/>
    <xf numFmtId="3" fontId="25" fillId="0" borderId="10" xfId="0" applyNumberFormat="1" applyFont="1" applyBorder="1"/>
    <xf numFmtId="164" fontId="5" fillId="0" borderId="12" xfId="0" applyNumberFormat="1" applyFont="1" applyFill="1" applyBorder="1" applyAlignment="1"/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wrapText="1"/>
    </xf>
    <xf numFmtId="164" fontId="5" fillId="0" borderId="11" xfId="0" applyNumberFormat="1" applyFont="1" applyFill="1" applyBorder="1" applyAlignment="1"/>
    <xf numFmtId="164" fontId="21" fillId="0" borderId="11" xfId="0" applyNumberFormat="1" applyFont="1" applyFill="1" applyBorder="1" applyAlignment="1"/>
    <xf numFmtId="164" fontId="17" fillId="0" borderId="11" xfId="0" applyNumberFormat="1" applyFont="1" applyFill="1" applyBorder="1" applyAlignment="1"/>
    <xf numFmtId="165" fontId="17" fillId="0" borderId="11" xfId="0" applyNumberFormat="1" applyFont="1" applyFill="1" applyBorder="1" applyAlignment="1"/>
    <xf numFmtId="165" fontId="5" fillId="0" borderId="11" xfId="0" applyNumberFormat="1" applyFont="1" applyFill="1" applyBorder="1" applyAlignment="1"/>
    <xf numFmtId="165" fontId="5" fillId="0" borderId="12" xfId="0" applyNumberFormat="1" applyFont="1" applyFill="1" applyBorder="1" applyAlignment="1"/>
    <xf numFmtId="165" fontId="16" fillId="0" borderId="11" xfId="0" applyNumberFormat="1" applyFont="1" applyFill="1" applyBorder="1" applyAlignment="1"/>
    <xf numFmtId="164" fontId="5" fillId="0" borderId="12" xfId="0" applyNumberFormat="1" applyFont="1" applyFill="1" applyBorder="1" applyAlignment="1">
      <alignment horizontal="right"/>
    </xf>
    <xf numFmtId="0" fontId="19" fillId="0" borderId="12" xfId="0" applyFont="1" applyBorder="1"/>
    <xf numFmtId="164" fontId="17" fillId="0" borderId="12" xfId="0" applyNumberFormat="1" applyFont="1" applyFill="1" applyBorder="1" applyAlignment="1"/>
    <xf numFmtId="3" fontId="25" fillId="0" borderId="0" xfId="0" applyNumberFormat="1" applyFont="1" applyBorder="1"/>
    <xf numFmtId="164" fontId="5" fillId="0" borderId="13" xfId="0" applyNumberFormat="1" applyFont="1" applyFill="1" applyBorder="1" applyAlignment="1"/>
    <xf numFmtId="164" fontId="23" fillId="0" borderId="13" xfId="0" applyNumberFormat="1" applyFont="1" applyFill="1" applyBorder="1" applyAlignment="1"/>
    <xf numFmtId="0" fontId="19" fillId="0" borderId="13" xfId="0" applyFont="1" applyBorder="1"/>
    <xf numFmtId="165" fontId="5" fillId="0" borderId="13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abSelected="1" workbookViewId="0"/>
  </sheetViews>
  <sheetFormatPr defaultRowHeight="15" x14ac:dyDescent="0.25"/>
  <cols>
    <col min="1" max="1" width="44" style="4" customWidth="1"/>
    <col min="2" max="2" width="10.7109375" style="5" customWidth="1"/>
    <col min="3" max="9" width="10.7109375" style="4" customWidth="1"/>
    <col min="11" max="95" width="9.140625" style="4"/>
    <col min="96" max="96" width="44.42578125" style="4" customWidth="1"/>
    <col min="97" max="104" width="11" style="4" customWidth="1"/>
    <col min="105" max="105" width="11.42578125" style="4" bestFit="1" customWidth="1"/>
    <col min="106" max="111" width="9.140625" style="4"/>
    <col min="112" max="112" width="11.85546875" style="4" customWidth="1"/>
    <col min="113" max="351" width="9.140625" style="4"/>
    <col min="352" max="352" width="44.42578125" style="4" customWidth="1"/>
    <col min="353" max="360" width="11" style="4" customWidth="1"/>
    <col min="361" max="361" width="11.42578125" style="4" bestFit="1" customWidth="1"/>
    <col min="362" max="367" width="9.140625" style="4"/>
    <col min="368" max="368" width="11.85546875" style="4" customWidth="1"/>
    <col min="369" max="607" width="9.140625" style="4"/>
    <col min="608" max="608" width="44.42578125" style="4" customWidth="1"/>
    <col min="609" max="616" width="11" style="4" customWidth="1"/>
    <col min="617" max="617" width="11.42578125" style="4" bestFit="1" customWidth="1"/>
    <col min="618" max="623" width="9.140625" style="4"/>
    <col min="624" max="624" width="11.85546875" style="4" customWidth="1"/>
    <col min="625" max="863" width="9.140625" style="4"/>
    <col min="864" max="864" width="44.42578125" style="4" customWidth="1"/>
    <col min="865" max="872" width="11" style="4" customWidth="1"/>
    <col min="873" max="873" width="11.42578125" style="4" bestFit="1" customWidth="1"/>
    <col min="874" max="879" width="9.140625" style="4"/>
    <col min="880" max="880" width="11.85546875" style="4" customWidth="1"/>
    <col min="881" max="1119" width="9.140625" style="4"/>
    <col min="1120" max="1120" width="44.42578125" style="4" customWidth="1"/>
    <col min="1121" max="1128" width="11" style="4" customWidth="1"/>
    <col min="1129" max="1129" width="11.42578125" style="4" bestFit="1" customWidth="1"/>
    <col min="1130" max="1135" width="9.140625" style="4"/>
    <col min="1136" max="1136" width="11.85546875" style="4" customWidth="1"/>
    <col min="1137" max="1375" width="9.140625" style="4"/>
    <col min="1376" max="1376" width="44.42578125" style="4" customWidth="1"/>
    <col min="1377" max="1384" width="11" style="4" customWidth="1"/>
    <col min="1385" max="1385" width="11.42578125" style="4" bestFit="1" customWidth="1"/>
    <col min="1386" max="1391" width="9.140625" style="4"/>
    <col min="1392" max="1392" width="11.85546875" style="4" customWidth="1"/>
    <col min="1393" max="1631" width="9.140625" style="4"/>
    <col min="1632" max="1632" width="44.42578125" style="4" customWidth="1"/>
    <col min="1633" max="1640" width="11" style="4" customWidth="1"/>
    <col min="1641" max="1641" width="11.42578125" style="4" bestFit="1" customWidth="1"/>
    <col min="1642" max="1647" width="9.140625" style="4"/>
    <col min="1648" max="1648" width="11.85546875" style="4" customWidth="1"/>
    <col min="1649" max="1887" width="9.140625" style="4"/>
    <col min="1888" max="1888" width="44.42578125" style="4" customWidth="1"/>
    <col min="1889" max="1896" width="11" style="4" customWidth="1"/>
    <col min="1897" max="1897" width="11.42578125" style="4" bestFit="1" customWidth="1"/>
    <col min="1898" max="1903" width="9.140625" style="4"/>
    <col min="1904" max="1904" width="11.85546875" style="4" customWidth="1"/>
    <col min="1905" max="2143" width="9.140625" style="4"/>
    <col min="2144" max="2144" width="44.42578125" style="4" customWidth="1"/>
    <col min="2145" max="2152" width="11" style="4" customWidth="1"/>
    <col min="2153" max="2153" width="11.42578125" style="4" bestFit="1" customWidth="1"/>
    <col min="2154" max="2159" width="9.140625" style="4"/>
    <col min="2160" max="2160" width="11.85546875" style="4" customWidth="1"/>
    <col min="2161" max="2399" width="9.140625" style="4"/>
    <col min="2400" max="2400" width="44.42578125" style="4" customWidth="1"/>
    <col min="2401" max="2408" width="11" style="4" customWidth="1"/>
    <col min="2409" max="2409" width="11.42578125" style="4" bestFit="1" customWidth="1"/>
    <col min="2410" max="2415" width="9.140625" style="4"/>
    <col min="2416" max="2416" width="11.85546875" style="4" customWidth="1"/>
    <col min="2417" max="2655" width="9.140625" style="4"/>
    <col min="2656" max="2656" width="44.42578125" style="4" customWidth="1"/>
    <col min="2657" max="2664" width="11" style="4" customWidth="1"/>
    <col min="2665" max="2665" width="11.42578125" style="4" bestFit="1" customWidth="1"/>
    <col min="2666" max="2671" width="9.140625" style="4"/>
    <col min="2672" max="2672" width="11.85546875" style="4" customWidth="1"/>
    <col min="2673" max="2911" width="9.140625" style="4"/>
    <col min="2912" max="2912" width="44.42578125" style="4" customWidth="1"/>
    <col min="2913" max="2920" width="11" style="4" customWidth="1"/>
    <col min="2921" max="2921" width="11.42578125" style="4" bestFit="1" customWidth="1"/>
    <col min="2922" max="2927" width="9.140625" style="4"/>
    <col min="2928" max="2928" width="11.85546875" style="4" customWidth="1"/>
    <col min="2929" max="3167" width="9.140625" style="4"/>
    <col min="3168" max="3168" width="44.42578125" style="4" customWidth="1"/>
    <col min="3169" max="3176" width="11" style="4" customWidth="1"/>
    <col min="3177" max="3177" width="11.42578125" style="4" bestFit="1" customWidth="1"/>
    <col min="3178" max="3183" width="9.140625" style="4"/>
    <col min="3184" max="3184" width="11.85546875" style="4" customWidth="1"/>
    <col min="3185" max="3423" width="9.140625" style="4"/>
    <col min="3424" max="3424" width="44.42578125" style="4" customWidth="1"/>
    <col min="3425" max="3432" width="11" style="4" customWidth="1"/>
    <col min="3433" max="3433" width="11.42578125" style="4" bestFit="1" customWidth="1"/>
    <col min="3434" max="3439" width="9.140625" style="4"/>
    <col min="3440" max="3440" width="11.85546875" style="4" customWidth="1"/>
    <col min="3441" max="3679" width="9.140625" style="4"/>
    <col min="3680" max="3680" width="44.42578125" style="4" customWidth="1"/>
    <col min="3681" max="3688" width="11" style="4" customWidth="1"/>
    <col min="3689" max="3689" width="11.42578125" style="4" bestFit="1" customWidth="1"/>
    <col min="3690" max="3695" width="9.140625" style="4"/>
    <col min="3696" max="3696" width="11.85546875" style="4" customWidth="1"/>
    <col min="3697" max="3935" width="9.140625" style="4"/>
    <col min="3936" max="3936" width="44.42578125" style="4" customWidth="1"/>
    <col min="3937" max="3944" width="11" style="4" customWidth="1"/>
    <col min="3945" max="3945" width="11.42578125" style="4" bestFit="1" customWidth="1"/>
    <col min="3946" max="3951" width="9.140625" style="4"/>
    <col min="3952" max="3952" width="11.85546875" style="4" customWidth="1"/>
    <col min="3953" max="4191" width="9.140625" style="4"/>
    <col min="4192" max="4192" width="44.42578125" style="4" customWidth="1"/>
    <col min="4193" max="4200" width="11" style="4" customWidth="1"/>
    <col min="4201" max="4201" width="11.42578125" style="4" bestFit="1" customWidth="1"/>
    <col min="4202" max="4207" width="9.140625" style="4"/>
    <col min="4208" max="4208" width="11.85546875" style="4" customWidth="1"/>
    <col min="4209" max="4447" width="9.140625" style="4"/>
    <col min="4448" max="4448" width="44.42578125" style="4" customWidth="1"/>
    <col min="4449" max="4456" width="11" style="4" customWidth="1"/>
    <col min="4457" max="4457" width="11.42578125" style="4" bestFit="1" customWidth="1"/>
    <col min="4458" max="4463" width="9.140625" style="4"/>
    <col min="4464" max="4464" width="11.85546875" style="4" customWidth="1"/>
    <col min="4465" max="4703" width="9.140625" style="4"/>
    <col min="4704" max="4704" width="44.42578125" style="4" customWidth="1"/>
    <col min="4705" max="4712" width="11" style="4" customWidth="1"/>
    <col min="4713" max="4713" width="11.42578125" style="4" bestFit="1" customWidth="1"/>
    <col min="4714" max="4719" width="9.140625" style="4"/>
    <col min="4720" max="4720" width="11.85546875" style="4" customWidth="1"/>
    <col min="4721" max="4959" width="9.140625" style="4"/>
    <col min="4960" max="4960" width="44.42578125" style="4" customWidth="1"/>
    <col min="4961" max="4968" width="11" style="4" customWidth="1"/>
    <col min="4969" max="4969" width="11.42578125" style="4" bestFit="1" customWidth="1"/>
    <col min="4970" max="4975" width="9.140625" style="4"/>
    <col min="4976" max="4976" width="11.85546875" style="4" customWidth="1"/>
    <col min="4977" max="5215" width="9.140625" style="4"/>
    <col min="5216" max="5216" width="44.42578125" style="4" customWidth="1"/>
    <col min="5217" max="5224" width="11" style="4" customWidth="1"/>
    <col min="5225" max="5225" width="11.42578125" style="4" bestFit="1" customWidth="1"/>
    <col min="5226" max="5231" width="9.140625" style="4"/>
    <col min="5232" max="5232" width="11.85546875" style="4" customWidth="1"/>
    <col min="5233" max="5471" width="9.140625" style="4"/>
    <col min="5472" max="5472" width="44.42578125" style="4" customWidth="1"/>
    <col min="5473" max="5480" width="11" style="4" customWidth="1"/>
    <col min="5481" max="5481" width="11.42578125" style="4" bestFit="1" customWidth="1"/>
    <col min="5482" max="5487" width="9.140625" style="4"/>
    <col min="5488" max="5488" width="11.85546875" style="4" customWidth="1"/>
    <col min="5489" max="5727" width="9.140625" style="4"/>
    <col min="5728" max="5728" width="44.42578125" style="4" customWidth="1"/>
    <col min="5729" max="5736" width="11" style="4" customWidth="1"/>
    <col min="5737" max="5737" width="11.42578125" style="4" bestFit="1" customWidth="1"/>
    <col min="5738" max="5743" width="9.140625" style="4"/>
    <col min="5744" max="5744" width="11.85546875" style="4" customWidth="1"/>
    <col min="5745" max="5983" width="9.140625" style="4"/>
    <col min="5984" max="5984" width="44.42578125" style="4" customWidth="1"/>
    <col min="5985" max="5992" width="11" style="4" customWidth="1"/>
    <col min="5993" max="5993" width="11.42578125" style="4" bestFit="1" customWidth="1"/>
    <col min="5994" max="5999" width="9.140625" style="4"/>
    <col min="6000" max="6000" width="11.85546875" style="4" customWidth="1"/>
    <col min="6001" max="6239" width="9.140625" style="4"/>
    <col min="6240" max="6240" width="44.42578125" style="4" customWidth="1"/>
    <col min="6241" max="6248" width="11" style="4" customWidth="1"/>
    <col min="6249" max="6249" width="11.42578125" style="4" bestFit="1" customWidth="1"/>
    <col min="6250" max="6255" width="9.140625" style="4"/>
    <col min="6256" max="6256" width="11.85546875" style="4" customWidth="1"/>
    <col min="6257" max="6495" width="9.140625" style="4"/>
    <col min="6496" max="6496" width="44.42578125" style="4" customWidth="1"/>
    <col min="6497" max="6504" width="11" style="4" customWidth="1"/>
    <col min="6505" max="6505" width="11.42578125" style="4" bestFit="1" customWidth="1"/>
    <col min="6506" max="6511" width="9.140625" style="4"/>
    <col min="6512" max="6512" width="11.85546875" style="4" customWidth="1"/>
    <col min="6513" max="6751" width="9.140625" style="4"/>
    <col min="6752" max="6752" width="44.42578125" style="4" customWidth="1"/>
    <col min="6753" max="6760" width="11" style="4" customWidth="1"/>
    <col min="6761" max="6761" width="11.42578125" style="4" bestFit="1" customWidth="1"/>
    <col min="6762" max="6767" width="9.140625" style="4"/>
    <col min="6768" max="6768" width="11.85546875" style="4" customWidth="1"/>
    <col min="6769" max="7007" width="9.140625" style="4"/>
    <col min="7008" max="7008" width="44.42578125" style="4" customWidth="1"/>
    <col min="7009" max="7016" width="11" style="4" customWidth="1"/>
    <col min="7017" max="7017" width="11.42578125" style="4" bestFit="1" customWidth="1"/>
    <col min="7018" max="7023" width="9.140625" style="4"/>
    <col min="7024" max="7024" width="11.85546875" style="4" customWidth="1"/>
    <col min="7025" max="7263" width="9.140625" style="4"/>
    <col min="7264" max="7264" width="44.42578125" style="4" customWidth="1"/>
    <col min="7265" max="7272" width="11" style="4" customWidth="1"/>
    <col min="7273" max="7273" width="11.42578125" style="4" bestFit="1" customWidth="1"/>
    <col min="7274" max="7279" width="9.140625" style="4"/>
    <col min="7280" max="7280" width="11.85546875" style="4" customWidth="1"/>
    <col min="7281" max="7519" width="9.140625" style="4"/>
    <col min="7520" max="7520" width="44.42578125" style="4" customWidth="1"/>
    <col min="7521" max="7528" width="11" style="4" customWidth="1"/>
    <col min="7529" max="7529" width="11.42578125" style="4" bestFit="1" customWidth="1"/>
    <col min="7530" max="7535" width="9.140625" style="4"/>
    <col min="7536" max="7536" width="11.85546875" style="4" customWidth="1"/>
    <col min="7537" max="7775" width="9.140625" style="4"/>
    <col min="7776" max="7776" width="44.42578125" style="4" customWidth="1"/>
    <col min="7777" max="7784" width="11" style="4" customWidth="1"/>
    <col min="7785" max="7785" width="11.42578125" style="4" bestFit="1" customWidth="1"/>
    <col min="7786" max="7791" width="9.140625" style="4"/>
    <col min="7792" max="7792" width="11.85546875" style="4" customWidth="1"/>
    <col min="7793" max="8031" width="9.140625" style="4"/>
    <col min="8032" max="8032" width="44.42578125" style="4" customWidth="1"/>
    <col min="8033" max="8040" width="11" style="4" customWidth="1"/>
    <col min="8041" max="8041" width="11.42578125" style="4" bestFit="1" customWidth="1"/>
    <col min="8042" max="8047" width="9.140625" style="4"/>
    <col min="8048" max="8048" width="11.85546875" style="4" customWidth="1"/>
    <col min="8049" max="8287" width="9.140625" style="4"/>
    <col min="8288" max="8288" width="44.42578125" style="4" customWidth="1"/>
    <col min="8289" max="8296" width="11" style="4" customWidth="1"/>
    <col min="8297" max="8297" width="11.42578125" style="4" bestFit="1" customWidth="1"/>
    <col min="8298" max="8303" width="9.140625" style="4"/>
    <col min="8304" max="8304" width="11.85546875" style="4" customWidth="1"/>
    <col min="8305" max="8543" width="9.140625" style="4"/>
    <col min="8544" max="8544" width="44.42578125" style="4" customWidth="1"/>
    <col min="8545" max="8552" width="11" style="4" customWidth="1"/>
    <col min="8553" max="8553" width="11.42578125" style="4" bestFit="1" customWidth="1"/>
    <col min="8554" max="8559" width="9.140625" style="4"/>
    <col min="8560" max="8560" width="11.85546875" style="4" customWidth="1"/>
    <col min="8561" max="8799" width="9.140625" style="4"/>
    <col min="8800" max="8800" width="44.42578125" style="4" customWidth="1"/>
    <col min="8801" max="8808" width="11" style="4" customWidth="1"/>
    <col min="8809" max="8809" width="11.42578125" style="4" bestFit="1" customWidth="1"/>
    <col min="8810" max="8815" width="9.140625" style="4"/>
    <col min="8816" max="8816" width="11.85546875" style="4" customWidth="1"/>
    <col min="8817" max="9055" width="9.140625" style="4"/>
    <col min="9056" max="9056" width="44.42578125" style="4" customWidth="1"/>
    <col min="9057" max="9064" width="11" style="4" customWidth="1"/>
    <col min="9065" max="9065" width="11.42578125" style="4" bestFit="1" customWidth="1"/>
    <col min="9066" max="9071" width="9.140625" style="4"/>
    <col min="9072" max="9072" width="11.85546875" style="4" customWidth="1"/>
    <col min="9073" max="9311" width="9.140625" style="4"/>
    <col min="9312" max="9312" width="44.42578125" style="4" customWidth="1"/>
    <col min="9313" max="9320" width="11" style="4" customWidth="1"/>
    <col min="9321" max="9321" width="11.42578125" style="4" bestFit="1" customWidth="1"/>
    <col min="9322" max="9327" width="9.140625" style="4"/>
    <col min="9328" max="9328" width="11.85546875" style="4" customWidth="1"/>
    <col min="9329" max="9567" width="9.140625" style="4"/>
    <col min="9568" max="9568" width="44.42578125" style="4" customWidth="1"/>
    <col min="9569" max="9576" width="11" style="4" customWidth="1"/>
    <col min="9577" max="9577" width="11.42578125" style="4" bestFit="1" customWidth="1"/>
    <col min="9578" max="9583" width="9.140625" style="4"/>
    <col min="9584" max="9584" width="11.85546875" style="4" customWidth="1"/>
    <col min="9585" max="9823" width="9.140625" style="4"/>
    <col min="9824" max="9824" width="44.42578125" style="4" customWidth="1"/>
    <col min="9825" max="9832" width="11" style="4" customWidth="1"/>
    <col min="9833" max="9833" width="11.42578125" style="4" bestFit="1" customWidth="1"/>
    <col min="9834" max="9839" width="9.140625" style="4"/>
    <col min="9840" max="9840" width="11.85546875" style="4" customWidth="1"/>
    <col min="9841" max="10079" width="9.140625" style="4"/>
    <col min="10080" max="10080" width="44.42578125" style="4" customWidth="1"/>
    <col min="10081" max="10088" width="11" style="4" customWidth="1"/>
    <col min="10089" max="10089" width="11.42578125" style="4" bestFit="1" customWidth="1"/>
    <col min="10090" max="10095" width="9.140625" style="4"/>
    <col min="10096" max="10096" width="11.85546875" style="4" customWidth="1"/>
    <col min="10097" max="10335" width="9.140625" style="4"/>
    <col min="10336" max="10336" width="44.42578125" style="4" customWidth="1"/>
    <col min="10337" max="10344" width="11" style="4" customWidth="1"/>
    <col min="10345" max="10345" width="11.42578125" style="4" bestFit="1" customWidth="1"/>
    <col min="10346" max="10351" width="9.140625" style="4"/>
    <col min="10352" max="10352" width="11.85546875" style="4" customWidth="1"/>
    <col min="10353" max="10591" width="9.140625" style="4"/>
    <col min="10592" max="10592" width="44.42578125" style="4" customWidth="1"/>
    <col min="10593" max="10600" width="11" style="4" customWidth="1"/>
    <col min="10601" max="10601" width="11.42578125" style="4" bestFit="1" customWidth="1"/>
    <col min="10602" max="10607" width="9.140625" style="4"/>
    <col min="10608" max="10608" width="11.85546875" style="4" customWidth="1"/>
    <col min="10609" max="10847" width="9.140625" style="4"/>
    <col min="10848" max="10848" width="44.42578125" style="4" customWidth="1"/>
    <col min="10849" max="10856" width="11" style="4" customWidth="1"/>
    <col min="10857" max="10857" width="11.42578125" style="4" bestFit="1" customWidth="1"/>
    <col min="10858" max="10863" width="9.140625" style="4"/>
    <col min="10864" max="10864" width="11.85546875" style="4" customWidth="1"/>
    <col min="10865" max="11103" width="9.140625" style="4"/>
    <col min="11104" max="11104" width="44.42578125" style="4" customWidth="1"/>
    <col min="11105" max="11112" width="11" style="4" customWidth="1"/>
    <col min="11113" max="11113" width="11.42578125" style="4" bestFit="1" customWidth="1"/>
    <col min="11114" max="11119" width="9.140625" style="4"/>
    <col min="11120" max="11120" width="11.85546875" style="4" customWidth="1"/>
    <col min="11121" max="11359" width="9.140625" style="4"/>
    <col min="11360" max="11360" width="44.42578125" style="4" customWidth="1"/>
    <col min="11361" max="11368" width="11" style="4" customWidth="1"/>
    <col min="11369" max="11369" width="11.42578125" style="4" bestFit="1" customWidth="1"/>
    <col min="11370" max="11375" width="9.140625" style="4"/>
    <col min="11376" max="11376" width="11.85546875" style="4" customWidth="1"/>
    <col min="11377" max="11615" width="9.140625" style="4"/>
    <col min="11616" max="11616" width="44.42578125" style="4" customWidth="1"/>
    <col min="11617" max="11624" width="11" style="4" customWidth="1"/>
    <col min="11625" max="11625" width="11.42578125" style="4" bestFit="1" customWidth="1"/>
    <col min="11626" max="11631" width="9.140625" style="4"/>
    <col min="11632" max="11632" width="11.85546875" style="4" customWidth="1"/>
    <col min="11633" max="11871" width="9.140625" style="4"/>
    <col min="11872" max="11872" width="44.42578125" style="4" customWidth="1"/>
    <col min="11873" max="11880" width="11" style="4" customWidth="1"/>
    <col min="11881" max="11881" width="11.42578125" style="4" bestFit="1" customWidth="1"/>
    <col min="11882" max="11887" width="9.140625" style="4"/>
    <col min="11888" max="11888" width="11.85546875" style="4" customWidth="1"/>
    <col min="11889" max="12127" width="9.140625" style="4"/>
    <col min="12128" max="12128" width="44.42578125" style="4" customWidth="1"/>
    <col min="12129" max="12136" width="11" style="4" customWidth="1"/>
    <col min="12137" max="12137" width="11.42578125" style="4" bestFit="1" customWidth="1"/>
    <col min="12138" max="12143" width="9.140625" style="4"/>
    <col min="12144" max="12144" width="11.85546875" style="4" customWidth="1"/>
    <col min="12145" max="12383" width="9.140625" style="4"/>
    <col min="12384" max="12384" width="44.42578125" style="4" customWidth="1"/>
    <col min="12385" max="12392" width="11" style="4" customWidth="1"/>
    <col min="12393" max="12393" width="11.42578125" style="4" bestFit="1" customWidth="1"/>
    <col min="12394" max="12399" width="9.140625" style="4"/>
    <col min="12400" max="12400" width="11.85546875" style="4" customWidth="1"/>
    <col min="12401" max="12639" width="9.140625" style="4"/>
    <col min="12640" max="12640" width="44.42578125" style="4" customWidth="1"/>
    <col min="12641" max="12648" width="11" style="4" customWidth="1"/>
    <col min="12649" max="12649" width="11.42578125" style="4" bestFit="1" customWidth="1"/>
    <col min="12650" max="12655" width="9.140625" style="4"/>
    <col min="12656" max="12656" width="11.85546875" style="4" customWidth="1"/>
    <col min="12657" max="12895" width="9.140625" style="4"/>
    <col min="12896" max="12896" width="44.42578125" style="4" customWidth="1"/>
    <col min="12897" max="12904" width="11" style="4" customWidth="1"/>
    <col min="12905" max="12905" width="11.42578125" style="4" bestFit="1" customWidth="1"/>
    <col min="12906" max="12911" width="9.140625" style="4"/>
    <col min="12912" max="12912" width="11.85546875" style="4" customWidth="1"/>
    <col min="12913" max="13151" width="9.140625" style="4"/>
    <col min="13152" max="13152" width="44.42578125" style="4" customWidth="1"/>
    <col min="13153" max="13160" width="11" style="4" customWidth="1"/>
    <col min="13161" max="13161" width="11.42578125" style="4" bestFit="1" customWidth="1"/>
    <col min="13162" max="13167" width="9.140625" style="4"/>
    <col min="13168" max="13168" width="11.85546875" style="4" customWidth="1"/>
    <col min="13169" max="13407" width="9.140625" style="4"/>
    <col min="13408" max="13408" width="44.42578125" style="4" customWidth="1"/>
    <col min="13409" max="13416" width="11" style="4" customWidth="1"/>
    <col min="13417" max="13417" width="11.42578125" style="4" bestFit="1" customWidth="1"/>
    <col min="13418" max="13423" width="9.140625" style="4"/>
    <col min="13424" max="13424" width="11.85546875" style="4" customWidth="1"/>
    <col min="13425" max="13663" width="9.140625" style="4"/>
    <col min="13664" max="13664" width="44.42578125" style="4" customWidth="1"/>
    <col min="13665" max="13672" width="11" style="4" customWidth="1"/>
    <col min="13673" max="13673" width="11.42578125" style="4" bestFit="1" customWidth="1"/>
    <col min="13674" max="13679" width="9.140625" style="4"/>
    <col min="13680" max="13680" width="11.85546875" style="4" customWidth="1"/>
    <col min="13681" max="13919" width="9.140625" style="4"/>
    <col min="13920" max="13920" width="44.42578125" style="4" customWidth="1"/>
    <col min="13921" max="13928" width="11" style="4" customWidth="1"/>
    <col min="13929" max="13929" width="11.42578125" style="4" bestFit="1" customWidth="1"/>
    <col min="13930" max="13935" width="9.140625" style="4"/>
    <col min="13936" max="13936" width="11.85546875" style="4" customWidth="1"/>
    <col min="13937" max="14175" width="9.140625" style="4"/>
    <col min="14176" max="14176" width="44.42578125" style="4" customWidth="1"/>
    <col min="14177" max="14184" width="11" style="4" customWidth="1"/>
    <col min="14185" max="14185" width="11.42578125" style="4" bestFit="1" customWidth="1"/>
    <col min="14186" max="14191" width="9.140625" style="4"/>
    <col min="14192" max="14192" width="11.85546875" style="4" customWidth="1"/>
    <col min="14193" max="14431" width="9.140625" style="4"/>
    <col min="14432" max="14432" width="44.42578125" style="4" customWidth="1"/>
    <col min="14433" max="14440" width="11" style="4" customWidth="1"/>
    <col min="14441" max="14441" width="11.42578125" style="4" bestFit="1" customWidth="1"/>
    <col min="14442" max="14447" width="9.140625" style="4"/>
    <col min="14448" max="14448" width="11.85546875" style="4" customWidth="1"/>
    <col min="14449" max="14687" width="9.140625" style="4"/>
    <col min="14688" max="14688" width="44.42578125" style="4" customWidth="1"/>
    <col min="14689" max="14696" width="11" style="4" customWidth="1"/>
    <col min="14697" max="14697" width="11.42578125" style="4" bestFit="1" customWidth="1"/>
    <col min="14698" max="14703" width="9.140625" style="4"/>
    <col min="14704" max="14704" width="11.85546875" style="4" customWidth="1"/>
    <col min="14705" max="14943" width="9.140625" style="4"/>
    <col min="14944" max="14944" width="44.42578125" style="4" customWidth="1"/>
    <col min="14945" max="14952" width="11" style="4" customWidth="1"/>
    <col min="14953" max="14953" width="11.42578125" style="4" bestFit="1" customWidth="1"/>
    <col min="14954" max="14959" width="9.140625" style="4"/>
    <col min="14960" max="14960" width="11.85546875" style="4" customWidth="1"/>
    <col min="14961" max="15199" width="9.140625" style="4"/>
    <col min="15200" max="15200" width="44.42578125" style="4" customWidth="1"/>
    <col min="15201" max="15208" width="11" style="4" customWidth="1"/>
    <col min="15209" max="15209" width="11.42578125" style="4" bestFit="1" customWidth="1"/>
    <col min="15210" max="15215" width="9.140625" style="4"/>
    <col min="15216" max="15216" width="11.85546875" style="4" customWidth="1"/>
    <col min="15217" max="15455" width="9.140625" style="4"/>
    <col min="15456" max="15456" width="44.42578125" style="4" customWidth="1"/>
    <col min="15457" max="15464" width="11" style="4" customWidth="1"/>
    <col min="15465" max="15465" width="11.42578125" style="4" bestFit="1" customWidth="1"/>
    <col min="15466" max="15471" width="9.140625" style="4"/>
    <col min="15472" max="15472" width="11.85546875" style="4" customWidth="1"/>
    <col min="15473" max="15711" width="9.140625" style="4"/>
    <col min="15712" max="15712" width="44.42578125" style="4" customWidth="1"/>
    <col min="15713" max="15720" width="11" style="4" customWidth="1"/>
    <col min="15721" max="15721" width="11.42578125" style="4" bestFit="1" customWidth="1"/>
    <col min="15722" max="15727" width="9.140625" style="4"/>
    <col min="15728" max="15728" width="11.85546875" style="4" customWidth="1"/>
    <col min="15729" max="15967" width="9.140625" style="4"/>
    <col min="15968" max="15968" width="44.42578125" style="4" customWidth="1"/>
    <col min="15969" max="15976" width="11" style="4" customWidth="1"/>
    <col min="15977" max="15977" width="11.42578125" style="4" bestFit="1" customWidth="1"/>
    <col min="15978" max="15983" width="9.140625" style="4"/>
    <col min="15984" max="15984" width="11.85546875" style="4" customWidth="1"/>
    <col min="15985" max="16384" width="9.140625" style="4"/>
  </cols>
  <sheetData>
    <row r="1" spans="1:10" ht="30" customHeight="1" x14ac:dyDescent="0.25">
      <c r="A1" s="1" t="s">
        <v>87</v>
      </c>
      <c r="B1" s="2"/>
      <c r="C1" s="3"/>
      <c r="D1" s="3"/>
      <c r="E1" s="3"/>
      <c r="F1" s="3"/>
      <c r="G1" s="3"/>
      <c r="H1" s="3"/>
      <c r="I1" s="3"/>
    </row>
    <row r="2" spans="1:10" ht="35.25" customHeight="1" x14ac:dyDescent="0.25">
      <c r="A2" s="38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</row>
    <row r="3" spans="1:10" ht="20.25" customHeight="1" x14ac:dyDescent="0.25">
      <c r="A3" s="8" t="s">
        <v>9</v>
      </c>
      <c r="B3" s="44">
        <v>624</v>
      </c>
      <c r="C3" s="45">
        <v>109</v>
      </c>
      <c r="D3" s="45">
        <v>47</v>
      </c>
      <c r="E3" s="45">
        <v>106</v>
      </c>
      <c r="F3" s="45">
        <v>75</v>
      </c>
      <c r="G3" s="45">
        <v>65</v>
      </c>
      <c r="H3" s="45">
        <v>112</v>
      </c>
      <c r="I3" s="46">
        <v>110</v>
      </c>
    </row>
    <row r="4" spans="1:10" ht="13.5" customHeight="1" x14ac:dyDescent="0.25">
      <c r="A4" s="8" t="s">
        <v>10</v>
      </c>
      <c r="B4" s="44">
        <v>1989</v>
      </c>
      <c r="C4" s="45">
        <v>333</v>
      </c>
      <c r="D4" s="45">
        <v>221</v>
      </c>
      <c r="E4" s="45">
        <v>289</v>
      </c>
      <c r="F4" s="45">
        <v>262</v>
      </c>
      <c r="G4" s="45">
        <v>272</v>
      </c>
      <c r="H4" s="45">
        <v>263</v>
      </c>
      <c r="I4" s="79">
        <v>350</v>
      </c>
    </row>
    <row r="5" spans="1:10" ht="13.5" customHeight="1" x14ac:dyDescent="0.25">
      <c r="A5" s="8" t="s">
        <v>122</v>
      </c>
      <c r="B5" s="44">
        <v>2691</v>
      </c>
      <c r="C5" s="45">
        <v>498</v>
      </c>
      <c r="D5" s="45">
        <v>330</v>
      </c>
      <c r="E5" s="45">
        <v>392</v>
      </c>
      <c r="F5" s="45">
        <v>317</v>
      </c>
      <c r="G5" s="45">
        <v>378</v>
      </c>
      <c r="H5" s="45">
        <v>336</v>
      </c>
      <c r="I5" s="79">
        <v>440</v>
      </c>
    </row>
    <row r="6" spans="1:10" ht="13.5" customHeight="1" x14ac:dyDescent="0.25">
      <c r="A6" s="8" t="s">
        <v>11</v>
      </c>
      <c r="B6" s="44">
        <v>1625</v>
      </c>
      <c r="C6" s="45">
        <v>261</v>
      </c>
      <c r="D6" s="45">
        <v>180</v>
      </c>
      <c r="E6" s="45">
        <v>271</v>
      </c>
      <c r="F6" s="45">
        <v>193</v>
      </c>
      <c r="G6" s="45">
        <v>228</v>
      </c>
      <c r="H6" s="45">
        <v>239</v>
      </c>
      <c r="I6" s="79">
        <v>253</v>
      </c>
    </row>
    <row r="7" spans="1:10" ht="13.5" customHeight="1" x14ac:dyDescent="0.25">
      <c r="A7" s="9" t="s">
        <v>12</v>
      </c>
      <c r="B7" s="61">
        <v>56</v>
      </c>
      <c r="C7" s="62">
        <v>9</v>
      </c>
      <c r="D7" s="62">
        <v>7</v>
      </c>
      <c r="E7" s="62">
        <v>13</v>
      </c>
      <c r="F7" s="62">
        <v>5</v>
      </c>
      <c r="G7" s="62">
        <v>6</v>
      </c>
      <c r="H7" s="62">
        <v>7</v>
      </c>
      <c r="I7" s="80">
        <v>9</v>
      </c>
    </row>
    <row r="8" spans="1:10" ht="13.5" customHeight="1" x14ac:dyDescent="0.25">
      <c r="A8" s="9" t="s">
        <v>13</v>
      </c>
      <c r="B8" s="61">
        <v>23</v>
      </c>
      <c r="C8" s="62">
        <v>3</v>
      </c>
      <c r="D8" s="62">
        <v>5</v>
      </c>
      <c r="E8" s="62">
        <v>2</v>
      </c>
      <c r="F8" s="62">
        <v>2</v>
      </c>
      <c r="G8" s="62">
        <v>4</v>
      </c>
      <c r="H8" s="62">
        <v>4</v>
      </c>
      <c r="I8" s="80">
        <v>3</v>
      </c>
    </row>
    <row r="9" spans="1:10" ht="20.25" customHeight="1" x14ac:dyDescent="0.25">
      <c r="A9" s="10" t="s">
        <v>121</v>
      </c>
      <c r="B9" s="39"/>
      <c r="C9" s="40"/>
      <c r="D9" s="40"/>
      <c r="E9" s="40"/>
      <c r="F9" s="40"/>
      <c r="G9" s="40"/>
      <c r="H9" s="40"/>
      <c r="I9" s="81"/>
    </row>
    <row r="10" spans="1:10" ht="13.5" customHeight="1" x14ac:dyDescent="0.25">
      <c r="A10" s="9" t="s">
        <v>14</v>
      </c>
      <c r="B10" s="44">
        <v>1005799.6516</v>
      </c>
      <c r="C10" s="45">
        <v>163848.7353</v>
      </c>
      <c r="D10" s="45">
        <v>161368.31120000003</v>
      </c>
      <c r="E10" s="45">
        <v>194386.66440000001</v>
      </c>
      <c r="F10" s="45">
        <v>112684.28539999998</v>
      </c>
      <c r="G10" s="45">
        <v>137674.90400000001</v>
      </c>
      <c r="H10" s="45">
        <v>103199.58830000003</v>
      </c>
      <c r="I10" s="79">
        <v>132637.163</v>
      </c>
      <c r="J10" s="67"/>
    </row>
    <row r="11" spans="1:10" ht="13.5" customHeight="1" x14ac:dyDescent="0.25">
      <c r="A11" s="11" t="s">
        <v>59</v>
      </c>
      <c r="B11" s="44">
        <v>488746.73020000005</v>
      </c>
      <c r="C11" s="45">
        <v>86314.299700000032</v>
      </c>
      <c r="D11" s="45">
        <v>56792.322499999995</v>
      </c>
      <c r="E11" s="45">
        <v>90164.994099999982</v>
      </c>
      <c r="F11" s="45">
        <v>62176.846399999995</v>
      </c>
      <c r="G11" s="45">
        <v>49434.80720000001</v>
      </c>
      <c r="H11" s="45">
        <v>66175.066000000006</v>
      </c>
      <c r="I11" s="79">
        <v>77688.394300000014</v>
      </c>
      <c r="J11" s="67"/>
    </row>
    <row r="12" spans="1:10" ht="13.5" customHeight="1" x14ac:dyDescent="0.25">
      <c r="A12" s="12" t="s">
        <v>48</v>
      </c>
      <c r="B12" s="44">
        <v>304245.9142</v>
      </c>
      <c r="C12" s="45">
        <v>60741.072200000024</v>
      </c>
      <c r="D12" s="45">
        <v>17194.496400000004</v>
      </c>
      <c r="E12" s="45">
        <v>60350.107699999979</v>
      </c>
      <c r="F12" s="45">
        <v>46354.139299999995</v>
      </c>
      <c r="G12" s="45">
        <v>16907.873600000003</v>
      </c>
      <c r="H12" s="45">
        <v>45232.515000000014</v>
      </c>
      <c r="I12" s="79">
        <v>57465.710000000021</v>
      </c>
      <c r="J12" s="67"/>
    </row>
    <row r="13" spans="1:10" ht="13.5" customHeight="1" x14ac:dyDescent="0.25">
      <c r="A13" s="12" t="s">
        <v>49</v>
      </c>
      <c r="B13" s="44">
        <v>12932.2114</v>
      </c>
      <c r="C13" s="45">
        <v>2903.3342999999995</v>
      </c>
      <c r="D13" s="45">
        <v>1006.3106999999998</v>
      </c>
      <c r="E13" s="45">
        <v>2003.0772999999995</v>
      </c>
      <c r="F13" s="45">
        <v>1647.9457000000004</v>
      </c>
      <c r="G13" s="45">
        <v>1075.5772999999999</v>
      </c>
      <c r="H13" s="45">
        <v>1759.6512000000007</v>
      </c>
      <c r="I13" s="79">
        <v>2536.3149000000008</v>
      </c>
      <c r="J13" s="67"/>
    </row>
    <row r="14" spans="1:10" ht="13.5" customHeight="1" x14ac:dyDescent="0.25">
      <c r="A14" s="12" t="s">
        <v>50</v>
      </c>
      <c r="B14" s="44">
        <v>2254.7968999999998</v>
      </c>
      <c r="C14" s="45">
        <v>95.332799999999992</v>
      </c>
      <c r="D14" s="45">
        <v>136.29949999999997</v>
      </c>
      <c r="E14" s="45">
        <v>72.244799999999969</v>
      </c>
      <c r="F14" s="45">
        <v>153.58789999999999</v>
      </c>
      <c r="G14" s="45">
        <v>954.1506999999998</v>
      </c>
      <c r="H14" s="45">
        <v>788.83739999999989</v>
      </c>
      <c r="I14" s="79">
        <v>54.343799999999995</v>
      </c>
      <c r="J14" s="67"/>
    </row>
    <row r="15" spans="1:10" ht="13.5" customHeight="1" x14ac:dyDescent="0.25">
      <c r="A15" s="12" t="s">
        <v>51</v>
      </c>
      <c r="B15" s="44">
        <v>169313.8077</v>
      </c>
      <c r="C15" s="45">
        <v>22574.560400000002</v>
      </c>
      <c r="D15" s="45">
        <v>38455.215899999996</v>
      </c>
      <c r="E15" s="45">
        <v>27739.564299999998</v>
      </c>
      <c r="F15" s="45">
        <v>14021.173499999999</v>
      </c>
      <c r="G15" s="45">
        <v>30497.205600000008</v>
      </c>
      <c r="H15" s="45">
        <v>18394.062399999995</v>
      </c>
      <c r="I15" s="79">
        <v>17632.025599999997</v>
      </c>
      <c r="J15" s="67"/>
    </row>
    <row r="16" spans="1:10" ht="13.5" customHeight="1" x14ac:dyDescent="0.25">
      <c r="A16" s="11" t="s">
        <v>60</v>
      </c>
      <c r="B16" s="44">
        <v>517052.92139999999</v>
      </c>
      <c r="C16" s="45">
        <v>77534.435600000012</v>
      </c>
      <c r="D16" s="45">
        <v>104575.98869999999</v>
      </c>
      <c r="E16" s="45">
        <v>104221.67029999998</v>
      </c>
      <c r="F16" s="45">
        <v>50507.439000000006</v>
      </c>
      <c r="G16" s="45">
        <v>88240.09679999997</v>
      </c>
      <c r="H16" s="45">
        <v>37024.522299999997</v>
      </c>
      <c r="I16" s="79">
        <v>54948.768699999986</v>
      </c>
      <c r="J16" s="67"/>
    </row>
    <row r="17" spans="1:10" ht="13.5" customHeight="1" x14ac:dyDescent="0.25">
      <c r="A17" s="12" t="s">
        <v>52</v>
      </c>
      <c r="B17" s="44">
        <v>380270.83020000003</v>
      </c>
      <c r="C17" s="45">
        <v>53168.174400000011</v>
      </c>
      <c r="D17" s="45">
        <v>78589.611699999994</v>
      </c>
      <c r="E17" s="45">
        <v>75995.2408</v>
      </c>
      <c r="F17" s="45">
        <v>37325.529900000001</v>
      </c>
      <c r="G17" s="45">
        <v>72639.725399999996</v>
      </c>
      <c r="H17" s="45">
        <v>23549.5664</v>
      </c>
      <c r="I17" s="79">
        <v>39002.981599999992</v>
      </c>
      <c r="J17" s="67"/>
    </row>
    <row r="18" spans="1:10" ht="13.5" customHeight="1" x14ac:dyDescent="0.25">
      <c r="A18" s="12" t="s">
        <v>53</v>
      </c>
      <c r="B18" s="44">
        <v>44657.781299999995</v>
      </c>
      <c r="C18" s="45">
        <v>9077.779199999999</v>
      </c>
      <c r="D18" s="45">
        <v>7137.3383999999996</v>
      </c>
      <c r="E18" s="45">
        <v>13363.686399999993</v>
      </c>
      <c r="F18" s="45">
        <v>4656.2513000000017</v>
      </c>
      <c r="G18" s="45">
        <v>1851.9290999999998</v>
      </c>
      <c r="H18" s="45">
        <v>4018.4119000000005</v>
      </c>
      <c r="I18" s="79">
        <v>4552.3850000000002</v>
      </c>
      <c r="J18" s="67"/>
    </row>
    <row r="19" spans="1:10" ht="13.5" customHeight="1" x14ac:dyDescent="0.25">
      <c r="A19" s="12" t="s">
        <v>54</v>
      </c>
      <c r="B19" s="44">
        <v>11239.8953</v>
      </c>
      <c r="C19" s="45">
        <v>2721.9734000000003</v>
      </c>
      <c r="D19" s="45">
        <v>835.04180000000019</v>
      </c>
      <c r="E19" s="45">
        <v>1940.7714000000001</v>
      </c>
      <c r="F19" s="45">
        <v>1537.8223</v>
      </c>
      <c r="G19" s="45">
        <v>826.27960000000019</v>
      </c>
      <c r="H19" s="45">
        <v>1503.5447000000008</v>
      </c>
      <c r="I19" s="79">
        <v>1874.4620999999995</v>
      </c>
      <c r="J19" s="67"/>
    </row>
    <row r="20" spans="1:10" ht="13.5" customHeight="1" x14ac:dyDescent="0.25">
      <c r="A20" s="12" t="s">
        <v>55</v>
      </c>
      <c r="B20" s="44">
        <v>80884.414600000004</v>
      </c>
      <c r="C20" s="45">
        <v>12566.508600000006</v>
      </c>
      <c r="D20" s="45">
        <v>18013.996800000001</v>
      </c>
      <c r="E20" s="45">
        <v>12921.9717</v>
      </c>
      <c r="F20" s="45">
        <v>6987.835500000001</v>
      </c>
      <c r="G20" s="45">
        <v>12922.162699999993</v>
      </c>
      <c r="H20" s="45">
        <v>7952.9992999999986</v>
      </c>
      <c r="I20" s="79">
        <v>9518.9399999999987</v>
      </c>
      <c r="J20" s="67"/>
    </row>
    <row r="21" spans="1:10" ht="20.25" customHeight="1" x14ac:dyDescent="0.25">
      <c r="A21" s="17" t="s">
        <v>120</v>
      </c>
      <c r="B21" s="68"/>
      <c r="C21" s="70"/>
      <c r="D21" s="70"/>
      <c r="E21" s="70"/>
      <c r="F21" s="70"/>
      <c r="G21" s="70"/>
      <c r="H21" s="70"/>
      <c r="I21" s="82"/>
      <c r="J21" s="67"/>
    </row>
    <row r="22" spans="1:10" ht="13.5" customHeight="1" x14ac:dyDescent="0.25">
      <c r="A22" s="8" t="s">
        <v>15</v>
      </c>
      <c r="B22" s="44">
        <v>643551</v>
      </c>
      <c r="C22" s="45">
        <v>196602</v>
      </c>
      <c r="D22" s="45">
        <v>61320</v>
      </c>
      <c r="E22" s="45">
        <v>90279</v>
      </c>
      <c r="F22" s="45">
        <v>71588</v>
      </c>
      <c r="G22" s="45">
        <v>50779</v>
      </c>
      <c r="H22" s="45">
        <v>70532</v>
      </c>
      <c r="I22" s="79">
        <v>102451</v>
      </c>
      <c r="J22" s="69"/>
    </row>
    <row r="23" spans="1:10" ht="12.75" customHeight="1" x14ac:dyDescent="0.25">
      <c r="A23" s="11" t="s">
        <v>46</v>
      </c>
      <c r="B23" s="44">
        <v>318048</v>
      </c>
      <c r="C23" s="45">
        <v>96333</v>
      </c>
      <c r="D23" s="45">
        <v>30943</v>
      </c>
      <c r="E23" s="45">
        <v>44524</v>
      </c>
      <c r="F23" s="45">
        <v>35327</v>
      </c>
      <c r="G23" s="45">
        <v>25477</v>
      </c>
      <c r="H23" s="45">
        <v>34888</v>
      </c>
      <c r="I23" s="79">
        <v>50556</v>
      </c>
      <c r="J23" s="69"/>
    </row>
    <row r="24" spans="1:10" ht="12.75" customHeight="1" x14ac:dyDescent="0.25">
      <c r="A24" s="18" t="s">
        <v>47</v>
      </c>
      <c r="B24" s="44">
        <v>325503</v>
      </c>
      <c r="C24" s="45">
        <v>100269</v>
      </c>
      <c r="D24" s="45">
        <v>30377</v>
      </c>
      <c r="E24" s="45">
        <v>45755</v>
      </c>
      <c r="F24" s="45">
        <v>36261</v>
      </c>
      <c r="G24" s="45">
        <v>25302</v>
      </c>
      <c r="H24" s="45">
        <v>35644</v>
      </c>
      <c r="I24" s="79">
        <v>51895</v>
      </c>
      <c r="J24" s="69"/>
    </row>
    <row r="25" spans="1:10" ht="13.5" customHeight="1" x14ac:dyDescent="0.25">
      <c r="A25" s="9" t="s">
        <v>73</v>
      </c>
      <c r="B25" s="44">
        <v>102490</v>
      </c>
      <c r="C25" s="45">
        <v>32988</v>
      </c>
      <c r="D25" s="45">
        <v>10060</v>
      </c>
      <c r="E25" s="45">
        <v>13625</v>
      </c>
      <c r="F25" s="45">
        <v>10932</v>
      </c>
      <c r="G25" s="45">
        <v>7916</v>
      </c>
      <c r="H25" s="45">
        <v>11062</v>
      </c>
      <c r="I25" s="79">
        <v>15907</v>
      </c>
      <c r="J25" s="69"/>
    </row>
    <row r="26" spans="1:10" ht="12.75" customHeight="1" x14ac:dyDescent="0.25">
      <c r="A26" s="11" t="s">
        <v>46</v>
      </c>
      <c r="B26" s="44">
        <v>52533</v>
      </c>
      <c r="C26" s="45">
        <v>16874</v>
      </c>
      <c r="D26" s="45">
        <v>5218</v>
      </c>
      <c r="E26" s="45">
        <v>6885</v>
      </c>
      <c r="F26" s="45">
        <v>5601</v>
      </c>
      <c r="G26" s="45">
        <v>4073</v>
      </c>
      <c r="H26" s="45">
        <v>5725</v>
      </c>
      <c r="I26" s="79">
        <v>8157</v>
      </c>
      <c r="J26" s="69"/>
    </row>
    <row r="27" spans="1:10" ht="12.75" customHeight="1" x14ac:dyDescent="0.25">
      <c r="A27" s="11" t="s">
        <v>47</v>
      </c>
      <c r="B27" s="61">
        <v>49957</v>
      </c>
      <c r="C27" s="45">
        <v>16114</v>
      </c>
      <c r="D27" s="45">
        <v>4842</v>
      </c>
      <c r="E27" s="45">
        <v>6740</v>
      </c>
      <c r="F27" s="45">
        <v>5331</v>
      </c>
      <c r="G27" s="45">
        <v>3843</v>
      </c>
      <c r="H27" s="45">
        <v>5337</v>
      </c>
      <c r="I27" s="79">
        <v>7750</v>
      </c>
      <c r="J27" s="69"/>
    </row>
    <row r="28" spans="1:10" ht="13.5" customHeight="1" x14ac:dyDescent="0.25">
      <c r="A28" s="9" t="s">
        <v>74</v>
      </c>
      <c r="B28" s="44">
        <v>407042</v>
      </c>
      <c r="C28" s="45">
        <v>124986</v>
      </c>
      <c r="D28" s="45">
        <v>39603</v>
      </c>
      <c r="E28" s="45">
        <v>56641</v>
      </c>
      <c r="F28" s="45">
        <v>44590</v>
      </c>
      <c r="G28" s="45">
        <v>32609</v>
      </c>
      <c r="H28" s="45">
        <v>44401</v>
      </c>
      <c r="I28" s="79">
        <v>64212</v>
      </c>
      <c r="J28" s="69"/>
    </row>
    <row r="29" spans="1:10" ht="12.75" customHeight="1" x14ac:dyDescent="0.25">
      <c r="A29" s="11" t="s">
        <v>46</v>
      </c>
      <c r="B29" s="44">
        <v>207375</v>
      </c>
      <c r="C29" s="45">
        <v>62831</v>
      </c>
      <c r="D29" s="45">
        <v>20476</v>
      </c>
      <c r="E29" s="45">
        <v>29004</v>
      </c>
      <c r="F29" s="45">
        <v>22694</v>
      </c>
      <c r="G29" s="45">
        <v>16874</v>
      </c>
      <c r="H29" s="45">
        <v>22740</v>
      </c>
      <c r="I29" s="79">
        <v>32756</v>
      </c>
      <c r="J29" s="69"/>
    </row>
    <row r="30" spans="1:10" ht="12.75" customHeight="1" x14ac:dyDescent="0.25">
      <c r="A30" s="11" t="s">
        <v>47</v>
      </c>
      <c r="B30" s="44">
        <v>199667</v>
      </c>
      <c r="C30" s="45">
        <v>62155</v>
      </c>
      <c r="D30" s="45">
        <v>19127</v>
      </c>
      <c r="E30" s="45">
        <v>27637</v>
      </c>
      <c r="F30" s="45">
        <v>21896</v>
      </c>
      <c r="G30" s="45">
        <v>15735</v>
      </c>
      <c r="H30" s="45">
        <v>21661</v>
      </c>
      <c r="I30" s="79">
        <v>31456</v>
      </c>
      <c r="J30" s="69"/>
    </row>
    <row r="31" spans="1:10" ht="13.5" customHeight="1" x14ac:dyDescent="0.25">
      <c r="A31" s="9" t="s">
        <v>75</v>
      </c>
      <c r="B31" s="44">
        <v>134019</v>
      </c>
      <c r="C31" s="45">
        <v>38628</v>
      </c>
      <c r="D31" s="45">
        <v>11657</v>
      </c>
      <c r="E31" s="45">
        <v>20013</v>
      </c>
      <c r="F31" s="45">
        <v>16066</v>
      </c>
      <c r="G31" s="45">
        <v>10254</v>
      </c>
      <c r="H31" s="45">
        <v>15069</v>
      </c>
      <c r="I31" s="79">
        <v>22332</v>
      </c>
      <c r="J31" s="69"/>
    </row>
    <row r="32" spans="1:10" ht="12.75" customHeight="1" x14ac:dyDescent="0.25">
      <c r="A32" s="11" t="s">
        <v>46</v>
      </c>
      <c r="B32" s="61">
        <v>58140</v>
      </c>
      <c r="C32" s="45">
        <v>16628</v>
      </c>
      <c r="D32" s="45">
        <v>5249</v>
      </c>
      <c r="E32" s="45">
        <v>8635</v>
      </c>
      <c r="F32" s="45">
        <v>7032</v>
      </c>
      <c r="G32" s="45">
        <v>4530</v>
      </c>
      <c r="H32" s="45">
        <v>6423</v>
      </c>
      <c r="I32" s="79">
        <v>9643</v>
      </c>
      <c r="J32" s="69"/>
    </row>
    <row r="33" spans="1:10" ht="12.75" customHeight="1" x14ac:dyDescent="0.25">
      <c r="A33" s="11" t="s">
        <v>47</v>
      </c>
      <c r="B33" s="61">
        <v>75879</v>
      </c>
      <c r="C33" s="45">
        <v>22000</v>
      </c>
      <c r="D33" s="45">
        <v>6408</v>
      </c>
      <c r="E33" s="45">
        <v>11378</v>
      </c>
      <c r="F33" s="45">
        <v>9034</v>
      </c>
      <c r="G33" s="45">
        <v>5724</v>
      </c>
      <c r="H33" s="45">
        <v>8646</v>
      </c>
      <c r="I33" s="79">
        <v>12689</v>
      </c>
      <c r="J33" s="69"/>
    </row>
    <row r="34" spans="1:10" ht="22.5" customHeight="1" x14ac:dyDescent="0.25">
      <c r="A34" s="9" t="s">
        <v>16</v>
      </c>
      <c r="B34" s="61">
        <v>6552</v>
      </c>
      <c r="C34" s="45">
        <v>2258</v>
      </c>
      <c r="D34" s="45">
        <v>632</v>
      </c>
      <c r="E34" s="45">
        <v>881</v>
      </c>
      <c r="F34" s="45">
        <v>675</v>
      </c>
      <c r="G34" s="45">
        <v>455</v>
      </c>
      <c r="H34" s="45">
        <v>659</v>
      </c>
      <c r="I34" s="79">
        <v>992</v>
      </c>
      <c r="J34" s="69"/>
    </row>
    <row r="35" spans="1:10" ht="13.5" customHeight="1" x14ac:dyDescent="0.25">
      <c r="A35" s="9" t="s">
        <v>17</v>
      </c>
      <c r="B35" s="61">
        <v>7800</v>
      </c>
      <c r="C35" s="45">
        <v>2160</v>
      </c>
      <c r="D35" s="45">
        <v>681</v>
      </c>
      <c r="E35" s="45">
        <v>1150</v>
      </c>
      <c r="F35" s="45">
        <v>890</v>
      </c>
      <c r="G35" s="45">
        <v>656</v>
      </c>
      <c r="H35" s="45">
        <v>880</v>
      </c>
      <c r="I35" s="79">
        <v>1383</v>
      </c>
      <c r="J35" s="69"/>
    </row>
    <row r="36" spans="1:10" ht="13.5" customHeight="1" x14ac:dyDescent="0.25">
      <c r="A36" s="9" t="s">
        <v>18</v>
      </c>
      <c r="B36" s="61">
        <v>-1248</v>
      </c>
      <c r="C36" s="45">
        <f>+C34-C35</f>
        <v>98</v>
      </c>
      <c r="D36" s="45">
        <f t="shared" ref="D36:I36" si="0">+D34-D35</f>
        <v>-49</v>
      </c>
      <c r="E36" s="45">
        <f t="shared" si="0"/>
        <v>-269</v>
      </c>
      <c r="F36" s="45">
        <f t="shared" si="0"/>
        <v>-215</v>
      </c>
      <c r="G36" s="45">
        <f t="shared" si="0"/>
        <v>-201</v>
      </c>
      <c r="H36" s="45">
        <f t="shared" si="0"/>
        <v>-221</v>
      </c>
      <c r="I36" s="79">
        <f t="shared" si="0"/>
        <v>-391</v>
      </c>
      <c r="J36" s="69"/>
    </row>
    <row r="37" spans="1:10" ht="13.5" customHeight="1" x14ac:dyDescent="0.25">
      <c r="A37" s="9" t="s">
        <v>19</v>
      </c>
      <c r="B37" s="61">
        <v>6294</v>
      </c>
      <c r="C37" s="45">
        <v>3017</v>
      </c>
      <c r="D37" s="45">
        <v>874</v>
      </c>
      <c r="E37" s="45">
        <v>1140</v>
      </c>
      <c r="F37" s="45">
        <v>1299</v>
      </c>
      <c r="G37" s="45">
        <v>767</v>
      </c>
      <c r="H37" s="45">
        <v>1020</v>
      </c>
      <c r="I37" s="79">
        <v>1375</v>
      </c>
      <c r="J37" s="69"/>
    </row>
    <row r="38" spans="1:10" ht="13.5" customHeight="1" x14ac:dyDescent="0.25">
      <c r="A38" s="16" t="s">
        <v>20</v>
      </c>
      <c r="B38" s="61">
        <v>5578</v>
      </c>
      <c r="C38" s="45">
        <v>2416</v>
      </c>
      <c r="D38" s="45">
        <v>1061</v>
      </c>
      <c r="E38" s="45">
        <v>1284</v>
      </c>
      <c r="F38" s="45">
        <v>1083</v>
      </c>
      <c r="G38" s="45">
        <v>765</v>
      </c>
      <c r="H38" s="45">
        <v>1039</v>
      </c>
      <c r="I38" s="79">
        <v>1128</v>
      </c>
      <c r="J38" s="69"/>
    </row>
    <row r="39" spans="1:10" ht="13.5" customHeight="1" x14ac:dyDescent="0.25">
      <c r="A39" s="9" t="s">
        <v>21</v>
      </c>
      <c r="B39" s="61">
        <v>716</v>
      </c>
      <c r="C39" s="45">
        <f>+C37-C38</f>
        <v>601</v>
      </c>
      <c r="D39" s="45">
        <f t="shared" ref="D39:E39" si="1">+D37-D38</f>
        <v>-187</v>
      </c>
      <c r="E39" s="45">
        <f t="shared" si="1"/>
        <v>-144</v>
      </c>
      <c r="F39" s="45">
        <f t="shared" ref="F39" si="2">+F37-F38</f>
        <v>216</v>
      </c>
      <c r="G39" s="45">
        <f t="shared" ref="G39" si="3">+G37-G38</f>
        <v>2</v>
      </c>
      <c r="H39" s="45">
        <f t="shared" ref="H39" si="4">+H37-H38</f>
        <v>-19</v>
      </c>
      <c r="I39" s="79">
        <f t="shared" ref="I39" si="5">+I37-I38</f>
        <v>247</v>
      </c>
      <c r="J39" s="69"/>
    </row>
    <row r="40" spans="1:10" ht="13.5" customHeight="1" x14ac:dyDescent="0.25">
      <c r="A40" s="9" t="s">
        <v>22</v>
      </c>
      <c r="B40" s="61">
        <v>-532</v>
      </c>
      <c r="C40" s="45">
        <f>+C36+C39</f>
        <v>699</v>
      </c>
      <c r="D40" s="45">
        <f t="shared" ref="D40:I40" si="6">+D36+D39</f>
        <v>-236</v>
      </c>
      <c r="E40" s="45">
        <f t="shared" si="6"/>
        <v>-413</v>
      </c>
      <c r="F40" s="45">
        <f t="shared" si="6"/>
        <v>1</v>
      </c>
      <c r="G40" s="45">
        <f t="shared" si="6"/>
        <v>-199</v>
      </c>
      <c r="H40" s="45">
        <f t="shared" si="6"/>
        <v>-240</v>
      </c>
      <c r="I40" s="79">
        <f t="shared" si="6"/>
        <v>-144</v>
      </c>
      <c r="J40" s="69"/>
    </row>
    <row r="41" spans="1:10" ht="13.5" customHeight="1" x14ac:dyDescent="0.25">
      <c r="A41" s="16" t="s">
        <v>23</v>
      </c>
      <c r="B41" s="61">
        <v>2792</v>
      </c>
      <c r="C41" s="45">
        <v>906</v>
      </c>
      <c r="D41" s="45">
        <v>283</v>
      </c>
      <c r="E41" s="45">
        <v>377</v>
      </c>
      <c r="F41" s="45">
        <v>272</v>
      </c>
      <c r="G41" s="45">
        <v>227</v>
      </c>
      <c r="H41" s="45">
        <v>307</v>
      </c>
      <c r="I41" s="79">
        <v>420</v>
      </c>
      <c r="J41" s="69"/>
    </row>
    <row r="42" spans="1:10" ht="13.5" customHeight="1" x14ac:dyDescent="0.25">
      <c r="A42" s="9" t="s">
        <v>24</v>
      </c>
      <c r="B42" s="61">
        <v>1345</v>
      </c>
      <c r="C42" s="45">
        <v>445</v>
      </c>
      <c r="D42" s="45">
        <v>128</v>
      </c>
      <c r="E42" s="45">
        <v>185</v>
      </c>
      <c r="F42" s="45">
        <v>139</v>
      </c>
      <c r="G42" s="45">
        <v>102</v>
      </c>
      <c r="H42" s="45">
        <v>154</v>
      </c>
      <c r="I42" s="79">
        <v>192</v>
      </c>
      <c r="J42" s="69"/>
    </row>
    <row r="43" spans="1:10" ht="13.5" customHeight="1" x14ac:dyDescent="0.25">
      <c r="A43" s="9" t="s">
        <v>25</v>
      </c>
      <c r="B43" s="61">
        <v>1954</v>
      </c>
      <c r="C43" s="45">
        <v>639</v>
      </c>
      <c r="D43" s="45">
        <v>212</v>
      </c>
      <c r="E43" s="45">
        <v>208</v>
      </c>
      <c r="F43" s="45">
        <v>238</v>
      </c>
      <c r="G43" s="45">
        <v>117</v>
      </c>
      <c r="H43" s="45">
        <v>194</v>
      </c>
      <c r="I43" s="79">
        <v>346</v>
      </c>
      <c r="J43" s="69"/>
    </row>
    <row r="44" spans="1:10" ht="13.5" customHeight="1" x14ac:dyDescent="0.25">
      <c r="A44" s="19" t="s">
        <v>76</v>
      </c>
      <c r="B44" s="53">
        <v>42.960948704899998</v>
      </c>
      <c r="C44" s="52">
        <v>42.196686707200001</v>
      </c>
      <c r="D44" s="52">
        <v>41.965867579899999</v>
      </c>
      <c r="E44" s="52">
        <v>43.725766789600002</v>
      </c>
      <c r="F44" s="52">
        <v>43.787939319400003</v>
      </c>
      <c r="G44" s="52">
        <v>42.793231453899999</v>
      </c>
      <c r="H44" s="52">
        <v>43.382422163000001</v>
      </c>
      <c r="I44" s="83">
        <v>43.564294150400002</v>
      </c>
    </row>
    <row r="45" spans="1:10" ht="13.5" customHeight="1" x14ac:dyDescent="0.25">
      <c r="A45" s="20" t="s">
        <v>46</v>
      </c>
      <c r="B45" s="53">
        <v>41.657862964099998</v>
      </c>
      <c r="C45" s="52">
        <v>40.8978802695</v>
      </c>
      <c r="D45" s="52">
        <v>40.927721940300003</v>
      </c>
      <c r="E45" s="52">
        <v>42.400907375800003</v>
      </c>
      <c r="F45" s="52">
        <v>42.438545588399997</v>
      </c>
      <c r="G45" s="52">
        <v>41.560721434999998</v>
      </c>
      <c r="H45" s="52">
        <v>41.907102728700004</v>
      </c>
      <c r="I45" s="83">
        <v>42.229923253400003</v>
      </c>
    </row>
    <row r="46" spans="1:10" ht="13.5" customHeight="1" x14ac:dyDescent="0.25">
      <c r="A46" s="20" t="s">
        <v>47</v>
      </c>
      <c r="B46" s="53">
        <v>44.234189853899998</v>
      </c>
      <c r="C46" s="52">
        <v>43.444509270099999</v>
      </c>
      <c r="D46" s="52">
        <v>43.023356486799997</v>
      </c>
      <c r="E46" s="52">
        <v>45.014981969200001</v>
      </c>
      <c r="F46" s="52">
        <v>45.102575770100003</v>
      </c>
      <c r="G46" s="52">
        <v>44.034266065899999</v>
      </c>
      <c r="H46" s="52">
        <v>44.826450454499998</v>
      </c>
      <c r="I46" s="83">
        <v>44.864235475500003</v>
      </c>
    </row>
    <row r="47" spans="1:10" ht="13.5" customHeight="1" x14ac:dyDescent="0.25">
      <c r="A47" s="19" t="s">
        <v>77</v>
      </c>
      <c r="B47" s="53">
        <v>63.984015005000003</v>
      </c>
      <c r="C47" s="71">
        <v>119.9899405022</v>
      </c>
      <c r="D47" s="71">
        <v>38.000025868800002</v>
      </c>
      <c r="E47" s="71">
        <v>46.443000747299997</v>
      </c>
      <c r="F47" s="71">
        <v>63.529710239400004</v>
      </c>
      <c r="G47" s="71">
        <v>36.883265231800003</v>
      </c>
      <c r="H47" s="71">
        <v>68.345233892799996</v>
      </c>
      <c r="I47" s="84">
        <v>77.241549564799996</v>
      </c>
    </row>
    <row r="48" spans="1:10" ht="13.5" customHeight="1" x14ac:dyDescent="0.25">
      <c r="A48" s="9" t="s">
        <v>78</v>
      </c>
      <c r="B48" s="44">
        <v>409124</v>
      </c>
      <c r="C48" s="45">
        <v>130136</v>
      </c>
      <c r="D48" s="45">
        <v>32808</v>
      </c>
      <c r="E48" s="45">
        <v>58553</v>
      </c>
      <c r="F48" s="45">
        <v>46185</v>
      </c>
      <c r="G48" s="45">
        <v>27553</v>
      </c>
      <c r="H48" s="45">
        <v>42833</v>
      </c>
      <c r="I48" s="79">
        <v>71056</v>
      </c>
    </row>
    <row r="49" spans="1:9" ht="13.5" customHeight="1" x14ac:dyDescent="0.25">
      <c r="A49" s="19" t="s">
        <v>26</v>
      </c>
      <c r="B49" s="53">
        <f>+B48/B22*100</f>
        <v>63.572894766692926</v>
      </c>
      <c r="C49" s="71">
        <f t="shared" ref="C49:I49" si="7">+C48/C22*100</f>
        <v>66.19261248613951</v>
      </c>
      <c r="D49" s="71">
        <f t="shared" si="7"/>
        <v>53.502935420743633</v>
      </c>
      <c r="E49" s="71">
        <f t="shared" si="7"/>
        <v>64.857829617075964</v>
      </c>
      <c r="F49" s="71">
        <f t="shared" si="7"/>
        <v>64.515002514387888</v>
      </c>
      <c r="G49" s="71">
        <f t="shared" si="7"/>
        <v>54.260619547450716</v>
      </c>
      <c r="H49" s="71">
        <f t="shared" si="7"/>
        <v>60.728463676061928</v>
      </c>
      <c r="I49" s="84">
        <f t="shared" si="7"/>
        <v>69.356082419888537</v>
      </c>
    </row>
    <row r="50" spans="1:9" ht="13.5" customHeight="1" x14ac:dyDescent="0.25">
      <c r="A50" s="19" t="s">
        <v>79</v>
      </c>
      <c r="B50" s="53">
        <f>+B31/B25*100</f>
        <v>130.76300126841642</v>
      </c>
      <c r="C50" s="71">
        <f t="shared" ref="C50:I50" si="8">+C31/C25*100</f>
        <v>117.09712622771917</v>
      </c>
      <c r="D50" s="71">
        <f t="shared" si="8"/>
        <v>115.87475149105369</v>
      </c>
      <c r="E50" s="71">
        <f t="shared" si="8"/>
        <v>146.88440366972478</v>
      </c>
      <c r="F50" s="71">
        <f t="shared" si="8"/>
        <v>146.96304427369191</v>
      </c>
      <c r="G50" s="71">
        <f t="shared" si="8"/>
        <v>129.53511874684185</v>
      </c>
      <c r="H50" s="71">
        <f t="shared" si="8"/>
        <v>136.22310612909058</v>
      </c>
      <c r="I50" s="84">
        <f t="shared" si="8"/>
        <v>140.3910228201421</v>
      </c>
    </row>
    <row r="51" spans="1:9" ht="22.5" customHeight="1" x14ac:dyDescent="0.25">
      <c r="A51" s="77" t="s">
        <v>124</v>
      </c>
      <c r="B51" s="54"/>
      <c r="C51" s="54"/>
      <c r="D51" s="54"/>
      <c r="E51" s="54"/>
      <c r="F51" s="54"/>
      <c r="G51" s="54"/>
      <c r="H51" s="54"/>
      <c r="I51" s="85"/>
    </row>
    <row r="52" spans="1:9" ht="13.5" customHeight="1" x14ac:dyDescent="0.25">
      <c r="A52" s="8" t="s">
        <v>61</v>
      </c>
      <c r="B52" s="44">
        <v>314</v>
      </c>
      <c r="C52" s="45">
        <v>95</v>
      </c>
      <c r="D52" s="45">
        <v>36</v>
      </c>
      <c r="E52" s="45">
        <v>45</v>
      </c>
      <c r="F52" s="45">
        <v>34</v>
      </c>
      <c r="G52" s="45">
        <v>31</v>
      </c>
      <c r="H52" s="45">
        <v>31</v>
      </c>
      <c r="I52" s="79">
        <v>42</v>
      </c>
    </row>
    <row r="53" spans="1:9" ht="13.5" customHeight="1" x14ac:dyDescent="0.25">
      <c r="A53" s="8" t="s">
        <v>62</v>
      </c>
      <c r="B53" s="44">
        <v>264</v>
      </c>
      <c r="C53" s="45">
        <v>68</v>
      </c>
      <c r="D53" s="45">
        <v>33</v>
      </c>
      <c r="E53" s="45">
        <v>41</v>
      </c>
      <c r="F53" s="45">
        <v>24</v>
      </c>
      <c r="G53" s="45">
        <v>28</v>
      </c>
      <c r="H53" s="45">
        <v>27</v>
      </c>
      <c r="I53" s="79">
        <v>43</v>
      </c>
    </row>
    <row r="54" spans="1:9" ht="13.5" customHeight="1" x14ac:dyDescent="0.25">
      <c r="A54" s="8" t="s">
        <v>114</v>
      </c>
      <c r="B54" s="44">
        <v>64</v>
      </c>
      <c r="C54" s="45">
        <v>21</v>
      </c>
      <c r="D54" s="45">
        <v>4</v>
      </c>
      <c r="E54" s="45">
        <v>9</v>
      </c>
      <c r="F54" s="45">
        <v>8</v>
      </c>
      <c r="G54" s="45">
        <v>2</v>
      </c>
      <c r="H54" s="45">
        <v>9</v>
      </c>
      <c r="I54" s="79">
        <v>11</v>
      </c>
    </row>
    <row r="55" spans="1:9" ht="13.5" customHeight="1" x14ac:dyDescent="0.25">
      <c r="A55" s="15" t="s">
        <v>115</v>
      </c>
      <c r="B55" s="44">
        <v>23</v>
      </c>
      <c r="C55" s="45">
        <v>10</v>
      </c>
      <c r="D55" s="45">
        <v>1</v>
      </c>
      <c r="E55" s="45">
        <v>3</v>
      </c>
      <c r="F55" s="45">
        <v>2</v>
      </c>
      <c r="G55" s="45">
        <v>2</v>
      </c>
      <c r="H55" s="45">
        <v>2</v>
      </c>
      <c r="I55" s="79">
        <v>3</v>
      </c>
    </row>
    <row r="56" spans="1:9" ht="13.5" customHeight="1" x14ac:dyDescent="0.25">
      <c r="A56" s="8" t="s">
        <v>63</v>
      </c>
      <c r="B56" s="44">
        <v>15</v>
      </c>
      <c r="C56" s="45">
        <v>5</v>
      </c>
      <c r="D56" s="63" t="s">
        <v>123</v>
      </c>
      <c r="E56" s="63" t="s">
        <v>123</v>
      </c>
      <c r="F56" s="45">
        <v>4</v>
      </c>
      <c r="G56" s="45">
        <v>1</v>
      </c>
      <c r="H56" s="45">
        <v>2</v>
      </c>
      <c r="I56" s="79">
        <v>3</v>
      </c>
    </row>
    <row r="57" spans="1:9" ht="20.25" customHeight="1" x14ac:dyDescent="0.25">
      <c r="A57" s="78" t="s">
        <v>125</v>
      </c>
      <c r="B57" s="44"/>
      <c r="C57" s="45"/>
      <c r="D57" s="45"/>
      <c r="E57" s="45"/>
      <c r="F57" s="45"/>
      <c r="G57" s="45"/>
      <c r="H57" s="45"/>
      <c r="I57" s="79"/>
    </row>
    <row r="58" spans="1:9" ht="13.5" customHeight="1" x14ac:dyDescent="0.25">
      <c r="A58" s="8" t="s">
        <v>64</v>
      </c>
      <c r="B58" s="44">
        <v>9</v>
      </c>
      <c r="C58" s="45">
        <v>1</v>
      </c>
      <c r="D58" s="45">
        <v>1</v>
      </c>
      <c r="E58" s="45">
        <v>2</v>
      </c>
      <c r="F58" s="45">
        <v>1</v>
      </c>
      <c r="G58" s="45">
        <v>2</v>
      </c>
      <c r="H58" s="45">
        <v>1</v>
      </c>
      <c r="I58" s="79">
        <v>1</v>
      </c>
    </row>
    <row r="59" spans="1:9" ht="13.5" customHeight="1" x14ac:dyDescent="0.25">
      <c r="A59" s="8" t="s">
        <v>89</v>
      </c>
      <c r="B59" s="44">
        <v>11</v>
      </c>
      <c r="C59" s="45">
        <v>2</v>
      </c>
      <c r="D59" s="45">
        <v>1</v>
      </c>
      <c r="E59" s="45">
        <v>1</v>
      </c>
      <c r="F59" s="45">
        <v>1</v>
      </c>
      <c r="G59" s="45">
        <v>1</v>
      </c>
      <c r="H59" s="45">
        <v>3</v>
      </c>
      <c r="I59" s="79">
        <v>2</v>
      </c>
    </row>
    <row r="60" spans="1:9" ht="13.5" customHeight="1" x14ac:dyDescent="0.25">
      <c r="A60" s="8" t="s">
        <v>90</v>
      </c>
      <c r="B60" s="44"/>
      <c r="C60" s="45"/>
      <c r="D60" s="45"/>
      <c r="E60" s="45"/>
      <c r="F60" s="45"/>
      <c r="G60" s="45"/>
      <c r="H60" s="45"/>
      <c r="I60" s="79"/>
    </row>
    <row r="61" spans="1:9" ht="13.5" customHeight="1" x14ac:dyDescent="0.25">
      <c r="A61" s="14" t="s">
        <v>65</v>
      </c>
      <c r="B61" s="44">
        <v>366</v>
      </c>
      <c r="C61" s="45">
        <v>101</v>
      </c>
      <c r="D61" s="45">
        <v>39</v>
      </c>
      <c r="E61" s="45">
        <v>51</v>
      </c>
      <c r="F61" s="45">
        <v>40</v>
      </c>
      <c r="G61" s="45">
        <v>38</v>
      </c>
      <c r="H61" s="45">
        <v>41</v>
      </c>
      <c r="I61" s="79">
        <v>56</v>
      </c>
    </row>
    <row r="62" spans="1:9" x14ac:dyDescent="0.25">
      <c r="A62" s="15" t="s">
        <v>66</v>
      </c>
      <c r="B62" s="44">
        <v>176</v>
      </c>
      <c r="C62" s="45">
        <v>45</v>
      </c>
      <c r="D62" s="45">
        <v>35</v>
      </c>
      <c r="E62" s="45">
        <v>29</v>
      </c>
      <c r="F62" s="45">
        <v>17</v>
      </c>
      <c r="G62" s="45">
        <v>11</v>
      </c>
      <c r="H62" s="45">
        <v>18</v>
      </c>
      <c r="I62" s="79">
        <v>21</v>
      </c>
    </row>
    <row r="63" spans="1:9" ht="22.5" customHeight="1" x14ac:dyDescent="0.25">
      <c r="A63" s="15" t="s">
        <v>67</v>
      </c>
      <c r="B63" s="44">
        <v>354</v>
      </c>
      <c r="C63" s="45">
        <v>128</v>
      </c>
      <c r="D63" s="45">
        <v>33</v>
      </c>
      <c r="E63" s="45">
        <v>51</v>
      </c>
      <c r="F63" s="45">
        <v>33</v>
      </c>
      <c r="G63" s="45">
        <v>22</v>
      </c>
      <c r="H63" s="45">
        <v>33</v>
      </c>
      <c r="I63" s="79">
        <v>54</v>
      </c>
    </row>
    <row r="64" spans="1:9" ht="13.5" customHeight="1" x14ac:dyDescent="0.25">
      <c r="A64" s="15" t="s">
        <v>68</v>
      </c>
      <c r="B64" s="44">
        <v>113</v>
      </c>
      <c r="C64" s="45">
        <v>26</v>
      </c>
      <c r="D64" s="45">
        <v>10</v>
      </c>
      <c r="E64" s="45">
        <v>28</v>
      </c>
      <c r="F64" s="45">
        <v>11</v>
      </c>
      <c r="G64" s="45">
        <v>7</v>
      </c>
      <c r="H64" s="45">
        <v>13</v>
      </c>
      <c r="I64" s="79">
        <v>18</v>
      </c>
    </row>
    <row r="65" spans="1:9" ht="13.5" customHeight="1" x14ac:dyDescent="0.25">
      <c r="A65" s="15" t="s">
        <v>69</v>
      </c>
      <c r="B65" s="44">
        <v>526</v>
      </c>
      <c r="C65" s="45">
        <v>192</v>
      </c>
      <c r="D65" s="45">
        <v>34</v>
      </c>
      <c r="E65" s="45">
        <v>67</v>
      </c>
      <c r="F65" s="45">
        <v>51</v>
      </c>
      <c r="G65" s="45">
        <v>45</v>
      </c>
      <c r="H65" s="45">
        <v>50</v>
      </c>
      <c r="I65" s="79">
        <v>87</v>
      </c>
    </row>
    <row r="66" spans="1:9" ht="13.5" customHeight="1" x14ac:dyDescent="0.25">
      <c r="A66" s="16" t="s">
        <v>91</v>
      </c>
      <c r="B66" s="44">
        <v>473</v>
      </c>
      <c r="C66" s="45">
        <v>149</v>
      </c>
      <c r="D66" s="45">
        <v>59</v>
      </c>
      <c r="E66" s="45">
        <v>62</v>
      </c>
      <c r="F66" s="45">
        <v>37</v>
      </c>
      <c r="G66" s="45">
        <v>38</v>
      </c>
      <c r="H66" s="45">
        <v>39</v>
      </c>
      <c r="I66" s="79">
        <v>89</v>
      </c>
    </row>
    <row r="67" spans="1:9" ht="13.5" customHeight="1" x14ac:dyDescent="0.25">
      <c r="A67" s="16" t="s">
        <v>92</v>
      </c>
      <c r="B67" s="44">
        <v>191</v>
      </c>
      <c r="C67" s="45">
        <v>59</v>
      </c>
      <c r="D67" s="45">
        <v>13</v>
      </c>
      <c r="E67" s="45">
        <v>30</v>
      </c>
      <c r="F67" s="45">
        <v>19</v>
      </c>
      <c r="G67" s="45">
        <v>19</v>
      </c>
      <c r="H67" s="45">
        <v>18</v>
      </c>
      <c r="I67" s="79">
        <v>33</v>
      </c>
    </row>
    <row r="68" spans="1:9" ht="13.5" customHeight="1" x14ac:dyDescent="0.25">
      <c r="A68" s="8" t="s">
        <v>71</v>
      </c>
      <c r="B68" s="44">
        <v>35</v>
      </c>
      <c r="C68" s="45">
        <v>8</v>
      </c>
      <c r="D68" s="45">
        <v>3</v>
      </c>
      <c r="E68" s="45">
        <v>4</v>
      </c>
      <c r="F68" s="45">
        <v>4</v>
      </c>
      <c r="G68" s="45">
        <v>6</v>
      </c>
      <c r="H68" s="45">
        <v>5</v>
      </c>
      <c r="I68" s="79">
        <v>5</v>
      </c>
    </row>
    <row r="69" spans="1:9" ht="13.5" customHeight="1" x14ac:dyDescent="0.25">
      <c r="A69" s="8" t="s">
        <v>70</v>
      </c>
      <c r="B69" s="44">
        <v>8</v>
      </c>
      <c r="C69" s="45">
        <v>1</v>
      </c>
      <c r="D69" s="63" t="s">
        <v>123</v>
      </c>
      <c r="E69" s="45">
        <v>1</v>
      </c>
      <c r="F69" s="45">
        <v>2</v>
      </c>
      <c r="G69" s="45">
        <v>2</v>
      </c>
      <c r="H69" s="45">
        <v>2</v>
      </c>
      <c r="I69" s="86" t="s">
        <v>123</v>
      </c>
    </row>
    <row r="70" spans="1:9" ht="13.5" customHeight="1" x14ac:dyDescent="0.25">
      <c r="A70" s="16" t="s">
        <v>72</v>
      </c>
      <c r="B70" s="44">
        <v>18</v>
      </c>
      <c r="C70" s="45">
        <v>6</v>
      </c>
      <c r="D70" s="63" t="s">
        <v>123</v>
      </c>
      <c r="E70" s="45">
        <v>1</v>
      </c>
      <c r="F70" s="45">
        <v>5</v>
      </c>
      <c r="G70" s="45">
        <v>2</v>
      </c>
      <c r="H70" s="45">
        <v>3</v>
      </c>
      <c r="I70" s="79">
        <v>1</v>
      </c>
    </row>
    <row r="71" spans="1:9" ht="27" customHeight="1" x14ac:dyDescent="0.25">
      <c r="A71" s="13" t="s">
        <v>93</v>
      </c>
      <c r="B71" s="57"/>
      <c r="C71" s="58"/>
      <c r="D71" s="55"/>
      <c r="E71" s="60"/>
      <c r="F71" s="60"/>
      <c r="G71" s="60"/>
      <c r="H71" s="60"/>
      <c r="I71" s="76"/>
    </row>
    <row r="72" spans="1:9" ht="13.5" customHeight="1" x14ac:dyDescent="0.25">
      <c r="A72" s="59" t="s">
        <v>96</v>
      </c>
      <c r="B72" s="57">
        <v>66</v>
      </c>
      <c r="C72" s="58">
        <v>14</v>
      </c>
      <c r="D72" s="55">
        <v>8</v>
      </c>
      <c r="E72" s="60">
        <v>13</v>
      </c>
      <c r="F72" s="60">
        <v>7</v>
      </c>
      <c r="G72" s="60">
        <v>9</v>
      </c>
      <c r="H72" s="60">
        <v>6</v>
      </c>
      <c r="I72" s="76">
        <v>9</v>
      </c>
    </row>
    <row r="73" spans="1:9" ht="13.5" customHeight="1" x14ac:dyDescent="0.25">
      <c r="A73" s="59" t="s">
        <v>94</v>
      </c>
      <c r="B73" s="57">
        <v>2765</v>
      </c>
      <c r="C73" s="58">
        <v>672</v>
      </c>
      <c r="D73" s="55">
        <v>216</v>
      </c>
      <c r="E73" s="60">
        <v>523</v>
      </c>
      <c r="F73" s="60">
        <v>604</v>
      </c>
      <c r="G73" s="60">
        <v>173</v>
      </c>
      <c r="H73" s="60">
        <v>146</v>
      </c>
      <c r="I73" s="76">
        <v>431</v>
      </c>
    </row>
    <row r="74" spans="1:9" ht="13.5" customHeight="1" x14ac:dyDescent="0.25">
      <c r="A74" s="59" t="s">
        <v>97</v>
      </c>
      <c r="B74" s="57">
        <v>524</v>
      </c>
      <c r="C74" s="58">
        <v>102</v>
      </c>
      <c r="D74" s="55">
        <v>46</v>
      </c>
      <c r="E74" s="60">
        <v>94</v>
      </c>
      <c r="F74" s="60">
        <v>47</v>
      </c>
      <c r="G74" s="60">
        <v>62</v>
      </c>
      <c r="H74" s="60">
        <v>87</v>
      </c>
      <c r="I74" s="76">
        <v>86</v>
      </c>
    </row>
    <row r="75" spans="1:9" ht="13.5" customHeight="1" x14ac:dyDescent="0.25">
      <c r="A75" s="59" t="s">
        <v>98</v>
      </c>
      <c r="B75" s="57">
        <v>330</v>
      </c>
      <c r="C75" s="58">
        <v>70</v>
      </c>
      <c r="D75" s="55">
        <v>41</v>
      </c>
      <c r="E75" s="60">
        <v>69</v>
      </c>
      <c r="F75" s="60">
        <v>29</v>
      </c>
      <c r="G75" s="60">
        <v>41</v>
      </c>
      <c r="H75" s="60">
        <v>40</v>
      </c>
      <c r="I75" s="76">
        <v>40</v>
      </c>
    </row>
    <row r="76" spans="1:9" ht="13.5" customHeight="1" x14ac:dyDescent="0.25">
      <c r="A76" s="59" t="s">
        <v>99</v>
      </c>
      <c r="B76" s="57">
        <v>538</v>
      </c>
      <c r="C76" s="58">
        <v>94</v>
      </c>
      <c r="D76" s="55">
        <v>45</v>
      </c>
      <c r="E76" s="60">
        <v>89</v>
      </c>
      <c r="F76" s="60">
        <v>65</v>
      </c>
      <c r="G76" s="60">
        <v>54</v>
      </c>
      <c r="H76" s="60">
        <v>98</v>
      </c>
      <c r="I76" s="76">
        <v>93</v>
      </c>
    </row>
    <row r="77" spans="1:9" ht="13.5" customHeight="1" x14ac:dyDescent="0.25">
      <c r="A77" s="59" t="s">
        <v>100</v>
      </c>
      <c r="B77" s="57">
        <v>255</v>
      </c>
      <c r="C77" s="58">
        <v>65</v>
      </c>
      <c r="D77" s="55">
        <v>16</v>
      </c>
      <c r="E77" s="60">
        <v>51</v>
      </c>
      <c r="F77" s="60">
        <v>24</v>
      </c>
      <c r="G77" s="60">
        <v>23</v>
      </c>
      <c r="H77" s="60">
        <v>52</v>
      </c>
      <c r="I77" s="76">
        <v>24</v>
      </c>
    </row>
    <row r="78" spans="1:9" ht="13.5" customHeight="1" x14ac:dyDescent="0.25">
      <c r="A78" s="59" t="s">
        <v>95</v>
      </c>
      <c r="B78" s="57">
        <v>7164</v>
      </c>
      <c r="C78" s="58">
        <v>1360</v>
      </c>
      <c r="D78" s="55">
        <v>879</v>
      </c>
      <c r="E78" s="60">
        <v>1001</v>
      </c>
      <c r="F78" s="60">
        <v>818</v>
      </c>
      <c r="G78" s="60">
        <v>904</v>
      </c>
      <c r="H78" s="60">
        <v>1085</v>
      </c>
      <c r="I78" s="76">
        <v>1117</v>
      </c>
    </row>
    <row r="79" spans="1:9" ht="13.5" customHeight="1" x14ac:dyDescent="0.25">
      <c r="A79" s="59" t="s">
        <v>101</v>
      </c>
      <c r="B79" s="57">
        <v>77</v>
      </c>
      <c r="C79" s="58">
        <v>17</v>
      </c>
      <c r="D79" s="55">
        <v>13</v>
      </c>
      <c r="E79" s="60">
        <v>11</v>
      </c>
      <c r="F79" s="60">
        <v>7</v>
      </c>
      <c r="G79" s="60">
        <v>9</v>
      </c>
      <c r="H79" s="60">
        <v>12</v>
      </c>
      <c r="I79" s="76">
        <v>8</v>
      </c>
    </row>
    <row r="80" spans="1:9" ht="28.5" customHeight="1" x14ac:dyDescent="0.25">
      <c r="A80" s="59" t="s">
        <v>102</v>
      </c>
      <c r="B80" s="57">
        <v>157</v>
      </c>
      <c r="C80" s="58">
        <v>30</v>
      </c>
      <c r="D80" s="55">
        <v>16</v>
      </c>
      <c r="E80" s="60">
        <v>33</v>
      </c>
      <c r="F80" s="60">
        <v>15</v>
      </c>
      <c r="G80" s="60">
        <v>14</v>
      </c>
      <c r="H80" s="60">
        <v>16</v>
      </c>
      <c r="I80" s="76">
        <v>33</v>
      </c>
    </row>
    <row r="81" spans="1:9" ht="28.5" customHeight="1" x14ac:dyDescent="0.25">
      <c r="A81" s="59" t="s">
        <v>103</v>
      </c>
      <c r="B81" s="57">
        <v>380</v>
      </c>
      <c r="C81" s="58">
        <v>80</v>
      </c>
      <c r="D81" s="55">
        <v>24</v>
      </c>
      <c r="E81" s="60">
        <v>67</v>
      </c>
      <c r="F81" s="60">
        <v>46</v>
      </c>
      <c r="G81" s="60">
        <v>32</v>
      </c>
      <c r="H81" s="60">
        <v>62</v>
      </c>
      <c r="I81" s="76">
        <v>69</v>
      </c>
    </row>
    <row r="82" spans="1:9" ht="13.5" customHeight="1" x14ac:dyDescent="0.25">
      <c r="A82" s="59" t="s">
        <v>104</v>
      </c>
      <c r="B82" s="57">
        <v>46</v>
      </c>
      <c r="C82" s="58">
        <v>7</v>
      </c>
      <c r="D82" s="55">
        <v>6</v>
      </c>
      <c r="E82" s="60">
        <v>9</v>
      </c>
      <c r="F82" s="60">
        <v>5</v>
      </c>
      <c r="G82" s="60">
        <v>6</v>
      </c>
      <c r="H82" s="60">
        <v>7</v>
      </c>
      <c r="I82" s="76">
        <v>6</v>
      </c>
    </row>
    <row r="83" spans="1:9" ht="13.5" customHeight="1" x14ac:dyDescent="0.25">
      <c r="A83" s="59" t="s">
        <v>105</v>
      </c>
      <c r="B83" s="57">
        <v>84</v>
      </c>
      <c r="C83" s="58">
        <v>16</v>
      </c>
      <c r="D83" s="55">
        <v>11</v>
      </c>
      <c r="E83" s="60">
        <v>10</v>
      </c>
      <c r="F83" s="60">
        <v>12</v>
      </c>
      <c r="G83" s="60">
        <v>5</v>
      </c>
      <c r="H83" s="60">
        <v>18</v>
      </c>
      <c r="I83" s="76">
        <v>12</v>
      </c>
    </row>
    <row r="84" spans="1:9" ht="13.5" customHeight="1" x14ac:dyDescent="0.25">
      <c r="A84" s="59" t="s">
        <v>112</v>
      </c>
      <c r="B84" s="57">
        <v>294</v>
      </c>
      <c r="C84" s="58">
        <v>51</v>
      </c>
      <c r="D84" s="55">
        <v>32</v>
      </c>
      <c r="E84" s="60">
        <v>57</v>
      </c>
      <c r="F84" s="60">
        <v>32</v>
      </c>
      <c r="G84" s="60">
        <v>32</v>
      </c>
      <c r="H84" s="60">
        <v>41</v>
      </c>
      <c r="I84" s="76">
        <v>49</v>
      </c>
    </row>
    <row r="85" spans="1:9" ht="13.5" customHeight="1" x14ac:dyDescent="0.25">
      <c r="A85" s="16" t="s">
        <v>111</v>
      </c>
      <c r="B85" s="57">
        <v>149</v>
      </c>
      <c r="C85" s="58">
        <v>36</v>
      </c>
      <c r="D85" s="55">
        <v>22</v>
      </c>
      <c r="E85" s="60">
        <v>22</v>
      </c>
      <c r="F85" s="60">
        <v>11</v>
      </c>
      <c r="G85" s="60">
        <v>14</v>
      </c>
      <c r="H85" s="60">
        <v>19</v>
      </c>
      <c r="I85" s="76">
        <v>25</v>
      </c>
    </row>
    <row r="86" spans="1:9" ht="28.5" customHeight="1" x14ac:dyDescent="0.25">
      <c r="A86" s="64" t="s">
        <v>106</v>
      </c>
      <c r="B86" s="57">
        <v>45</v>
      </c>
      <c r="C86" s="58">
        <v>4</v>
      </c>
      <c r="D86" s="55">
        <v>8</v>
      </c>
      <c r="E86" s="60">
        <v>7</v>
      </c>
      <c r="F86" s="60">
        <v>4</v>
      </c>
      <c r="G86" s="60">
        <v>6</v>
      </c>
      <c r="H86" s="60">
        <v>7</v>
      </c>
      <c r="I86" s="76">
        <v>9</v>
      </c>
    </row>
    <row r="87" spans="1:9" ht="13.5" customHeight="1" x14ac:dyDescent="0.25">
      <c r="A87" s="16" t="s">
        <v>107</v>
      </c>
      <c r="B87" s="57">
        <v>469</v>
      </c>
      <c r="C87" s="58">
        <v>85</v>
      </c>
      <c r="D87" s="55">
        <v>40</v>
      </c>
      <c r="E87" s="60">
        <v>79</v>
      </c>
      <c r="F87" s="60">
        <v>60</v>
      </c>
      <c r="G87" s="60">
        <v>49</v>
      </c>
      <c r="H87" s="60">
        <v>75</v>
      </c>
      <c r="I87" s="76">
        <v>81</v>
      </c>
    </row>
    <row r="88" spans="1:9" ht="13.5" customHeight="1" x14ac:dyDescent="0.25">
      <c r="A88" s="16" t="s">
        <v>108</v>
      </c>
      <c r="B88" s="57">
        <v>483</v>
      </c>
      <c r="C88" s="58">
        <v>94</v>
      </c>
      <c r="D88" s="55">
        <v>41</v>
      </c>
      <c r="E88" s="60">
        <v>90</v>
      </c>
      <c r="F88" s="60">
        <v>58</v>
      </c>
      <c r="G88" s="60">
        <v>49</v>
      </c>
      <c r="H88" s="60">
        <v>74</v>
      </c>
      <c r="I88" s="76">
        <v>77</v>
      </c>
    </row>
    <row r="89" spans="1:9" ht="22.5" customHeight="1" x14ac:dyDescent="0.25">
      <c r="A89" s="16" t="s">
        <v>109</v>
      </c>
      <c r="B89" s="57">
        <v>62</v>
      </c>
      <c r="C89" s="58">
        <v>13</v>
      </c>
      <c r="D89" s="55">
        <v>8</v>
      </c>
      <c r="E89" s="60">
        <v>7</v>
      </c>
      <c r="F89" s="60">
        <v>4</v>
      </c>
      <c r="G89" s="60">
        <v>12</v>
      </c>
      <c r="H89" s="60">
        <v>9</v>
      </c>
      <c r="I89" s="76">
        <v>9</v>
      </c>
    </row>
    <row r="90" spans="1:9" ht="13.5" customHeight="1" x14ac:dyDescent="0.25">
      <c r="A90" s="16" t="s">
        <v>110</v>
      </c>
      <c r="B90" s="57">
        <v>12</v>
      </c>
      <c r="C90" s="58">
        <v>2</v>
      </c>
      <c r="D90" s="55">
        <v>4</v>
      </c>
      <c r="E90" s="60">
        <v>2</v>
      </c>
      <c r="F90" s="60">
        <v>1</v>
      </c>
      <c r="G90" s="60">
        <v>1</v>
      </c>
      <c r="H90" s="60">
        <v>1</v>
      </c>
      <c r="I90" s="76">
        <v>1</v>
      </c>
    </row>
    <row r="91" spans="1:9" ht="18.75" customHeight="1" x14ac:dyDescent="0.25">
      <c r="A91" s="21" t="s">
        <v>119</v>
      </c>
      <c r="B91" s="41"/>
      <c r="C91" s="42"/>
      <c r="D91" s="42"/>
      <c r="E91" s="42"/>
      <c r="F91" s="42"/>
      <c r="G91" s="42"/>
      <c r="H91" s="42"/>
      <c r="I91" s="87"/>
    </row>
    <row r="92" spans="1:9" ht="14.25" customHeight="1" x14ac:dyDescent="0.25">
      <c r="A92" s="9" t="s">
        <v>27</v>
      </c>
      <c r="B92" s="47">
        <v>166853</v>
      </c>
      <c r="C92" s="72">
        <v>55469</v>
      </c>
      <c r="D92" s="72">
        <v>15833</v>
      </c>
      <c r="E92" s="72">
        <v>21896</v>
      </c>
      <c r="F92" s="72">
        <v>17787</v>
      </c>
      <c r="G92" s="72">
        <v>13215</v>
      </c>
      <c r="H92" s="72">
        <v>16720</v>
      </c>
      <c r="I92" s="76">
        <v>25933</v>
      </c>
    </row>
    <row r="93" spans="1:9" x14ac:dyDescent="0.25">
      <c r="A93" s="22" t="s">
        <v>28</v>
      </c>
      <c r="B93" s="73"/>
      <c r="C93" s="74"/>
      <c r="D93" s="74"/>
      <c r="E93" s="74"/>
      <c r="F93" s="74"/>
      <c r="G93" s="74"/>
      <c r="H93" s="74"/>
      <c r="I93" s="88"/>
    </row>
    <row r="94" spans="1:9" ht="13.5" customHeight="1" x14ac:dyDescent="0.25">
      <c r="A94" s="23" t="s">
        <v>35</v>
      </c>
      <c r="B94" s="47">
        <v>12479</v>
      </c>
      <c r="C94" s="45">
        <v>2340</v>
      </c>
      <c r="D94" s="45">
        <v>1369</v>
      </c>
      <c r="E94" s="45">
        <v>2252</v>
      </c>
      <c r="F94" s="45">
        <v>1425</v>
      </c>
      <c r="G94" s="45">
        <v>1643</v>
      </c>
      <c r="H94" s="45">
        <v>1593</v>
      </c>
      <c r="I94" s="79">
        <v>1857</v>
      </c>
    </row>
    <row r="95" spans="1:9" ht="13.5" customHeight="1" x14ac:dyDescent="0.25">
      <c r="A95" s="23" t="s">
        <v>36</v>
      </c>
      <c r="B95" s="47">
        <v>20042</v>
      </c>
      <c r="C95" s="45">
        <v>6531</v>
      </c>
      <c r="D95" s="45">
        <v>1903</v>
      </c>
      <c r="E95" s="45">
        <v>2512</v>
      </c>
      <c r="F95" s="45">
        <v>2300</v>
      </c>
      <c r="G95" s="45">
        <v>1633</v>
      </c>
      <c r="H95" s="45">
        <v>1981</v>
      </c>
      <c r="I95" s="79">
        <v>3182</v>
      </c>
    </row>
    <row r="96" spans="1:9" ht="13.5" customHeight="1" x14ac:dyDescent="0.25">
      <c r="A96" s="23" t="s">
        <v>37</v>
      </c>
      <c r="B96" s="47">
        <v>22113</v>
      </c>
      <c r="C96" s="45">
        <v>6689</v>
      </c>
      <c r="D96" s="45">
        <v>2063</v>
      </c>
      <c r="E96" s="45">
        <v>3118</v>
      </c>
      <c r="F96" s="45">
        <v>2406</v>
      </c>
      <c r="G96" s="45">
        <v>2015</v>
      </c>
      <c r="H96" s="45">
        <v>2171</v>
      </c>
      <c r="I96" s="79">
        <v>3651</v>
      </c>
    </row>
    <row r="97" spans="1:9" ht="13.5" customHeight="1" x14ac:dyDescent="0.25">
      <c r="A97" s="23" t="s">
        <v>38</v>
      </c>
      <c r="B97" s="47">
        <v>28576</v>
      </c>
      <c r="C97" s="45">
        <v>10110</v>
      </c>
      <c r="D97" s="45">
        <v>2275</v>
      </c>
      <c r="E97" s="45">
        <v>3687</v>
      </c>
      <c r="F97" s="45">
        <v>3010</v>
      </c>
      <c r="G97" s="45">
        <v>2068</v>
      </c>
      <c r="H97" s="45">
        <v>2931</v>
      </c>
      <c r="I97" s="79">
        <v>4495</v>
      </c>
    </row>
    <row r="98" spans="1:9" ht="13.5" customHeight="1" x14ac:dyDescent="0.25">
      <c r="A98" s="11" t="s">
        <v>39</v>
      </c>
      <c r="B98" s="47">
        <v>3865</v>
      </c>
      <c r="C98" s="45">
        <v>1356</v>
      </c>
      <c r="D98" s="45">
        <v>363</v>
      </c>
      <c r="E98" s="45">
        <v>400</v>
      </c>
      <c r="F98" s="45">
        <v>434</v>
      </c>
      <c r="G98" s="45">
        <v>306</v>
      </c>
      <c r="H98" s="45">
        <v>424</v>
      </c>
      <c r="I98" s="79">
        <v>582</v>
      </c>
    </row>
    <row r="99" spans="1:9" ht="13.5" customHeight="1" x14ac:dyDescent="0.25">
      <c r="A99" s="23" t="s">
        <v>40</v>
      </c>
      <c r="B99" s="47">
        <v>12404</v>
      </c>
      <c r="C99" s="45">
        <v>3931</v>
      </c>
      <c r="D99" s="45">
        <v>2012</v>
      </c>
      <c r="E99" s="45">
        <v>1995</v>
      </c>
      <c r="F99" s="45">
        <v>1040</v>
      </c>
      <c r="G99" s="45">
        <v>1051</v>
      </c>
      <c r="H99" s="45">
        <v>995</v>
      </c>
      <c r="I99" s="79">
        <v>1380</v>
      </c>
    </row>
    <row r="100" spans="1:9" ht="13.5" customHeight="1" x14ac:dyDescent="0.25">
      <c r="A100" s="23" t="s">
        <v>88</v>
      </c>
      <c r="B100" s="47">
        <v>1752</v>
      </c>
      <c r="C100" s="45">
        <v>343</v>
      </c>
      <c r="D100" s="45">
        <v>116</v>
      </c>
      <c r="E100" s="45">
        <v>269</v>
      </c>
      <c r="F100" s="45">
        <v>244</v>
      </c>
      <c r="G100" s="45">
        <v>182</v>
      </c>
      <c r="H100" s="45">
        <v>276</v>
      </c>
      <c r="I100" s="79">
        <v>322</v>
      </c>
    </row>
    <row r="101" spans="1:9" ht="13.5" customHeight="1" x14ac:dyDescent="0.25">
      <c r="A101" s="23" t="s">
        <v>41</v>
      </c>
      <c r="B101" s="47">
        <v>5246</v>
      </c>
      <c r="C101" s="45">
        <v>2148</v>
      </c>
      <c r="D101" s="45">
        <v>396</v>
      </c>
      <c r="E101" s="45">
        <v>589</v>
      </c>
      <c r="F101" s="45">
        <v>547</v>
      </c>
      <c r="G101" s="45">
        <v>351</v>
      </c>
      <c r="H101" s="45">
        <v>470</v>
      </c>
      <c r="I101" s="79">
        <v>745</v>
      </c>
    </row>
    <row r="102" spans="1:9" ht="20.25" customHeight="1" x14ac:dyDescent="0.25">
      <c r="A102" s="24" t="s">
        <v>80</v>
      </c>
      <c r="B102" s="75"/>
      <c r="C102" s="75"/>
      <c r="D102" s="75"/>
      <c r="E102" s="75"/>
      <c r="F102" s="75"/>
      <c r="G102" s="75"/>
      <c r="H102" s="75"/>
      <c r="I102" s="89"/>
    </row>
    <row r="103" spans="1:9" ht="13.5" customHeight="1" x14ac:dyDescent="0.25">
      <c r="A103" s="23" t="s">
        <v>56</v>
      </c>
      <c r="B103" s="47">
        <v>131308</v>
      </c>
      <c r="C103" s="72">
        <v>42110</v>
      </c>
      <c r="D103" s="72">
        <v>12389</v>
      </c>
      <c r="E103" s="72">
        <v>17425</v>
      </c>
      <c r="F103" s="72">
        <v>14192</v>
      </c>
      <c r="G103" s="72">
        <v>10647</v>
      </c>
      <c r="H103" s="72">
        <v>13539</v>
      </c>
      <c r="I103" s="76">
        <v>21006</v>
      </c>
    </row>
    <row r="104" spans="1:9" ht="13.5" customHeight="1" x14ac:dyDescent="0.25">
      <c r="A104" s="25" t="s">
        <v>42</v>
      </c>
      <c r="B104" s="48">
        <v>118889</v>
      </c>
      <c r="C104" s="49">
        <v>38427</v>
      </c>
      <c r="D104" s="49">
        <v>11248</v>
      </c>
      <c r="E104" s="49">
        <v>15742</v>
      </c>
      <c r="F104" s="49">
        <v>12907</v>
      </c>
      <c r="G104" s="49">
        <v>9392</v>
      </c>
      <c r="H104" s="49">
        <v>12060</v>
      </c>
      <c r="I104" s="90">
        <v>19113</v>
      </c>
    </row>
    <row r="105" spans="1:9" ht="13.5" customHeight="1" x14ac:dyDescent="0.25">
      <c r="A105" s="25" t="s">
        <v>43</v>
      </c>
      <c r="B105" s="48">
        <v>5755</v>
      </c>
      <c r="C105" s="49">
        <v>2246</v>
      </c>
      <c r="D105" s="49">
        <v>431</v>
      </c>
      <c r="E105" s="49">
        <v>696</v>
      </c>
      <c r="F105" s="49">
        <v>513</v>
      </c>
      <c r="G105" s="49">
        <v>419</v>
      </c>
      <c r="H105" s="49">
        <v>559</v>
      </c>
      <c r="I105" s="90">
        <v>891</v>
      </c>
    </row>
    <row r="106" spans="1:9" ht="13.5" customHeight="1" x14ac:dyDescent="0.25">
      <c r="A106" s="25" t="s">
        <v>45</v>
      </c>
      <c r="B106" s="48">
        <v>5287</v>
      </c>
      <c r="C106" s="49">
        <v>982</v>
      </c>
      <c r="D106" s="49">
        <v>511</v>
      </c>
      <c r="E106" s="49">
        <v>826</v>
      </c>
      <c r="F106" s="49">
        <v>627</v>
      </c>
      <c r="G106" s="49">
        <v>728</v>
      </c>
      <c r="H106" s="49">
        <v>758</v>
      </c>
      <c r="I106" s="90">
        <v>855</v>
      </c>
    </row>
    <row r="107" spans="1:9" ht="13.5" customHeight="1" x14ac:dyDescent="0.25">
      <c r="A107" s="25" t="s">
        <v>113</v>
      </c>
      <c r="B107" s="48">
        <v>1377</v>
      </c>
      <c r="C107" s="49">
        <v>455</v>
      </c>
      <c r="D107" s="49">
        <v>199</v>
      </c>
      <c r="E107" s="49">
        <v>161</v>
      </c>
      <c r="F107" s="49">
        <v>145</v>
      </c>
      <c r="G107" s="49">
        <v>108</v>
      </c>
      <c r="H107" s="49">
        <v>162</v>
      </c>
      <c r="I107" s="90">
        <v>147</v>
      </c>
    </row>
    <row r="108" spans="1:9" ht="13.5" customHeight="1" x14ac:dyDescent="0.25">
      <c r="A108" s="26" t="s">
        <v>57</v>
      </c>
      <c r="B108" s="48">
        <v>35545</v>
      </c>
      <c r="C108" s="49">
        <v>13359</v>
      </c>
      <c r="D108" s="49">
        <v>3444</v>
      </c>
      <c r="E108" s="49">
        <v>4471</v>
      </c>
      <c r="F108" s="49">
        <v>3595</v>
      </c>
      <c r="G108" s="49">
        <v>2568</v>
      </c>
      <c r="H108" s="49">
        <v>3181</v>
      </c>
      <c r="I108" s="90">
        <v>4927</v>
      </c>
    </row>
    <row r="109" spans="1:9" ht="13.5" customHeight="1" x14ac:dyDescent="0.25">
      <c r="A109" s="25" t="s">
        <v>44</v>
      </c>
      <c r="B109" s="48">
        <v>18146</v>
      </c>
      <c r="C109" s="49">
        <v>8113</v>
      </c>
      <c r="D109" s="49">
        <v>1730</v>
      </c>
      <c r="E109" s="49">
        <v>2006</v>
      </c>
      <c r="F109" s="49">
        <v>1486</v>
      </c>
      <c r="G109" s="49">
        <v>1153</v>
      </c>
      <c r="H109" s="49">
        <v>1290</v>
      </c>
      <c r="I109" s="90">
        <v>2368</v>
      </c>
    </row>
    <row r="110" spans="1:9" ht="13.5" customHeight="1" x14ac:dyDescent="0.25">
      <c r="A110" s="27" t="s">
        <v>29</v>
      </c>
      <c r="B110" s="48">
        <v>702</v>
      </c>
      <c r="C110" s="49">
        <v>347</v>
      </c>
      <c r="D110" s="49">
        <v>29</v>
      </c>
      <c r="E110" s="49">
        <v>81</v>
      </c>
      <c r="F110" s="49">
        <v>54</v>
      </c>
      <c r="G110" s="49">
        <v>40</v>
      </c>
      <c r="H110" s="49">
        <v>49</v>
      </c>
      <c r="I110" s="90">
        <v>102</v>
      </c>
    </row>
    <row r="111" spans="1:9" ht="13.5" customHeight="1" x14ac:dyDescent="0.25">
      <c r="A111" s="56" t="s">
        <v>58</v>
      </c>
      <c r="B111" s="48">
        <v>556</v>
      </c>
      <c r="C111" s="49">
        <v>319</v>
      </c>
      <c r="D111" s="49">
        <v>26</v>
      </c>
      <c r="E111" s="49">
        <v>53</v>
      </c>
      <c r="F111" s="49">
        <v>51</v>
      </c>
      <c r="G111" s="49">
        <v>21</v>
      </c>
      <c r="H111" s="49">
        <v>40</v>
      </c>
      <c r="I111" s="90">
        <v>46</v>
      </c>
    </row>
    <row r="112" spans="1:9" ht="15" customHeight="1" x14ac:dyDescent="0.25">
      <c r="A112" s="28" t="s">
        <v>81</v>
      </c>
      <c r="B112" s="65"/>
      <c r="C112" s="66"/>
      <c r="D112" s="66"/>
      <c r="E112" s="66"/>
      <c r="F112" s="66"/>
      <c r="G112" s="66"/>
      <c r="H112" s="66"/>
      <c r="I112" s="91"/>
    </row>
    <row r="113" spans="1:9" ht="13.5" customHeight="1" x14ac:dyDescent="0.25">
      <c r="A113" s="29" t="s">
        <v>82</v>
      </c>
      <c r="B113" s="48">
        <v>95033</v>
      </c>
      <c r="C113" s="49">
        <v>31792</v>
      </c>
      <c r="D113" s="49">
        <v>9557</v>
      </c>
      <c r="E113" s="49">
        <v>12550</v>
      </c>
      <c r="F113" s="49">
        <v>9775</v>
      </c>
      <c r="G113" s="49">
        <v>7496</v>
      </c>
      <c r="H113" s="49">
        <v>9341</v>
      </c>
      <c r="I113" s="90">
        <v>14522</v>
      </c>
    </row>
    <row r="114" spans="1:9" ht="13.5" customHeight="1" x14ac:dyDescent="0.25">
      <c r="A114" s="29" t="s">
        <v>30</v>
      </c>
      <c r="B114" s="48">
        <v>57141</v>
      </c>
      <c r="C114" s="49">
        <v>18225</v>
      </c>
      <c r="D114" s="49">
        <v>4977</v>
      </c>
      <c r="E114" s="49">
        <v>7605</v>
      </c>
      <c r="F114" s="49">
        <v>6499</v>
      </c>
      <c r="G114" s="49">
        <v>4570</v>
      </c>
      <c r="H114" s="49">
        <v>5998</v>
      </c>
      <c r="I114" s="90">
        <v>9267</v>
      </c>
    </row>
    <row r="115" spans="1:9" x14ac:dyDescent="0.25">
      <c r="A115" s="29" t="s">
        <v>31</v>
      </c>
      <c r="B115" s="48">
        <v>11624</v>
      </c>
      <c r="C115" s="49">
        <v>4354</v>
      </c>
      <c r="D115" s="49">
        <v>1026</v>
      </c>
      <c r="E115" s="49">
        <v>1378</v>
      </c>
      <c r="F115" s="49">
        <v>1201</v>
      </c>
      <c r="G115" s="49">
        <v>915</v>
      </c>
      <c r="H115" s="49">
        <v>1065</v>
      </c>
      <c r="I115" s="90">
        <v>1685</v>
      </c>
    </row>
    <row r="116" spans="1:9" ht="13.5" customHeight="1" x14ac:dyDescent="0.25">
      <c r="A116" s="29" t="s">
        <v>32</v>
      </c>
      <c r="B116" s="48">
        <v>2311</v>
      </c>
      <c r="C116" s="49">
        <v>838</v>
      </c>
      <c r="D116" s="49">
        <v>215</v>
      </c>
      <c r="E116" s="49">
        <v>270</v>
      </c>
      <c r="F116" s="49">
        <v>231</v>
      </c>
      <c r="G116" s="49">
        <v>183</v>
      </c>
      <c r="H116" s="49">
        <v>225</v>
      </c>
      <c r="I116" s="90">
        <v>349</v>
      </c>
    </row>
    <row r="117" spans="1:9" ht="13.5" customHeight="1" x14ac:dyDescent="0.25">
      <c r="A117" s="29" t="s">
        <v>33</v>
      </c>
      <c r="B117" s="48">
        <v>625</v>
      </c>
      <c r="C117" s="49">
        <v>204</v>
      </c>
      <c r="D117" s="49">
        <v>47</v>
      </c>
      <c r="E117" s="49">
        <v>81</v>
      </c>
      <c r="F117" s="49">
        <v>72</v>
      </c>
      <c r="G117" s="49">
        <v>46</v>
      </c>
      <c r="H117" s="49">
        <v>81</v>
      </c>
      <c r="I117" s="90">
        <v>94</v>
      </c>
    </row>
    <row r="118" spans="1:9" ht="13.5" customHeight="1" x14ac:dyDescent="0.25">
      <c r="A118" s="29" t="s">
        <v>34</v>
      </c>
      <c r="B118" s="48">
        <v>119</v>
      </c>
      <c r="C118" s="49">
        <v>56</v>
      </c>
      <c r="D118" s="49">
        <v>11</v>
      </c>
      <c r="E118" s="49">
        <v>12</v>
      </c>
      <c r="F118" s="49">
        <v>9</v>
      </c>
      <c r="G118" s="49">
        <v>5</v>
      </c>
      <c r="H118" s="49">
        <v>10</v>
      </c>
      <c r="I118" s="90">
        <v>16</v>
      </c>
    </row>
    <row r="119" spans="1:9" ht="22.5" customHeight="1" x14ac:dyDescent="0.25">
      <c r="A119" s="30" t="s">
        <v>116</v>
      </c>
      <c r="B119" s="50"/>
      <c r="C119" s="43"/>
      <c r="D119" s="43"/>
      <c r="E119" s="43"/>
      <c r="F119" s="43"/>
      <c r="G119" s="43"/>
      <c r="H119" s="43"/>
      <c r="I119" s="92"/>
    </row>
    <row r="120" spans="1:9" ht="13.5" customHeight="1" x14ac:dyDescent="0.25">
      <c r="A120" s="31" t="s">
        <v>83</v>
      </c>
      <c r="B120" s="51">
        <v>3.1943244700000002</v>
      </c>
      <c r="C120" s="52">
        <v>2.9636695999999998</v>
      </c>
      <c r="D120" s="52">
        <v>4.9656974800000002</v>
      </c>
      <c r="E120" s="52">
        <v>2.6720377100000001</v>
      </c>
      <c r="F120" s="52">
        <v>2.5245410399999999</v>
      </c>
      <c r="G120" s="52">
        <v>2.7926467399999999</v>
      </c>
      <c r="H120" s="52">
        <v>3.4053156100000002</v>
      </c>
      <c r="I120" s="93">
        <v>3.5319606600000002</v>
      </c>
    </row>
    <row r="121" spans="1:9" ht="13.5" customHeight="1" x14ac:dyDescent="0.25">
      <c r="A121" s="32" t="s">
        <v>84</v>
      </c>
      <c r="B121" s="51">
        <v>3.12887863</v>
      </c>
      <c r="C121" s="52">
        <v>2.9572034</v>
      </c>
      <c r="D121" s="52">
        <v>4.9122977499999996</v>
      </c>
      <c r="E121" s="52">
        <v>2.5599725800000002</v>
      </c>
      <c r="F121" s="52">
        <v>2.2732250000000001</v>
      </c>
      <c r="G121" s="52">
        <v>2.9599432800000001</v>
      </c>
      <c r="H121" s="52">
        <v>3.18655344</v>
      </c>
      <c r="I121" s="93">
        <v>3.4876618599999998</v>
      </c>
    </row>
    <row r="122" spans="1:9" ht="13.5" customHeight="1" x14ac:dyDescent="0.25">
      <c r="A122" s="32" t="s">
        <v>85</v>
      </c>
      <c r="B122" s="51">
        <v>3.2624703199999998</v>
      </c>
      <c r="C122" s="52">
        <v>2.9702171599999998</v>
      </c>
      <c r="D122" s="52">
        <v>5.0229023499999998</v>
      </c>
      <c r="E122" s="52">
        <v>2.7902269799999999</v>
      </c>
      <c r="F122" s="52">
        <v>2.7866605799999999</v>
      </c>
      <c r="G122" s="52">
        <v>2.6130525800000002</v>
      </c>
      <c r="H122" s="52">
        <v>3.6356096199999999</v>
      </c>
      <c r="I122" s="93">
        <v>3.5781364400000002</v>
      </c>
    </row>
    <row r="123" spans="1:9" ht="22.5" customHeight="1" x14ac:dyDescent="0.25">
      <c r="A123" s="30" t="s">
        <v>86</v>
      </c>
      <c r="B123" s="50"/>
      <c r="C123" s="43"/>
      <c r="D123" s="43"/>
      <c r="E123" s="43"/>
      <c r="F123" s="43"/>
      <c r="G123" s="43"/>
      <c r="H123" s="43"/>
      <c r="I123" s="92"/>
    </row>
    <row r="124" spans="1:9" ht="13.5" customHeight="1" x14ac:dyDescent="0.25">
      <c r="A124" s="33" t="s">
        <v>117</v>
      </c>
      <c r="B124" s="48">
        <v>1667</v>
      </c>
      <c r="C124" s="49">
        <v>692</v>
      </c>
      <c r="D124" s="49">
        <v>146</v>
      </c>
      <c r="E124" s="49">
        <v>194</v>
      </c>
      <c r="F124" s="49">
        <v>108</v>
      </c>
      <c r="G124" s="49">
        <v>167</v>
      </c>
      <c r="H124" s="49">
        <v>171</v>
      </c>
      <c r="I124" s="90">
        <v>189</v>
      </c>
    </row>
    <row r="125" spans="1:9" ht="13.5" customHeight="1" x14ac:dyDescent="0.25">
      <c r="A125" s="33" t="s">
        <v>118</v>
      </c>
      <c r="B125" s="48">
        <v>15691</v>
      </c>
      <c r="C125" s="49">
        <v>7189</v>
      </c>
      <c r="D125" s="49">
        <v>1413</v>
      </c>
      <c r="E125" s="49">
        <v>2193</v>
      </c>
      <c r="F125" s="49">
        <v>883</v>
      </c>
      <c r="G125" s="49">
        <v>1083</v>
      </c>
      <c r="H125" s="49">
        <v>1383</v>
      </c>
      <c r="I125" s="90">
        <v>1817</v>
      </c>
    </row>
    <row r="129" spans="1:9" s="37" customFormat="1" ht="12.75" x14ac:dyDescent="0.2">
      <c r="A129" s="34"/>
      <c r="B129" s="35"/>
      <c r="C129" s="36"/>
      <c r="D129" s="36"/>
      <c r="E129" s="36"/>
      <c r="F129" s="36"/>
      <c r="G129" s="36"/>
      <c r="H129" s="36"/>
      <c r="I129" s="36"/>
    </row>
  </sheetData>
  <pageMargins left="0.74803149606299213" right="0.74803149606299213" top="0.70866141732283472" bottom="0.86614173228346458" header="0.78740157480314965" footer="0.55118110236220474"/>
  <pageSetup paperSize="9" orientation="landscape" r:id="rId1"/>
  <headerFooter>
    <oddFooter>&amp;C&amp;"Arial,tučné kurzíva"&amp;10Statistický průvodce obcemi Jihočeského kraje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901</vt:lpstr>
      <vt:lpstr>'901'!Názvy_tisku</vt:lpstr>
      <vt:lpstr>'901'!Oblast_tisku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Petra Dolejšová</cp:lastModifiedBy>
  <cp:lastPrinted>2021-06-15T11:36:54Z</cp:lastPrinted>
  <dcterms:created xsi:type="dcterms:W3CDTF">2015-07-08T12:43:29Z</dcterms:created>
  <dcterms:modified xsi:type="dcterms:W3CDTF">2021-06-15T11:37:46Z</dcterms:modified>
</cp:coreProperties>
</file>