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CIZINCI_V_CR_2020\29002720_elektronicka_verze\"/>
    </mc:Choice>
  </mc:AlternateContent>
  <bookViews>
    <workbookView xWindow="0" yWindow="0" windowWidth="23260" windowHeight="11990"/>
  </bookViews>
  <sheets>
    <sheet name="3-15" sheetId="1" r:id="rId1"/>
  </sheets>
  <calcPr calcId="162913"/>
</workbook>
</file>

<file path=xl/calcChain.xml><?xml version="1.0" encoding="utf-8"?>
<calcChain xmlns="http://schemas.openxmlformats.org/spreadsheetml/2006/main">
  <c r="C7" i="1" l="1"/>
  <c r="C36" i="1" s="1"/>
  <c r="D7" i="1"/>
  <c r="D36" i="1" s="1"/>
  <c r="E7" i="1"/>
  <c r="E36" i="1" s="1"/>
  <c r="B7" i="1"/>
  <c r="B36" i="1" s="1"/>
</calcChain>
</file>

<file path=xl/sharedStrings.xml><?xml version="1.0" encoding="utf-8"?>
<sst xmlns="http://schemas.openxmlformats.org/spreadsheetml/2006/main" count="117" uniqueCount="115">
  <si>
    <t>Country</t>
  </si>
  <si>
    <t>Slovensko</t>
  </si>
  <si>
    <t>Polsko</t>
  </si>
  <si>
    <t>Německo</t>
  </si>
  <si>
    <t>Itálie</t>
  </si>
  <si>
    <t>Rakousko</t>
  </si>
  <si>
    <t>Francie</t>
  </si>
  <si>
    <t>Řecko</t>
  </si>
  <si>
    <t>Nizozemsko</t>
  </si>
  <si>
    <t>Maďarsko</t>
  </si>
  <si>
    <t>Švédsko</t>
  </si>
  <si>
    <t>Belgie</t>
  </si>
  <si>
    <t>Slovakia</t>
  </si>
  <si>
    <t>Poland</t>
  </si>
  <si>
    <t>Germany</t>
  </si>
  <si>
    <t>Italy</t>
  </si>
  <si>
    <t>Austria</t>
  </si>
  <si>
    <t>France</t>
  </si>
  <si>
    <t>Greece</t>
  </si>
  <si>
    <t>Hungary</t>
  </si>
  <si>
    <t>Sweden</t>
  </si>
  <si>
    <t>Belgium</t>
  </si>
  <si>
    <t>Cizinci celkem</t>
  </si>
  <si>
    <t>Foreigners, total</t>
  </si>
  <si>
    <t>z toho:</t>
  </si>
  <si>
    <t>Vietnam</t>
  </si>
  <si>
    <t>Ukrajina</t>
  </si>
  <si>
    <t>Srbsko a Černá Hora</t>
  </si>
  <si>
    <t>Bulharsko</t>
  </si>
  <si>
    <t>Spojené státy</t>
  </si>
  <si>
    <t>Chorvatsko</t>
  </si>
  <si>
    <t>Bosna a Hercegovina</t>
  </si>
  <si>
    <t>Bělorusko</t>
  </si>
  <si>
    <t>Arménie</t>
  </si>
  <si>
    <t>Kazachstán</t>
  </si>
  <si>
    <t>Alžírsko</t>
  </si>
  <si>
    <t>Čína</t>
  </si>
  <si>
    <t>Rumunsko</t>
  </si>
  <si>
    <t>Mongolsko</t>
  </si>
  <si>
    <t>Nigérie</t>
  </si>
  <si>
    <t>Kanada</t>
  </si>
  <si>
    <t>Tunisko</t>
  </si>
  <si>
    <t>Turecko</t>
  </si>
  <si>
    <t>Ukraine</t>
  </si>
  <si>
    <t>Bulgaria</t>
  </si>
  <si>
    <t>Croatia</t>
  </si>
  <si>
    <t>Bosnia and Herzegovina</t>
  </si>
  <si>
    <t>Belarus</t>
  </si>
  <si>
    <t>Armenia</t>
  </si>
  <si>
    <t>Kazakhstan</t>
  </si>
  <si>
    <t>Algeria</t>
  </si>
  <si>
    <t>China</t>
  </si>
  <si>
    <t>Romania</t>
  </si>
  <si>
    <t>Mongolia</t>
  </si>
  <si>
    <t>Nigeria</t>
  </si>
  <si>
    <t>Canada</t>
  </si>
  <si>
    <t>Tunisia</t>
  </si>
  <si>
    <t>Turkey</t>
  </si>
  <si>
    <t>Litva</t>
  </si>
  <si>
    <t>Španělsko</t>
  </si>
  <si>
    <t>Irsko</t>
  </si>
  <si>
    <t>Slovinsko</t>
  </si>
  <si>
    <t>Lotyšsko</t>
  </si>
  <si>
    <t>Dánsko</t>
  </si>
  <si>
    <t>Finsko</t>
  </si>
  <si>
    <t>Kypr</t>
  </si>
  <si>
    <t>Estonsko</t>
  </si>
  <si>
    <t>Malta</t>
  </si>
  <si>
    <t>Lucembursko</t>
  </si>
  <si>
    <t>Portugalsko</t>
  </si>
  <si>
    <t>Lithuania</t>
  </si>
  <si>
    <t>Spain</t>
  </si>
  <si>
    <t>Ireland</t>
  </si>
  <si>
    <t>Slovenia</t>
  </si>
  <si>
    <t>Latvia</t>
  </si>
  <si>
    <t>Denmark</t>
  </si>
  <si>
    <t>Finland</t>
  </si>
  <si>
    <t>Cyprus</t>
  </si>
  <si>
    <t>Estonia</t>
  </si>
  <si>
    <t>Luxembourg</t>
  </si>
  <si>
    <t>Portugal</t>
  </si>
  <si>
    <t>Ostatní země celkem</t>
  </si>
  <si>
    <t>Other countries, total</t>
  </si>
  <si>
    <t>v tom:</t>
  </si>
  <si>
    <t>Viet Nam</t>
  </si>
  <si>
    <t>Celkem EU 28</t>
  </si>
  <si>
    <t>Velká Británie</t>
  </si>
  <si>
    <t>Rusko</t>
  </si>
  <si>
    <t>Moldavsko</t>
  </si>
  <si>
    <t>Serbia and Montenegro</t>
  </si>
  <si>
    <t>Sýrie</t>
  </si>
  <si>
    <t>Russian Federation</t>
  </si>
  <si>
    <t>Syrian Arab Republic</t>
  </si>
  <si>
    <t>United Kingdom</t>
  </si>
  <si>
    <t>Netherlands</t>
  </si>
  <si>
    <t>EU28, total</t>
  </si>
  <si>
    <t>Pramen: Ministerstvo průmyslu a obchodu</t>
  </si>
  <si>
    <t>Source: Ministry of Industry and Trade</t>
  </si>
  <si>
    <t>Moldova 
  (the Republic of)</t>
  </si>
  <si>
    <t>United States of America</t>
  </si>
  <si>
    <t>Uzbekistán</t>
  </si>
  <si>
    <t>Uzbekistan</t>
  </si>
  <si>
    <t>Srbsko</t>
  </si>
  <si>
    <t>Serbia</t>
  </si>
  <si>
    <r>
      <t>Země</t>
    </r>
    <r>
      <rPr>
        <i/>
        <sz val="8"/>
        <rFont val="Arial CE"/>
        <family val="2"/>
        <charset val="238"/>
      </rPr>
      <t xml:space="preserve"> </t>
    </r>
  </si>
  <si>
    <r>
      <t xml:space="preserve">Držitelé živnostenských oprávnění
</t>
    </r>
    <r>
      <rPr>
        <i/>
        <sz val="8"/>
        <rFont val="Arial CE"/>
        <family val="2"/>
        <charset val="238"/>
      </rPr>
      <t>Trade licence holders</t>
    </r>
  </si>
  <si>
    <r>
      <t xml:space="preserve">Vydaná živnostenská oprávnění
</t>
    </r>
    <r>
      <rPr>
        <i/>
        <sz val="8"/>
        <rFont val="Arial CE"/>
        <family val="2"/>
        <charset val="238"/>
      </rPr>
      <t>Trade licence granted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</si>
  <si>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</si>
  <si>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muži
</t>
    </r>
    <r>
      <rPr>
        <i/>
        <sz val="8"/>
        <rFont val="Arial CE"/>
        <family val="2"/>
        <charset val="238"/>
      </rPr>
      <t>Males</t>
    </r>
  </si>
  <si>
    <r>
      <t xml:space="preserve">ženy
</t>
    </r>
    <r>
      <rPr>
        <i/>
        <sz val="8"/>
        <rFont val="Arial CE"/>
        <family val="2"/>
        <charset val="238"/>
      </rPr>
      <t>Females</t>
    </r>
  </si>
  <si>
    <r>
      <t xml:space="preserve">podíl 
vydaných ŽO 
k počtu držitelů ŽO
</t>
    </r>
    <r>
      <rPr>
        <i/>
        <sz val="8"/>
        <rFont val="Arial CE"/>
        <family val="2"/>
        <charset val="238"/>
      </rPr>
      <t>Trade licence granted/
trade licence holders ratio</t>
    </r>
  </si>
  <si>
    <t>Severní Makedonie</t>
  </si>
  <si>
    <t>North Macedonia</t>
  </si>
  <si>
    <t>3-15. Cizinci s platným živnostenským oprávněním k 31. 12. 2019</t>
  </si>
  <si>
    <t xml:space="preserve">          Foreigners holding valid trade licence as at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</si>
</sst>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_ ;[Red]\-#,##0.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0" borderId="0" xfId="0" applyFill="1" applyBorder="1"/>
    <xf numFmtId="0" fontId="0" fillId="0" borderId="0" xfId="0" applyFill="1"/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4" fontId="8" fillId="0" borderId="2" xfId="0" applyNumberFormat="1" applyFont="1" applyFill="1" applyBorder="1" applyAlignment="1">
      <alignment horizontal="right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 indent="1"/>
      <protection locked="0"/>
    </xf>
    <xf numFmtId="0" fontId="9" fillId="0" borderId="0" xfId="0" applyFont="1" applyFill="1" applyBorder="1"/>
    <xf numFmtId="164" fontId="11" fillId="0" borderId="2" xfId="0" applyNumberFormat="1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left" wrapText="1" indent="1"/>
      <protection locked="0"/>
    </xf>
    <xf numFmtId="164" fontId="10" fillId="0" borderId="2" xfId="0" applyNumberFormat="1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3" xfId="0" applyNumberFormat="1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8" fillId="0" borderId="0" xfId="2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 indent="1"/>
      <protection locked="0"/>
    </xf>
    <xf numFmtId="0" fontId="8" fillId="0" borderId="4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/>
    </xf>
    <xf numFmtId="3" fontId="8" fillId="0" borderId="4" xfId="0" applyNumberFormat="1" applyFont="1" applyFill="1" applyBorder="1" applyAlignment="1">
      <alignment horizontal="left" indent="1"/>
    </xf>
    <xf numFmtId="165" fontId="10" fillId="0" borderId="2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left" indent="1"/>
      <protection locked="0"/>
    </xf>
    <xf numFmtId="1" fontId="9" fillId="0" borderId="0" xfId="1" applyNumberFormat="1" applyFont="1" applyFill="1" applyBorder="1" applyAlignment="1">
      <alignment horizontal="left" indent="1"/>
    </xf>
    <xf numFmtId="164" fontId="0" fillId="0" borderId="0" xfId="0" applyNumberFormat="1" applyFill="1"/>
    <xf numFmtId="0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2 2" xfId="3"/>
    <cellStyle name="normální_povolenikpopbytudlezemipuvodu9420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zoomScaleNormal="100" workbookViewId="0">
      <selection activeCell="H1" sqref="H1"/>
    </sheetView>
  </sheetViews>
  <sheetFormatPr defaultColWidth="9.08984375" defaultRowHeight="12.5" x14ac:dyDescent="0.25"/>
  <cols>
    <col min="1" max="1" width="16.6328125" style="2" customWidth="1"/>
    <col min="2" max="5" width="9.08984375" style="2" customWidth="1"/>
    <col min="6" max="6" width="13.54296875" style="2" customWidth="1"/>
    <col min="7" max="7" width="18.54296875" style="1" customWidth="1"/>
    <col min="8" max="8" width="9.08984375" style="2"/>
    <col min="9" max="9" width="11.1796875" style="2" bestFit="1" customWidth="1"/>
    <col min="10" max="16384" width="9.08984375" style="2"/>
  </cols>
  <sheetData>
    <row r="1" spans="1:10" ht="15" customHeight="1" x14ac:dyDescent="0.25">
      <c r="A1" s="30" t="s">
        <v>113</v>
      </c>
      <c r="B1" s="30"/>
      <c r="C1" s="30"/>
      <c r="D1" s="30"/>
      <c r="E1" s="30"/>
      <c r="F1" s="30"/>
      <c r="G1" s="30"/>
    </row>
    <row r="2" spans="1:10" ht="15" customHeight="1" x14ac:dyDescent="0.3">
      <c r="A2" s="31" t="s">
        <v>114</v>
      </c>
      <c r="B2" s="31"/>
      <c r="C2" s="31"/>
      <c r="D2" s="31"/>
      <c r="E2" s="31"/>
      <c r="F2" s="31"/>
      <c r="G2" s="31"/>
    </row>
    <row r="3" spans="1:10" ht="12" customHeight="1" thickBot="1" x14ac:dyDescent="0.3">
      <c r="A3" s="3" t="s">
        <v>96</v>
      </c>
      <c r="B3" s="5"/>
      <c r="C3" s="5"/>
      <c r="D3" s="5"/>
      <c r="E3" s="5"/>
      <c r="F3" s="4"/>
      <c r="G3" s="4" t="s">
        <v>97</v>
      </c>
    </row>
    <row r="4" spans="1:10" ht="24.65" customHeight="1" x14ac:dyDescent="0.25">
      <c r="A4" s="32" t="s">
        <v>104</v>
      </c>
      <c r="B4" s="34" t="s">
        <v>105</v>
      </c>
      <c r="C4" s="35"/>
      <c r="D4" s="32"/>
      <c r="E4" s="34" t="s">
        <v>106</v>
      </c>
      <c r="F4" s="32"/>
      <c r="G4" s="36" t="s">
        <v>0</v>
      </c>
    </row>
    <row r="5" spans="1:10" ht="80" customHeight="1" thickBot="1" x14ac:dyDescent="0.3">
      <c r="A5" s="33"/>
      <c r="B5" s="26" t="s">
        <v>107</v>
      </c>
      <c r="C5" s="26" t="s">
        <v>108</v>
      </c>
      <c r="D5" s="26" t="s">
        <v>109</v>
      </c>
      <c r="E5" s="26" t="s">
        <v>107</v>
      </c>
      <c r="F5" s="26" t="s">
        <v>110</v>
      </c>
      <c r="G5" s="37"/>
    </row>
    <row r="6" spans="1:10" ht="13.25" customHeight="1" x14ac:dyDescent="0.25">
      <c r="A6" s="16" t="s">
        <v>22</v>
      </c>
      <c r="B6" s="6">
        <v>93781</v>
      </c>
      <c r="C6" s="6">
        <v>63765</v>
      </c>
      <c r="D6" s="6">
        <v>30016</v>
      </c>
      <c r="E6" s="6">
        <v>124568</v>
      </c>
      <c r="F6" s="24">
        <v>1.3282861133918384</v>
      </c>
      <c r="G6" s="7" t="s">
        <v>23</v>
      </c>
      <c r="I6" s="29"/>
      <c r="J6" s="29"/>
    </row>
    <row r="7" spans="1:10" ht="12" customHeight="1" x14ac:dyDescent="0.25">
      <c r="A7" s="17" t="s">
        <v>85</v>
      </c>
      <c r="B7" s="6">
        <f>SUM(B9:B35)</f>
        <v>36466</v>
      </c>
      <c r="C7" s="6">
        <f t="shared" ref="C7:E7" si="0">SUM(C9:C35)</f>
        <v>27288</v>
      </c>
      <c r="D7" s="6">
        <f t="shared" si="0"/>
        <v>9178</v>
      </c>
      <c r="E7" s="6">
        <f t="shared" si="0"/>
        <v>44383</v>
      </c>
      <c r="F7" s="24">
        <v>1.2171063456370317</v>
      </c>
      <c r="G7" s="7" t="s">
        <v>95</v>
      </c>
      <c r="I7" s="29"/>
      <c r="J7" s="29"/>
    </row>
    <row r="8" spans="1:10" ht="10.4" customHeight="1" x14ac:dyDescent="0.25">
      <c r="A8" s="18" t="s">
        <v>83</v>
      </c>
      <c r="B8" s="8"/>
      <c r="C8" s="8"/>
      <c r="D8" s="8"/>
      <c r="E8" s="8"/>
      <c r="F8" s="24"/>
      <c r="G8" s="9"/>
      <c r="I8" s="29"/>
      <c r="J8" s="29"/>
    </row>
    <row r="9" spans="1:10" ht="11.25" customHeight="1" x14ac:dyDescent="0.25">
      <c r="A9" s="19" t="s">
        <v>1</v>
      </c>
      <c r="B9" s="12">
        <v>19035</v>
      </c>
      <c r="C9" s="12">
        <v>13562</v>
      </c>
      <c r="D9" s="12">
        <v>5473</v>
      </c>
      <c r="E9" s="12">
        <v>24172</v>
      </c>
      <c r="F9" s="25">
        <v>1.2698712897294457</v>
      </c>
      <c r="G9" s="10" t="s">
        <v>12</v>
      </c>
      <c r="I9" s="29"/>
      <c r="J9" s="29"/>
    </row>
    <row r="10" spans="1:10" ht="11.25" customHeight="1" x14ac:dyDescent="0.25">
      <c r="A10" s="19" t="s">
        <v>3</v>
      </c>
      <c r="B10" s="12">
        <v>3045</v>
      </c>
      <c r="C10" s="12">
        <v>2531</v>
      </c>
      <c r="D10" s="12">
        <v>514</v>
      </c>
      <c r="E10" s="12">
        <v>3368</v>
      </c>
      <c r="F10" s="25">
        <v>1.1060755336617405</v>
      </c>
      <c r="G10" s="10" t="s">
        <v>14</v>
      </c>
      <c r="I10" s="29"/>
      <c r="J10" s="29"/>
    </row>
    <row r="11" spans="1:10" ht="11.25" customHeight="1" x14ac:dyDescent="0.25">
      <c r="A11" s="19" t="s">
        <v>2</v>
      </c>
      <c r="B11" s="12">
        <v>2650</v>
      </c>
      <c r="C11" s="12">
        <v>1781</v>
      </c>
      <c r="D11" s="12">
        <v>869</v>
      </c>
      <c r="E11" s="12">
        <v>3170</v>
      </c>
      <c r="F11" s="25">
        <v>1.1962264150943396</v>
      </c>
      <c r="G11" s="10" t="s">
        <v>13</v>
      </c>
      <c r="I11" s="29"/>
      <c r="J11" s="29"/>
    </row>
    <row r="12" spans="1:10" ht="11.25" customHeight="1" x14ac:dyDescent="0.25">
      <c r="A12" s="19" t="s">
        <v>37</v>
      </c>
      <c r="B12" s="12">
        <v>2055</v>
      </c>
      <c r="C12" s="12">
        <v>1711</v>
      </c>
      <c r="D12" s="12">
        <v>344</v>
      </c>
      <c r="E12" s="12">
        <v>2406</v>
      </c>
      <c r="F12" s="25">
        <v>1.1708029197080292</v>
      </c>
      <c r="G12" s="10" t="s">
        <v>52</v>
      </c>
      <c r="I12" s="29"/>
      <c r="J12" s="29"/>
    </row>
    <row r="13" spans="1:10" ht="11.25" customHeight="1" x14ac:dyDescent="0.25">
      <c r="A13" s="19" t="s">
        <v>86</v>
      </c>
      <c r="B13" s="12">
        <v>1899</v>
      </c>
      <c r="C13" s="12">
        <v>1572</v>
      </c>
      <c r="D13" s="12">
        <v>327</v>
      </c>
      <c r="E13" s="12">
        <v>1970</v>
      </c>
      <c r="F13" s="25">
        <v>1.0373880989994735</v>
      </c>
      <c r="G13" s="10" t="s">
        <v>93</v>
      </c>
      <c r="I13" s="29"/>
      <c r="J13" s="29"/>
    </row>
    <row r="14" spans="1:10" ht="11.25" customHeight="1" x14ac:dyDescent="0.25">
      <c r="A14" s="19" t="s">
        <v>28</v>
      </c>
      <c r="B14" s="12">
        <v>1826</v>
      </c>
      <c r="C14" s="12">
        <v>1424</v>
      </c>
      <c r="D14" s="12">
        <v>402</v>
      </c>
      <c r="E14" s="12">
        <v>2302</v>
      </c>
      <c r="F14" s="25">
        <v>1.2606790799561884</v>
      </c>
      <c r="G14" s="10" t="s">
        <v>44</v>
      </c>
      <c r="I14" s="29"/>
      <c r="J14" s="29"/>
    </row>
    <row r="15" spans="1:10" ht="11.25" customHeight="1" x14ac:dyDescent="0.25">
      <c r="A15" s="19" t="s">
        <v>4</v>
      </c>
      <c r="B15" s="12">
        <v>1101</v>
      </c>
      <c r="C15" s="12">
        <v>952</v>
      </c>
      <c r="D15" s="12">
        <v>149</v>
      </c>
      <c r="E15" s="12">
        <v>1352</v>
      </c>
      <c r="F15" s="25">
        <v>1.2279745685740235</v>
      </c>
      <c r="G15" s="10" t="s">
        <v>15</v>
      </c>
      <c r="I15" s="29"/>
      <c r="J15" s="29"/>
    </row>
    <row r="16" spans="1:10" ht="11.25" customHeight="1" x14ac:dyDescent="0.25">
      <c r="A16" s="19" t="s">
        <v>9</v>
      </c>
      <c r="B16" s="12">
        <v>1041</v>
      </c>
      <c r="C16" s="12">
        <v>852</v>
      </c>
      <c r="D16" s="12">
        <v>189</v>
      </c>
      <c r="E16" s="12">
        <v>1223</v>
      </c>
      <c r="F16" s="25">
        <v>1.1748318924111432</v>
      </c>
      <c r="G16" s="10" t="s">
        <v>19</v>
      </c>
      <c r="I16" s="29"/>
      <c r="J16" s="29"/>
    </row>
    <row r="17" spans="1:10" ht="11.25" customHeight="1" x14ac:dyDescent="0.25">
      <c r="A17" s="19" t="s">
        <v>6</v>
      </c>
      <c r="B17" s="12">
        <v>665</v>
      </c>
      <c r="C17" s="12">
        <v>511</v>
      </c>
      <c r="D17" s="12">
        <v>154</v>
      </c>
      <c r="E17" s="12">
        <v>727</v>
      </c>
      <c r="F17" s="25">
        <v>1.0932330827067669</v>
      </c>
      <c r="G17" s="10" t="s">
        <v>17</v>
      </c>
      <c r="I17" s="29"/>
      <c r="J17" s="29"/>
    </row>
    <row r="18" spans="1:10" ht="11.25" customHeight="1" x14ac:dyDescent="0.25">
      <c r="A18" s="20" t="s">
        <v>5</v>
      </c>
      <c r="B18" s="12">
        <v>499</v>
      </c>
      <c r="C18" s="12">
        <v>407</v>
      </c>
      <c r="D18" s="12">
        <v>92</v>
      </c>
      <c r="E18" s="12">
        <v>602</v>
      </c>
      <c r="F18" s="25">
        <v>1.2064128256513027</v>
      </c>
      <c r="G18" s="10" t="s">
        <v>16</v>
      </c>
      <c r="I18" s="29"/>
      <c r="J18" s="29"/>
    </row>
    <row r="19" spans="1:10" ht="11.25" customHeight="1" x14ac:dyDescent="0.25">
      <c r="A19" s="19" t="s">
        <v>59</v>
      </c>
      <c r="B19" s="12">
        <v>437</v>
      </c>
      <c r="C19" s="12">
        <v>321</v>
      </c>
      <c r="D19" s="12">
        <v>116</v>
      </c>
      <c r="E19" s="12">
        <v>481</v>
      </c>
      <c r="F19" s="25">
        <v>1.1006864988558351</v>
      </c>
      <c r="G19" s="10" t="s">
        <v>71</v>
      </c>
      <c r="I19" s="29"/>
      <c r="J19" s="29"/>
    </row>
    <row r="20" spans="1:10" ht="11.25" customHeight="1" x14ac:dyDescent="0.25">
      <c r="A20" s="19" t="s">
        <v>30</v>
      </c>
      <c r="B20" s="12">
        <v>416</v>
      </c>
      <c r="C20" s="12">
        <v>307</v>
      </c>
      <c r="D20" s="12">
        <v>109</v>
      </c>
      <c r="E20" s="12">
        <v>561</v>
      </c>
      <c r="F20" s="25">
        <v>1.3485576923076923</v>
      </c>
      <c r="G20" s="10" t="s">
        <v>45</v>
      </c>
      <c r="I20" s="29"/>
      <c r="J20" s="29"/>
    </row>
    <row r="21" spans="1:10" ht="11.25" customHeight="1" x14ac:dyDescent="0.25">
      <c r="A21" s="19" t="s">
        <v>8</v>
      </c>
      <c r="B21" s="12">
        <v>328</v>
      </c>
      <c r="C21" s="12">
        <v>275</v>
      </c>
      <c r="D21" s="12">
        <v>53</v>
      </c>
      <c r="E21" s="12">
        <v>364</v>
      </c>
      <c r="F21" s="25">
        <v>1.1097560975609757</v>
      </c>
      <c r="G21" s="10" t="s">
        <v>94</v>
      </c>
      <c r="I21" s="29"/>
      <c r="J21" s="29"/>
    </row>
    <row r="22" spans="1:10" ht="11.25" customHeight="1" x14ac:dyDescent="0.25">
      <c r="A22" s="19" t="s">
        <v>7</v>
      </c>
      <c r="B22" s="12">
        <v>247</v>
      </c>
      <c r="C22" s="12">
        <v>202</v>
      </c>
      <c r="D22" s="12">
        <v>45</v>
      </c>
      <c r="E22" s="12">
        <v>325</v>
      </c>
      <c r="F22" s="25">
        <v>1.3157894736842106</v>
      </c>
      <c r="G22" s="10" t="s">
        <v>18</v>
      </c>
      <c r="I22" s="29"/>
      <c r="J22" s="29"/>
    </row>
    <row r="23" spans="1:10" ht="11.25" customHeight="1" x14ac:dyDescent="0.25">
      <c r="A23" s="19" t="s">
        <v>60</v>
      </c>
      <c r="B23" s="12">
        <v>212</v>
      </c>
      <c r="C23" s="12">
        <v>165</v>
      </c>
      <c r="D23" s="12">
        <v>47</v>
      </c>
      <c r="E23" s="12">
        <v>220</v>
      </c>
      <c r="F23" s="25">
        <v>1.0377358490566038</v>
      </c>
      <c r="G23" s="10" t="s">
        <v>72</v>
      </c>
      <c r="I23" s="29"/>
      <c r="J23" s="29"/>
    </row>
    <row r="24" spans="1:10" ht="11.25" customHeight="1" x14ac:dyDescent="0.25">
      <c r="A24" s="19" t="s">
        <v>10</v>
      </c>
      <c r="B24" s="12">
        <v>175</v>
      </c>
      <c r="C24" s="12">
        <v>117</v>
      </c>
      <c r="D24" s="12">
        <v>58</v>
      </c>
      <c r="E24" s="12">
        <v>190</v>
      </c>
      <c r="F24" s="25">
        <v>1.0857142857142856</v>
      </c>
      <c r="G24" s="10" t="s">
        <v>20</v>
      </c>
      <c r="I24" s="29"/>
      <c r="J24" s="29"/>
    </row>
    <row r="25" spans="1:10" ht="11.25" customHeight="1" x14ac:dyDescent="0.25">
      <c r="A25" s="19" t="s">
        <v>58</v>
      </c>
      <c r="B25" s="12">
        <v>143</v>
      </c>
      <c r="C25" s="12">
        <v>92</v>
      </c>
      <c r="D25" s="12">
        <v>51</v>
      </c>
      <c r="E25" s="12">
        <v>162</v>
      </c>
      <c r="F25" s="25">
        <v>1.1328671328671329</v>
      </c>
      <c r="G25" s="10" t="s">
        <v>70</v>
      </c>
      <c r="I25" s="29"/>
      <c r="J25" s="29"/>
    </row>
    <row r="26" spans="1:10" ht="11.25" customHeight="1" x14ac:dyDescent="0.25">
      <c r="A26" s="19" t="s">
        <v>11</v>
      </c>
      <c r="B26" s="12">
        <v>139</v>
      </c>
      <c r="C26" s="12">
        <v>121</v>
      </c>
      <c r="D26" s="12">
        <v>18</v>
      </c>
      <c r="E26" s="12">
        <v>155</v>
      </c>
      <c r="F26" s="25">
        <v>1.1151079136690647</v>
      </c>
      <c r="G26" s="10" t="s">
        <v>21</v>
      </c>
      <c r="I26" s="29"/>
      <c r="J26" s="29"/>
    </row>
    <row r="27" spans="1:10" ht="11.25" customHeight="1" x14ac:dyDescent="0.25">
      <c r="A27" s="19" t="s">
        <v>62</v>
      </c>
      <c r="B27" s="12">
        <v>117</v>
      </c>
      <c r="C27" s="12">
        <v>69</v>
      </c>
      <c r="D27" s="12">
        <v>48</v>
      </c>
      <c r="E27" s="12">
        <v>132</v>
      </c>
      <c r="F27" s="25">
        <v>1.1282051282051282</v>
      </c>
      <c r="G27" s="10" t="s">
        <v>74</v>
      </c>
      <c r="I27" s="29"/>
      <c r="J27" s="29"/>
    </row>
    <row r="28" spans="1:10" ht="11.25" customHeight="1" x14ac:dyDescent="0.25">
      <c r="A28" s="19" t="s">
        <v>64</v>
      </c>
      <c r="B28" s="12">
        <v>101</v>
      </c>
      <c r="C28" s="12">
        <v>76</v>
      </c>
      <c r="D28" s="12">
        <v>25</v>
      </c>
      <c r="E28" s="12">
        <v>117</v>
      </c>
      <c r="F28" s="25">
        <v>1.1584158415841583</v>
      </c>
      <c r="G28" s="10" t="s">
        <v>76</v>
      </c>
      <c r="I28" s="29"/>
      <c r="J28" s="29"/>
    </row>
    <row r="29" spans="1:10" ht="11.25" customHeight="1" x14ac:dyDescent="0.25">
      <c r="A29" s="19" t="s">
        <v>69</v>
      </c>
      <c r="B29" s="12">
        <v>101</v>
      </c>
      <c r="C29" s="12">
        <v>82</v>
      </c>
      <c r="D29" s="12">
        <v>19</v>
      </c>
      <c r="E29" s="12">
        <v>116</v>
      </c>
      <c r="F29" s="25">
        <v>1.1485148514851484</v>
      </c>
      <c r="G29" s="10" t="s">
        <v>80</v>
      </c>
      <c r="I29" s="29"/>
      <c r="J29" s="29"/>
    </row>
    <row r="30" spans="1:10" ht="11.25" customHeight="1" x14ac:dyDescent="0.25">
      <c r="A30" s="19" t="s">
        <v>63</v>
      </c>
      <c r="B30" s="12">
        <v>79</v>
      </c>
      <c r="C30" s="12">
        <v>67</v>
      </c>
      <c r="D30" s="12">
        <v>12</v>
      </c>
      <c r="E30" s="12">
        <v>83</v>
      </c>
      <c r="F30" s="25">
        <v>1.0506329113924051</v>
      </c>
      <c r="G30" s="10" t="s">
        <v>75</v>
      </c>
      <c r="I30" s="29"/>
      <c r="J30" s="29"/>
    </row>
    <row r="31" spans="1:10" ht="11.25" customHeight="1" x14ac:dyDescent="0.25">
      <c r="A31" s="19" t="s">
        <v>61</v>
      </c>
      <c r="B31" s="12">
        <v>79</v>
      </c>
      <c r="C31" s="12">
        <v>48</v>
      </c>
      <c r="D31" s="12">
        <v>31</v>
      </c>
      <c r="E31" s="12">
        <v>100</v>
      </c>
      <c r="F31" s="25">
        <v>1.2658227848101267</v>
      </c>
      <c r="G31" s="10" t="s">
        <v>73</v>
      </c>
      <c r="I31" s="29"/>
      <c r="J31" s="29"/>
    </row>
    <row r="32" spans="1:10" ht="11.25" customHeight="1" x14ac:dyDescent="0.25">
      <c r="A32" s="19" t="s">
        <v>66</v>
      </c>
      <c r="B32" s="12">
        <v>33</v>
      </c>
      <c r="C32" s="12">
        <v>16</v>
      </c>
      <c r="D32" s="12">
        <v>17</v>
      </c>
      <c r="E32" s="12">
        <v>37</v>
      </c>
      <c r="F32" s="25">
        <v>1.1212121212121211</v>
      </c>
      <c r="G32" s="10" t="s">
        <v>78</v>
      </c>
      <c r="I32" s="29"/>
      <c r="J32" s="29"/>
    </row>
    <row r="33" spans="1:10" ht="11.25" customHeight="1" x14ac:dyDescent="0.25">
      <c r="A33" s="19" t="s">
        <v>65</v>
      </c>
      <c r="B33" s="12">
        <v>21</v>
      </c>
      <c r="C33" s="12">
        <v>9</v>
      </c>
      <c r="D33" s="12">
        <v>12</v>
      </c>
      <c r="E33" s="12">
        <v>25</v>
      </c>
      <c r="F33" s="25">
        <v>1.1904761904761905</v>
      </c>
      <c r="G33" s="10" t="s">
        <v>77</v>
      </c>
      <c r="I33" s="29"/>
      <c r="J33" s="29"/>
    </row>
    <row r="34" spans="1:10" ht="11.25" customHeight="1" x14ac:dyDescent="0.25">
      <c r="A34" s="19" t="s">
        <v>67</v>
      </c>
      <c r="B34" s="12">
        <v>16</v>
      </c>
      <c r="C34" s="12">
        <v>13</v>
      </c>
      <c r="D34" s="12">
        <v>3</v>
      </c>
      <c r="E34" s="12">
        <v>17</v>
      </c>
      <c r="F34" s="25">
        <v>1.0625</v>
      </c>
      <c r="G34" s="10" t="s">
        <v>67</v>
      </c>
      <c r="I34" s="29"/>
      <c r="J34" s="29"/>
    </row>
    <row r="35" spans="1:10" ht="11.25" customHeight="1" x14ac:dyDescent="0.25">
      <c r="A35" s="19" t="s">
        <v>68</v>
      </c>
      <c r="B35" s="12">
        <v>6</v>
      </c>
      <c r="C35" s="12">
        <v>5</v>
      </c>
      <c r="D35" s="12">
        <v>1</v>
      </c>
      <c r="E35" s="12">
        <v>6</v>
      </c>
      <c r="F35" s="25">
        <v>1</v>
      </c>
      <c r="G35" s="10" t="s">
        <v>79</v>
      </c>
      <c r="I35" s="29"/>
      <c r="J35" s="29"/>
    </row>
    <row r="36" spans="1:10" ht="12" customHeight="1" x14ac:dyDescent="0.25">
      <c r="A36" s="21" t="s">
        <v>81</v>
      </c>
      <c r="B36" s="14">
        <f>B6-B7</f>
        <v>57315</v>
      </c>
      <c r="C36" s="14">
        <f t="shared" ref="C36:E36" si="1">C6-C7</f>
        <v>36477</v>
      </c>
      <c r="D36" s="14">
        <f t="shared" si="1"/>
        <v>20838</v>
      </c>
      <c r="E36" s="14">
        <f t="shared" si="1"/>
        <v>80185</v>
      </c>
      <c r="F36" s="24">
        <v>1.3990229433830585</v>
      </c>
      <c r="G36" s="15" t="s">
        <v>82</v>
      </c>
      <c r="I36" s="29"/>
      <c r="J36" s="29"/>
    </row>
    <row r="37" spans="1:10" ht="10.4" customHeight="1" x14ac:dyDescent="0.25">
      <c r="A37" s="22" t="s">
        <v>24</v>
      </c>
      <c r="B37" s="12"/>
      <c r="C37" s="12"/>
      <c r="D37" s="12"/>
      <c r="E37" s="12"/>
      <c r="F37" s="24"/>
      <c r="G37" s="11"/>
      <c r="I37" s="29"/>
      <c r="J37" s="29"/>
    </row>
    <row r="38" spans="1:10" ht="11.25" customHeight="1" x14ac:dyDescent="0.25">
      <c r="A38" s="20" t="s">
        <v>26</v>
      </c>
      <c r="B38" s="12">
        <v>22924</v>
      </c>
      <c r="C38" s="12">
        <v>15404</v>
      </c>
      <c r="D38" s="12">
        <v>7520</v>
      </c>
      <c r="E38" s="12">
        <v>28008</v>
      </c>
      <c r="F38" s="25">
        <v>1.2217763043098935</v>
      </c>
      <c r="G38" s="10" t="s">
        <v>43</v>
      </c>
      <c r="I38" s="29"/>
      <c r="J38" s="29"/>
    </row>
    <row r="39" spans="1:10" ht="11.25" customHeight="1" x14ac:dyDescent="0.25">
      <c r="A39" s="20" t="s">
        <v>25</v>
      </c>
      <c r="B39" s="12">
        <v>20733</v>
      </c>
      <c r="C39" s="12">
        <v>12656</v>
      </c>
      <c r="D39" s="12">
        <v>8077</v>
      </c>
      <c r="E39" s="12">
        <v>34995</v>
      </c>
      <c r="F39" s="25">
        <v>1.6878888728114601</v>
      </c>
      <c r="G39" s="10" t="s">
        <v>84</v>
      </c>
      <c r="I39" s="29"/>
      <c r="J39" s="29"/>
    </row>
    <row r="40" spans="1:10" ht="11.25" customHeight="1" x14ac:dyDescent="0.25">
      <c r="A40" s="20" t="s">
        <v>87</v>
      </c>
      <c r="B40" s="12">
        <v>3446</v>
      </c>
      <c r="C40" s="12">
        <v>1507</v>
      </c>
      <c r="D40" s="12">
        <v>1939</v>
      </c>
      <c r="E40" s="12">
        <v>4228</v>
      </c>
      <c r="F40" s="25">
        <v>1.2269297736506095</v>
      </c>
      <c r="G40" s="10" t="s">
        <v>91</v>
      </c>
      <c r="I40" s="29"/>
      <c r="J40" s="29"/>
    </row>
    <row r="41" spans="1:10" ht="11.25" customHeight="1" x14ac:dyDescent="0.25">
      <c r="A41" s="20" t="s">
        <v>29</v>
      </c>
      <c r="B41" s="12">
        <v>1708</v>
      </c>
      <c r="C41" s="12">
        <v>1004</v>
      </c>
      <c r="D41" s="12">
        <v>704</v>
      </c>
      <c r="E41" s="12">
        <v>1780</v>
      </c>
      <c r="F41" s="25">
        <v>1.0421545667447307</v>
      </c>
      <c r="G41" s="10" t="s">
        <v>99</v>
      </c>
      <c r="I41" s="29"/>
      <c r="J41" s="29"/>
    </row>
    <row r="42" spans="1:10" ht="23" customHeight="1" x14ac:dyDescent="0.25">
      <c r="A42" s="20" t="s">
        <v>88</v>
      </c>
      <c r="B42" s="12">
        <v>746</v>
      </c>
      <c r="C42" s="12">
        <v>500</v>
      </c>
      <c r="D42" s="12">
        <v>246</v>
      </c>
      <c r="E42" s="12">
        <v>962</v>
      </c>
      <c r="F42" s="25">
        <v>1.2895442359249329</v>
      </c>
      <c r="G42" s="13" t="s">
        <v>98</v>
      </c>
      <c r="I42" s="29"/>
      <c r="J42" s="29"/>
    </row>
    <row r="43" spans="1:10" ht="11.25" customHeight="1" x14ac:dyDescent="0.25">
      <c r="A43" s="20" t="s">
        <v>32</v>
      </c>
      <c r="B43" s="12">
        <v>690</v>
      </c>
      <c r="C43" s="12">
        <v>342</v>
      </c>
      <c r="D43" s="12">
        <v>348</v>
      </c>
      <c r="E43" s="12">
        <v>863</v>
      </c>
      <c r="F43" s="25">
        <v>1.2507246376811594</v>
      </c>
      <c r="G43" s="10" t="s">
        <v>47</v>
      </c>
      <c r="I43" s="29"/>
      <c r="J43" s="29"/>
    </row>
    <row r="44" spans="1:10" ht="11.25" customHeight="1" x14ac:dyDescent="0.25">
      <c r="A44" s="20" t="s">
        <v>34</v>
      </c>
      <c r="B44" s="12">
        <v>623</v>
      </c>
      <c r="C44" s="12">
        <v>312</v>
      </c>
      <c r="D44" s="12">
        <v>311</v>
      </c>
      <c r="E44" s="12">
        <v>776</v>
      </c>
      <c r="F44" s="25">
        <v>1.245585874799358</v>
      </c>
      <c r="G44" s="10" t="s">
        <v>49</v>
      </c>
      <c r="I44" s="29"/>
      <c r="J44" s="29"/>
    </row>
    <row r="45" spans="1:10" ht="11.25" customHeight="1" x14ac:dyDescent="0.25">
      <c r="A45" s="20" t="s">
        <v>27</v>
      </c>
      <c r="B45" s="12">
        <v>396</v>
      </c>
      <c r="C45" s="12">
        <v>347</v>
      </c>
      <c r="D45" s="12">
        <v>49</v>
      </c>
      <c r="E45" s="12">
        <v>487</v>
      </c>
      <c r="F45" s="25">
        <v>1.2297979797979799</v>
      </c>
      <c r="G45" s="28" t="s">
        <v>89</v>
      </c>
      <c r="I45" s="29"/>
      <c r="J45" s="29"/>
    </row>
    <row r="46" spans="1:10" ht="11.25" customHeight="1" x14ac:dyDescent="0.25">
      <c r="A46" s="23" t="s">
        <v>100</v>
      </c>
      <c r="B46" s="12">
        <v>355</v>
      </c>
      <c r="C46" s="12">
        <v>312</v>
      </c>
      <c r="D46" s="12">
        <v>43</v>
      </c>
      <c r="E46" s="12">
        <v>497</v>
      </c>
      <c r="F46" s="25">
        <v>1.4</v>
      </c>
      <c r="G46" s="28" t="s">
        <v>101</v>
      </c>
      <c r="I46" s="29"/>
      <c r="J46" s="29"/>
    </row>
    <row r="47" spans="1:10" ht="11.25" customHeight="1" x14ac:dyDescent="0.25">
      <c r="A47" s="20" t="s">
        <v>33</v>
      </c>
      <c r="B47" s="12">
        <v>352</v>
      </c>
      <c r="C47" s="12">
        <v>241</v>
      </c>
      <c r="D47" s="12">
        <v>111</v>
      </c>
      <c r="E47" s="12">
        <v>556</v>
      </c>
      <c r="F47" s="25">
        <v>1.5795454545454546</v>
      </c>
      <c r="G47" s="10" t="s">
        <v>48</v>
      </c>
      <c r="I47" s="29"/>
      <c r="J47" s="29"/>
    </row>
    <row r="48" spans="1:10" ht="11.25" customHeight="1" x14ac:dyDescent="0.25">
      <c r="A48" s="20" t="s">
        <v>111</v>
      </c>
      <c r="B48" s="12">
        <v>319</v>
      </c>
      <c r="C48" s="12">
        <v>285</v>
      </c>
      <c r="D48" s="12">
        <v>34</v>
      </c>
      <c r="E48" s="12">
        <v>479</v>
      </c>
      <c r="F48" s="25">
        <v>1.5015673981191222</v>
      </c>
      <c r="G48" s="10" t="s">
        <v>112</v>
      </c>
      <c r="I48" s="29"/>
      <c r="J48" s="29"/>
    </row>
    <row r="49" spans="1:10" ht="11.25" customHeight="1" x14ac:dyDescent="0.25">
      <c r="A49" s="20" t="s">
        <v>36</v>
      </c>
      <c r="B49" s="12">
        <v>282</v>
      </c>
      <c r="C49" s="12">
        <v>160</v>
      </c>
      <c r="D49" s="12">
        <v>122</v>
      </c>
      <c r="E49" s="12">
        <v>374</v>
      </c>
      <c r="F49" s="25">
        <v>1.3262411347517731</v>
      </c>
      <c r="G49" s="10" t="s">
        <v>51</v>
      </c>
      <c r="I49" s="29"/>
      <c r="J49" s="29"/>
    </row>
    <row r="50" spans="1:10" ht="11.25" customHeight="1" x14ac:dyDescent="0.25">
      <c r="A50" s="20" t="s">
        <v>31</v>
      </c>
      <c r="B50" s="12">
        <v>279</v>
      </c>
      <c r="C50" s="12">
        <v>207</v>
      </c>
      <c r="D50" s="12">
        <v>72</v>
      </c>
      <c r="E50" s="12">
        <v>389</v>
      </c>
      <c r="F50" s="25">
        <v>1.3942652329749103</v>
      </c>
      <c r="G50" s="10" t="s">
        <v>46</v>
      </c>
      <c r="I50" s="29"/>
      <c r="J50" s="29"/>
    </row>
    <row r="51" spans="1:10" ht="11.25" customHeight="1" x14ac:dyDescent="0.25">
      <c r="A51" s="20" t="s">
        <v>38</v>
      </c>
      <c r="B51" s="12">
        <v>256</v>
      </c>
      <c r="C51" s="12">
        <v>110</v>
      </c>
      <c r="D51" s="12">
        <v>146</v>
      </c>
      <c r="E51" s="12">
        <v>299</v>
      </c>
      <c r="F51" s="25">
        <v>1.16796875</v>
      </c>
      <c r="G51" s="10" t="s">
        <v>53</v>
      </c>
      <c r="I51" s="29"/>
      <c r="J51" s="29"/>
    </row>
    <row r="52" spans="1:10" ht="11.25" customHeight="1" x14ac:dyDescent="0.25">
      <c r="A52" s="23" t="s">
        <v>102</v>
      </c>
      <c r="B52" s="12">
        <v>248</v>
      </c>
      <c r="C52" s="12">
        <v>190</v>
      </c>
      <c r="D52" s="12">
        <v>58</v>
      </c>
      <c r="E52" s="12">
        <v>351</v>
      </c>
      <c r="F52" s="25">
        <v>1.4153225806451613</v>
      </c>
      <c r="G52" s="10" t="s">
        <v>103</v>
      </c>
      <c r="I52" s="29"/>
      <c r="J52" s="29"/>
    </row>
    <row r="53" spans="1:10" ht="11.25" customHeight="1" x14ac:dyDescent="0.25">
      <c r="A53" s="27" t="s">
        <v>42</v>
      </c>
      <c r="B53" s="12">
        <v>195</v>
      </c>
      <c r="C53" s="12">
        <v>174</v>
      </c>
      <c r="D53" s="12">
        <v>21</v>
      </c>
      <c r="E53" s="12">
        <v>316</v>
      </c>
      <c r="F53" s="25">
        <v>1.6205128205128205</v>
      </c>
      <c r="G53" s="10" t="s">
        <v>57</v>
      </c>
      <c r="I53" s="29"/>
      <c r="J53" s="29"/>
    </row>
    <row r="54" spans="1:10" ht="11.25" customHeight="1" x14ac:dyDescent="0.25">
      <c r="A54" s="20" t="s">
        <v>40</v>
      </c>
      <c r="B54" s="12">
        <v>183</v>
      </c>
      <c r="C54" s="12">
        <v>106</v>
      </c>
      <c r="D54" s="12">
        <v>77</v>
      </c>
      <c r="E54" s="12">
        <v>192</v>
      </c>
      <c r="F54" s="25">
        <v>1.0491803278688525</v>
      </c>
      <c r="G54" s="10" t="s">
        <v>55</v>
      </c>
      <c r="I54" s="29"/>
      <c r="J54" s="29"/>
    </row>
    <row r="55" spans="1:10" ht="11.25" customHeight="1" x14ac:dyDescent="0.25">
      <c r="A55" s="27" t="s">
        <v>90</v>
      </c>
      <c r="B55" s="12">
        <v>176</v>
      </c>
      <c r="C55" s="12">
        <v>162</v>
      </c>
      <c r="D55" s="12">
        <v>14</v>
      </c>
      <c r="E55" s="12">
        <v>290</v>
      </c>
      <c r="F55" s="25">
        <v>1.6477272727272727</v>
      </c>
      <c r="G55" s="10" t="s">
        <v>92</v>
      </c>
      <c r="I55" s="29"/>
      <c r="J55" s="29"/>
    </row>
    <row r="56" spans="1:10" ht="11.25" customHeight="1" x14ac:dyDescent="0.25">
      <c r="A56" s="20" t="s">
        <v>41</v>
      </c>
      <c r="B56" s="12">
        <v>171</v>
      </c>
      <c r="C56" s="12">
        <v>165</v>
      </c>
      <c r="D56" s="12">
        <v>6</v>
      </c>
      <c r="E56" s="12">
        <v>238</v>
      </c>
      <c r="F56" s="25">
        <v>1.3918128654970761</v>
      </c>
      <c r="G56" s="10" t="s">
        <v>56</v>
      </c>
      <c r="I56" s="29"/>
      <c r="J56" s="29"/>
    </row>
    <row r="57" spans="1:10" ht="11.25" customHeight="1" x14ac:dyDescent="0.25">
      <c r="A57" s="20" t="s">
        <v>35</v>
      </c>
      <c r="B57" s="12">
        <v>163</v>
      </c>
      <c r="C57" s="12">
        <v>160</v>
      </c>
      <c r="D57" s="12">
        <v>3</v>
      </c>
      <c r="E57" s="12">
        <v>231</v>
      </c>
      <c r="F57" s="25">
        <v>1.4171779141104295</v>
      </c>
      <c r="G57" s="10" t="s">
        <v>50</v>
      </c>
      <c r="I57" s="29"/>
      <c r="J57" s="29"/>
    </row>
    <row r="58" spans="1:10" ht="11.25" customHeight="1" x14ac:dyDescent="0.25">
      <c r="A58" s="27" t="s">
        <v>39</v>
      </c>
      <c r="B58" s="12">
        <v>163</v>
      </c>
      <c r="C58" s="12">
        <v>148</v>
      </c>
      <c r="D58" s="12">
        <v>15</v>
      </c>
      <c r="E58" s="12">
        <v>205</v>
      </c>
      <c r="F58" s="25">
        <v>1.2576687116564418</v>
      </c>
      <c r="G58" s="10" t="s">
        <v>54</v>
      </c>
      <c r="I58" s="29"/>
      <c r="J58" s="29"/>
    </row>
    <row r="59" spans="1:10" x14ac:dyDescent="0.25">
      <c r="G59" s="2"/>
    </row>
    <row r="60" spans="1:10" x14ac:dyDescent="0.25">
      <c r="G60" s="2"/>
    </row>
    <row r="61" spans="1:10" x14ac:dyDescent="0.25">
      <c r="G61" s="2"/>
    </row>
    <row r="62" spans="1:10" x14ac:dyDescent="0.25">
      <c r="G62" s="2"/>
    </row>
    <row r="113" ht="13.25" customHeight="1" x14ac:dyDescent="0.25"/>
  </sheetData>
  <sortState ref="A9:G35">
    <sortCondition descending="1" ref="B9:B35"/>
    <sortCondition ref="A9:A35"/>
  </sortState>
  <mergeCells count="6">
    <mergeCell ref="A1:G1"/>
    <mergeCell ref="A2:G2"/>
    <mergeCell ref="A4:A5"/>
    <mergeCell ref="B4:D4"/>
    <mergeCell ref="G4:G5"/>
    <mergeCell ref="E4:F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3-15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2020-11-03T08:27:51Z</cp:lastPrinted>
  <dcterms:created xsi:type="dcterms:W3CDTF">2002-05-14T09:22:38Z</dcterms:created>
  <dcterms:modified xsi:type="dcterms:W3CDTF">2020-11-03T08:28:00Z</dcterms:modified>
</cp:coreProperties>
</file>