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_PRACOVNI\04_Publikace\02_INOVACE\Inovace_2018\1_WEB\1_Tabulky\1_XLSX\"/>
    </mc:Choice>
  </mc:AlternateContent>
  <bookViews>
    <workbookView xWindow="0" yWindow="0" windowWidth="28800" windowHeight="12300"/>
  </bookViews>
  <sheets>
    <sheet name="2130032042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3" i="1"/>
  <c r="L32" i="1"/>
</calcChain>
</file>

<file path=xl/sharedStrings.xml><?xml version="1.0" encoding="utf-8"?>
<sst xmlns="http://schemas.openxmlformats.org/spreadsheetml/2006/main" count="79" uniqueCount="49">
  <si>
    <t xml:space="preserve">TAB 42A Základní ukazatele inovačních aktivit podniků v Česku ve sledovaných obdobích  </t>
  </si>
  <si>
    <t>Ukazatel</t>
  </si>
  <si>
    <t>2006–2008</t>
  </si>
  <si>
    <t>2008–2010</t>
  </si>
  <si>
    <t>2010–2012</t>
  </si>
  <si>
    <t>2012–2014</t>
  </si>
  <si>
    <t>2014–2016</t>
  </si>
  <si>
    <t>2016–2018</t>
  </si>
  <si>
    <t>Počet</t>
  </si>
  <si>
    <t>%</t>
  </si>
  <si>
    <t>Inovující podniky celkem [1]</t>
  </si>
  <si>
    <t>Podniky s produktovou inovací</t>
  </si>
  <si>
    <t>Podniky s inovací výrobků</t>
  </si>
  <si>
    <t>Podniky s inovací služeb</t>
  </si>
  <si>
    <t>Podniky s inovací podnikových procesů</t>
  </si>
  <si>
    <t>Podniky s inovací vnitropodnikových procesů</t>
  </si>
  <si>
    <t>Podniky s marketingovou inovací</t>
  </si>
  <si>
    <t>Podniky s organizační inovací</t>
  </si>
  <si>
    <t>Vybrané ukazatele inovačních aktivit</t>
  </si>
  <si>
    <t>Spolupracující podniky celkem [2]</t>
  </si>
  <si>
    <t>Spolupracující podniky s partnerem z ČR</t>
  </si>
  <si>
    <t>Spolupracující podniky s partnerem z ostatních evropských zemí*</t>
  </si>
  <si>
    <t>Podniky, které obdržely veřejnou podporu celkem [3]</t>
  </si>
  <si>
    <t>Podniky, které obdržely veřejnou podporu z EU</t>
  </si>
  <si>
    <t>Podniky, které obdržely veřejnou podporu z Rámcových programů pro VaV</t>
  </si>
  <si>
    <t>Podniky, které obdržely veřejnou podporu od vlády ČR</t>
  </si>
  <si>
    <t>Podniky, které obdržely veřejnou podporu od místní/regionální samosprávy</t>
  </si>
  <si>
    <t>2018</t>
  </si>
  <si>
    <t>mil. Kč</t>
  </si>
  <si>
    <t>Náklady na inovace [4]</t>
  </si>
  <si>
    <t>vnitropodnikový výzkum a vývoj</t>
  </si>
  <si>
    <t>nákup služeb výzkumu a vývoje</t>
  </si>
  <si>
    <t>pořízení strojů, zařízení a softwaru</t>
  </si>
  <si>
    <t>pořízení jiných externích znalostí</t>
  </si>
  <si>
    <t>náklady na ostatní inovační činnosti</t>
  </si>
  <si>
    <t>-</t>
  </si>
  <si>
    <t>Tržby za inovované produkty</t>
  </si>
  <si>
    <t>nové na trhu</t>
  </si>
  <si>
    <t>nové pro podnik</t>
  </si>
  <si>
    <t>nezměněné nebo málo modifikované</t>
  </si>
  <si>
    <t>Intenzita inovací [5]</t>
  </si>
  <si>
    <t>x</t>
  </si>
  <si>
    <t>[1] Podíly na celkovém počtu podniků, pokud není uvedeno jinak.</t>
  </si>
  <si>
    <t>[2] Pro období 2006-2008, 2008-2010, 2010-2012, 2012-2014 uveden podíl na počtu podniků s technickými inovacemi. Pro období 2014-2016 a 2016-2018 uveden podíl na celkovém počtu inovujících podniků.</t>
  </si>
  <si>
    <t>[3] Pro období 2006-2008, 2008-2010, 2010-2012, 2012-2014, 2014-2016 uveden podíl na počtu podniků s technickými inovacemi. Pro období 2016-2018 uveden podíl na celkovém počtu inovujících podniků.</t>
  </si>
  <si>
    <t>[4] Pro období 2006-2008, 2008-2010, 2010-2012, 2012-2014, 2014-2016 sledovány náklady pouze na technické inovace. Pro období 2016-2018 sledovány náklady na celkové inovační činnosti.</t>
  </si>
  <si>
    <t>[5] Podíl nákladů na technické inovace na celkových tržbách podniků s technickou inovací. Pro období 2016-2018 podíl nákladů na inovace na celkových tržbách inovujících podniků.</t>
  </si>
  <si>
    <t>* země Evropské unie a Island, Lichtenštejnsko, Norsko a Švýcarsko.</t>
  </si>
  <si>
    <t>METOD. POZN: Technické inovace zahrnují dle starší metodiky dělení inovačních aktivit produktové inovace a inovace vnitropodnikových činností.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</si>
</sst>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8" tint="-0.24994659260841701"/>
      </right>
      <top style="medium">
        <color theme="0" tint="-0.499984740745262"/>
      </top>
      <bottom/>
      <diagonal/>
    </border>
    <border>
      <left style="thin">
        <color theme="8" tint="-0.24994659260841701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8" tint="-0.24994659260841701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8" tint="-0.24994659260841701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8" tint="-0.24994659260841701"/>
      </right>
      <top/>
      <bottom style="thin">
        <color theme="0" tint="-0.499984740745262"/>
      </bottom>
      <diagonal/>
    </border>
    <border>
      <left style="thin">
        <color theme="8" tint="-0.24994659260841701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8" tint="-0.2499465926084170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8" tint="-0.2499465926084170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4" fillId="0" borderId="5" xfId="0" applyNumberFormat="1" applyFont="1" applyFill="1" applyBorder="1"/>
    <xf numFmtId="164" fontId="4" fillId="0" borderId="5" xfId="0" applyNumberFormat="1" applyFont="1" applyFill="1" applyBorder="1"/>
    <xf numFmtId="164" fontId="4" fillId="0" borderId="2" xfId="0" applyNumberFormat="1" applyFont="1" applyFill="1" applyBorder="1"/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/>
    </xf>
    <xf numFmtId="3" fontId="4" fillId="0" borderId="14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164" fontId="4" fillId="0" borderId="14" xfId="0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left" indent="1"/>
    </xf>
    <xf numFmtId="3" fontId="5" fillId="0" borderId="14" xfId="0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wrapText="1"/>
    </xf>
    <xf numFmtId="3" fontId="5" fillId="0" borderId="14" xfId="0" applyNumberFormat="1" applyFont="1" applyFill="1" applyBorder="1" applyAlignment="1">
      <alignment wrapText="1"/>
    </xf>
    <xf numFmtId="164" fontId="5" fillId="0" borderId="14" xfId="0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4" fillId="0" borderId="14" xfId="0" applyNumberFormat="1" applyFont="1" applyFill="1" applyBorder="1"/>
    <xf numFmtId="164" fontId="4" fillId="0" borderId="14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5" fillId="0" borderId="14" xfId="1" applyNumberFormat="1" applyFont="1" applyFill="1" applyBorder="1" applyAlignment="1">
      <alignment vertical="center" wrapText="1"/>
    </xf>
    <xf numFmtId="0" fontId="5" fillId="0" borderId="0" xfId="0" applyFont="1" applyFill="1"/>
    <xf numFmtId="3" fontId="5" fillId="0" borderId="14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center"/>
    </xf>
    <xf numFmtId="3" fontId="5" fillId="0" borderId="14" xfId="1" applyNumberFormat="1" applyFont="1" applyFill="1" applyBorder="1" applyAlignment="1">
      <alignment horizontal="center" wrapText="1"/>
    </xf>
    <xf numFmtId="164" fontId="5" fillId="0" borderId="14" xfId="1" applyNumberFormat="1" applyFont="1" applyFill="1" applyBorder="1" applyAlignment="1">
      <alignment horizontal="center"/>
    </xf>
    <xf numFmtId="3" fontId="5" fillId="0" borderId="14" xfId="1" applyNumberFormat="1" applyFont="1" applyFill="1" applyBorder="1" applyAlignment="1">
      <alignment horizontal="right" vertical="center" wrapText="1"/>
    </xf>
    <xf numFmtId="164" fontId="5" fillId="0" borderId="14" xfId="1" applyNumberFormat="1" applyFont="1" applyFill="1" applyBorder="1" applyAlignment="1">
      <alignment horizontal="right" vertical="center"/>
    </xf>
    <xf numFmtId="3" fontId="5" fillId="0" borderId="14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/>
    </xf>
    <xf numFmtId="3" fontId="4" fillId="0" borderId="14" xfId="1" applyNumberFormat="1" applyFont="1" applyFill="1" applyBorder="1" applyAlignment="1">
      <alignment horizontal="right" vertical="center" wrapText="1"/>
    </xf>
    <xf numFmtId="164" fontId="4" fillId="0" borderId="14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3" fontId="6" fillId="0" borderId="14" xfId="1" applyNumberFormat="1" applyFont="1" applyFill="1" applyBorder="1" applyAlignment="1">
      <alignment horizontal="right" vertical="center" wrapText="1"/>
    </xf>
    <xf numFmtId="164" fontId="6" fillId="0" borderId="14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0" fontId="5" fillId="0" borderId="1" xfId="0" applyFont="1" applyBorder="1"/>
    <xf numFmtId="0" fontId="5" fillId="0" borderId="1" xfId="0" applyFont="1" applyBorder="1" applyAlignment="1">
      <alignment horizontal="left" indent="1"/>
    </xf>
    <xf numFmtId="3" fontId="5" fillId="0" borderId="15" xfId="1" applyNumberFormat="1" applyFont="1" applyFill="1" applyBorder="1" applyAlignment="1">
      <alignment horizontal="right" vertical="center" wrapText="1"/>
    </xf>
    <xf numFmtId="164" fontId="5" fillId="0" borderId="15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3" fontId="4" fillId="0" borderId="5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wrapText="1"/>
    </xf>
    <xf numFmtId="164" fontId="4" fillId="0" borderId="5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wrapText="1" indent="1"/>
    </xf>
    <xf numFmtId="164" fontId="5" fillId="0" borderId="14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/>
    </xf>
    <xf numFmtId="164" fontId="5" fillId="0" borderId="14" xfId="0" applyNumberFormat="1" applyFont="1" applyFill="1" applyBorder="1" applyAlignment="1">
      <alignment horizontal="right" vertical="center"/>
    </xf>
    <xf numFmtId="0" fontId="4" fillId="0" borderId="17" xfId="0" applyFont="1" applyFill="1" applyBorder="1"/>
    <xf numFmtId="164" fontId="5" fillId="0" borderId="1" xfId="0" applyNumberFormat="1" applyFont="1" applyFill="1" applyBorder="1" applyAlignment="1">
      <alignment horizontal="center"/>
    </xf>
    <xf numFmtId="3" fontId="4" fillId="0" borderId="15" xfId="1" applyNumberFormat="1" applyFont="1" applyFill="1" applyBorder="1" applyAlignment="1">
      <alignment horizontal="right" wrapText="1"/>
    </xf>
    <xf numFmtId="164" fontId="4" fillId="0" borderId="15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0" fontId="6" fillId="0" borderId="0" xfId="0" applyFont="1"/>
    <xf numFmtId="3" fontId="5" fillId="0" borderId="0" xfId="0" applyNumberFormat="1" applyFont="1"/>
    <xf numFmtId="0" fontId="4" fillId="0" borderId="0" xfId="0" applyFont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5" fillId="0" borderId="2" xfId="0" applyFont="1" applyFill="1" applyBorder="1"/>
    <xf numFmtId="0" fontId="4" fillId="2" borderId="16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workbookViewId="0">
      <selection activeCell="O1" sqref="O1"/>
    </sheetView>
  </sheetViews>
  <sheetFormatPr defaultColWidth="9.140625" defaultRowHeight="12" x14ac:dyDescent="0.2"/>
  <cols>
    <col min="1" max="1" width="0.85546875" style="2" customWidth="1"/>
    <col min="2" max="2" width="55.7109375" style="2" customWidth="1"/>
    <col min="3" max="14" width="7.7109375" style="2" customWidth="1"/>
    <col min="15" max="16384" width="9.140625" style="2"/>
  </cols>
  <sheetData>
    <row r="1" spans="1:14" s="1" customFormat="1" ht="30" customHeight="1" thickBot="1" x14ac:dyDescent="0.3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x14ac:dyDescent="0.2">
      <c r="A2" s="76" t="s">
        <v>1</v>
      </c>
      <c r="B2" s="76"/>
      <c r="C2" s="78" t="s">
        <v>2</v>
      </c>
      <c r="D2" s="79"/>
      <c r="E2" s="82" t="s">
        <v>3</v>
      </c>
      <c r="F2" s="83"/>
      <c r="G2" s="82" t="s">
        <v>4</v>
      </c>
      <c r="H2" s="83"/>
      <c r="I2" s="82" t="s">
        <v>5</v>
      </c>
      <c r="J2" s="83"/>
      <c r="K2" s="78" t="s">
        <v>6</v>
      </c>
      <c r="L2" s="85"/>
      <c r="M2" s="87" t="s">
        <v>7</v>
      </c>
      <c r="N2" s="79"/>
    </row>
    <row r="3" spans="1:14" x14ac:dyDescent="0.2">
      <c r="A3" s="77"/>
      <c r="B3" s="77"/>
      <c r="C3" s="80"/>
      <c r="D3" s="81"/>
      <c r="E3" s="84"/>
      <c r="F3" s="84"/>
      <c r="G3" s="84"/>
      <c r="H3" s="84"/>
      <c r="I3" s="84"/>
      <c r="J3" s="84"/>
      <c r="K3" s="80"/>
      <c r="L3" s="86"/>
      <c r="M3" s="88"/>
      <c r="N3" s="81"/>
    </row>
    <row r="4" spans="1:14" ht="12.75" thickBot="1" x14ac:dyDescent="0.25">
      <c r="A4" s="77"/>
      <c r="B4" s="77"/>
      <c r="C4" s="3" t="s">
        <v>8</v>
      </c>
      <c r="D4" s="3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4" t="s">
        <v>9</v>
      </c>
      <c r="M4" s="3" t="s">
        <v>8</v>
      </c>
      <c r="N4" s="4" t="s">
        <v>9</v>
      </c>
    </row>
    <row r="5" spans="1:14" x14ac:dyDescent="0.2">
      <c r="A5" s="93" t="s">
        <v>10</v>
      </c>
      <c r="B5" s="94"/>
      <c r="C5" s="5">
        <v>13196.44120000001</v>
      </c>
      <c r="D5" s="6">
        <v>0.55997113232306939</v>
      </c>
      <c r="E5" s="5">
        <v>10623.176900000009</v>
      </c>
      <c r="F5" s="6">
        <v>0.51687325390929317</v>
      </c>
      <c r="G5" s="5">
        <v>9764.9450000000015</v>
      </c>
      <c r="H5" s="6">
        <v>0.43881688244513045</v>
      </c>
      <c r="I5" s="5">
        <v>9063.1642999999967</v>
      </c>
      <c r="J5" s="6">
        <v>0.42039296200445242</v>
      </c>
      <c r="K5" s="5">
        <v>10473.037300000033</v>
      </c>
      <c r="L5" s="7">
        <v>0.46331646246006014</v>
      </c>
      <c r="M5" s="5">
        <v>11358.432399999978</v>
      </c>
      <c r="N5" s="7">
        <v>0.46809582114689235</v>
      </c>
    </row>
    <row r="6" spans="1:14" x14ac:dyDescent="0.2">
      <c r="A6" s="8"/>
      <c r="B6" s="9" t="s">
        <v>11</v>
      </c>
      <c r="C6" s="10">
        <v>5764.2596999999932</v>
      </c>
      <c r="D6" s="11">
        <v>0.24459768980846336</v>
      </c>
      <c r="E6" s="12">
        <v>4959.9453999999987</v>
      </c>
      <c r="F6" s="11">
        <v>0.24132734889413643</v>
      </c>
      <c r="G6" s="10">
        <v>5627.0872000000008</v>
      </c>
      <c r="H6" s="13">
        <v>0.25286992014301124</v>
      </c>
      <c r="I6" s="10">
        <v>5410.4494000000032</v>
      </c>
      <c r="J6" s="13">
        <v>0.25096255278536783</v>
      </c>
      <c r="K6" s="10">
        <v>5807.2397999999948</v>
      </c>
      <c r="L6" s="14">
        <v>0.2569063513975357</v>
      </c>
      <c r="M6" s="10">
        <v>6491.7580000000007</v>
      </c>
      <c r="N6" s="14">
        <v>0.2675338184604516</v>
      </c>
    </row>
    <row r="7" spans="1:14" x14ac:dyDescent="0.2">
      <c r="A7" s="15"/>
      <c r="B7" s="16" t="s">
        <v>12</v>
      </c>
      <c r="C7" s="17">
        <v>4574.9602000000004</v>
      </c>
      <c r="D7" s="18">
        <v>0.194131554462348</v>
      </c>
      <c r="E7" s="19">
        <v>3992.2644999999998</v>
      </c>
      <c r="F7" s="18">
        <v>0.19424459952103004</v>
      </c>
      <c r="G7" s="17">
        <v>4496.4909000000007</v>
      </c>
      <c r="H7" s="20">
        <v>0.20206320861826652</v>
      </c>
      <c r="I7" s="17">
        <v>4247.6011999999992</v>
      </c>
      <c r="J7" s="20">
        <v>0.19702408461045615</v>
      </c>
      <c r="K7" s="17">
        <v>4460.816899999998</v>
      </c>
      <c r="L7" s="21">
        <v>0.19734197889184074</v>
      </c>
      <c r="M7" s="17">
        <v>4941.790700000005</v>
      </c>
      <c r="N7" s="21">
        <v>0.20365764343084727</v>
      </c>
    </row>
    <row r="8" spans="1:14" x14ac:dyDescent="0.2">
      <c r="A8" s="15"/>
      <c r="B8" s="16" t="s">
        <v>13</v>
      </c>
      <c r="C8" s="17">
        <v>2811.3461000000002</v>
      </c>
      <c r="D8" s="18">
        <v>0.11929524294542708</v>
      </c>
      <c r="E8" s="19">
        <v>2323.6745000000001</v>
      </c>
      <c r="F8" s="18">
        <v>0.1130589475396056</v>
      </c>
      <c r="G8" s="17">
        <v>2720.1758000000009</v>
      </c>
      <c r="H8" s="20">
        <v>0.12223919994005994</v>
      </c>
      <c r="I8" s="17">
        <v>2244.1130999999991</v>
      </c>
      <c r="J8" s="20">
        <v>0.10409271220891288</v>
      </c>
      <c r="K8" s="17">
        <v>2750.6195999999991</v>
      </c>
      <c r="L8" s="21">
        <v>0.12168459885513078</v>
      </c>
      <c r="M8" s="17">
        <v>3029.2630000000004</v>
      </c>
      <c r="N8" s="21">
        <v>0.12483988120181984</v>
      </c>
    </row>
    <row r="9" spans="1:14" x14ac:dyDescent="0.2">
      <c r="A9" s="9"/>
      <c r="B9" s="9" t="s">
        <v>14</v>
      </c>
      <c r="C9" s="10">
        <v>12567.990800000001</v>
      </c>
      <c r="D9" s="22">
        <v>0.53330378490997343</v>
      </c>
      <c r="E9" s="12">
        <v>9699.857</v>
      </c>
      <c r="F9" s="22">
        <v>0.47194889977261267</v>
      </c>
      <c r="G9" s="10">
        <v>8433.3959999999988</v>
      </c>
      <c r="H9" s="23">
        <v>0.37897976293212426</v>
      </c>
      <c r="I9" s="10">
        <v>7496.0801000000001</v>
      </c>
      <c r="J9" s="23">
        <v>0.34770409234020289</v>
      </c>
      <c r="K9" s="10">
        <v>9428.8213000000578</v>
      </c>
      <c r="L9" s="24">
        <v>0.41712141423234361</v>
      </c>
      <c r="M9" s="10">
        <v>9787.3342000000266</v>
      </c>
      <c r="N9" s="24">
        <v>0.40334881415397389</v>
      </c>
    </row>
    <row r="10" spans="1:14" x14ac:dyDescent="0.2">
      <c r="A10" s="15"/>
      <c r="B10" s="16" t="s">
        <v>15</v>
      </c>
      <c r="C10" s="17">
        <v>7249.18479999999</v>
      </c>
      <c r="D10" s="25">
        <v>0.30760825281252108</v>
      </c>
      <c r="E10" s="17">
        <v>4704.0129999999999</v>
      </c>
      <c r="F10" s="25">
        <v>0.22887489577073844</v>
      </c>
      <c r="G10" s="17">
        <v>5334.4832999999999</v>
      </c>
      <c r="H10" s="25">
        <v>0.23972089255613915</v>
      </c>
      <c r="I10" s="17">
        <v>4823.8156000000017</v>
      </c>
      <c r="J10" s="25">
        <v>0.22375166786364944</v>
      </c>
      <c r="K10" s="17">
        <v>6254.2344999999968</v>
      </c>
      <c r="L10" s="25">
        <v>0.2766809399156529</v>
      </c>
      <c r="M10" s="17">
        <v>7839.3981000000304</v>
      </c>
      <c r="N10" s="21">
        <v>0.32307182555551478</v>
      </c>
    </row>
    <row r="11" spans="1:14" x14ac:dyDescent="0.2">
      <c r="A11" s="26"/>
      <c r="B11" s="16" t="s">
        <v>16</v>
      </c>
      <c r="C11" s="17">
        <v>8398.9981000000007</v>
      </c>
      <c r="D11" s="25">
        <v>0.35639885065651622</v>
      </c>
      <c r="E11" s="17">
        <v>6091.5392999999985</v>
      </c>
      <c r="F11" s="25">
        <v>0.29638532511939397</v>
      </c>
      <c r="G11" s="17">
        <v>4985.756199999998</v>
      </c>
      <c r="H11" s="25">
        <v>0.22404980184890744</v>
      </c>
      <c r="I11" s="17">
        <v>4418.5238000000008</v>
      </c>
      <c r="J11" s="25">
        <v>0.2049522933142863</v>
      </c>
      <c r="K11" s="17">
        <v>5934.1408999999858</v>
      </c>
      <c r="L11" s="25">
        <v>0.26252032631713995</v>
      </c>
      <c r="M11" s="27">
        <v>5375.5572000000011</v>
      </c>
      <c r="N11" s="28">
        <v>0.22153372693014353</v>
      </c>
    </row>
    <row r="12" spans="1:14" x14ac:dyDescent="0.2">
      <c r="A12" s="26"/>
      <c r="B12" s="16" t="s">
        <v>17</v>
      </c>
      <c r="C12" s="17">
        <v>8009.1926999999996</v>
      </c>
      <c r="D12" s="25">
        <v>0.33985804485020188</v>
      </c>
      <c r="E12" s="17">
        <v>6354.4471999999951</v>
      </c>
      <c r="F12" s="25">
        <v>0.30917717289060614</v>
      </c>
      <c r="G12" s="17">
        <v>4555.2778999999973</v>
      </c>
      <c r="H12" s="25">
        <v>0.20470497752411299</v>
      </c>
      <c r="I12" s="17">
        <v>3693.7676000000029</v>
      </c>
      <c r="J12" s="25">
        <v>0.17133463003865865</v>
      </c>
      <c r="K12" s="17">
        <v>3986.649999999996</v>
      </c>
      <c r="L12" s="25">
        <v>0.17636532002673438</v>
      </c>
      <c r="M12" s="27">
        <v>5610.1297000000004</v>
      </c>
      <c r="N12" s="28">
        <v>0.231200765755499</v>
      </c>
    </row>
    <row r="13" spans="1:14" x14ac:dyDescent="0.2">
      <c r="A13" s="15" t="s">
        <v>18</v>
      </c>
      <c r="B13" s="29"/>
      <c r="C13" s="30"/>
      <c r="D13" s="31"/>
      <c r="E13" s="32"/>
      <c r="F13" s="33"/>
      <c r="G13" s="34"/>
      <c r="H13" s="33"/>
      <c r="I13" s="34"/>
      <c r="J13" s="33"/>
      <c r="K13" s="34"/>
      <c r="L13" s="35"/>
      <c r="M13" s="34"/>
      <c r="N13" s="35"/>
    </row>
    <row r="14" spans="1:14" x14ac:dyDescent="0.2">
      <c r="A14" s="36"/>
      <c r="B14" s="37" t="s">
        <v>19</v>
      </c>
      <c r="C14" s="38">
        <v>3045.7681999999991</v>
      </c>
      <c r="D14" s="39">
        <v>0.32906512247102387</v>
      </c>
      <c r="E14" s="38">
        <v>2441.3969999999986</v>
      </c>
      <c r="F14" s="39">
        <v>0.34171586110676233</v>
      </c>
      <c r="G14" s="38">
        <v>2951.7875999999997</v>
      </c>
      <c r="H14" s="39">
        <v>0.37276830590780263</v>
      </c>
      <c r="I14" s="38">
        <v>2533.9984999999997</v>
      </c>
      <c r="J14" s="39">
        <v>0.32969692416657886</v>
      </c>
      <c r="K14" s="38">
        <v>3621.844799999998</v>
      </c>
      <c r="L14" s="40">
        <v>0.34582563742038624</v>
      </c>
      <c r="M14" s="38">
        <v>3210.0141999999992</v>
      </c>
      <c r="N14" s="40">
        <v>0.28261067081756858</v>
      </c>
    </row>
    <row r="15" spans="1:14" x14ac:dyDescent="0.2">
      <c r="A15" s="36"/>
      <c r="B15" s="41" t="s">
        <v>20</v>
      </c>
      <c r="C15" s="32">
        <v>2697.2887999999994</v>
      </c>
      <c r="D15" s="33">
        <v>0.29141537077960211</v>
      </c>
      <c r="E15" s="32">
        <v>2189.2764999999995</v>
      </c>
      <c r="F15" s="33">
        <v>0.306427223593008</v>
      </c>
      <c r="G15" s="32">
        <v>2571.0883000000022</v>
      </c>
      <c r="H15" s="33">
        <v>0.32469146151653094</v>
      </c>
      <c r="I15" s="32">
        <v>2140.4876999999988</v>
      </c>
      <c r="J15" s="33">
        <v>0.27858133361848003</v>
      </c>
      <c r="K15" s="32">
        <v>3179.1574999999984</v>
      </c>
      <c r="L15" s="35">
        <v>0.30355640001396567</v>
      </c>
      <c r="M15" s="32">
        <v>2865.7838000000006</v>
      </c>
      <c r="N15" s="35">
        <v>0.25230451695077272</v>
      </c>
    </row>
    <row r="16" spans="1:14" x14ac:dyDescent="0.2">
      <c r="A16" s="36"/>
      <c r="B16" s="41" t="s">
        <v>21</v>
      </c>
      <c r="C16" s="32">
        <v>1830.5433000000005</v>
      </c>
      <c r="D16" s="33">
        <v>0.19777209414787797</v>
      </c>
      <c r="E16" s="32">
        <v>1494.9823999999999</v>
      </c>
      <c r="F16" s="33">
        <v>0.20924872036602588</v>
      </c>
      <c r="G16" s="32">
        <v>1652.6183999999998</v>
      </c>
      <c r="H16" s="33">
        <v>0.20870192736091966</v>
      </c>
      <c r="I16" s="32">
        <v>1277.0097999999996</v>
      </c>
      <c r="J16" s="33">
        <v>0.16620095183348571</v>
      </c>
      <c r="K16" s="32">
        <v>1555.9575000000029</v>
      </c>
      <c r="L16" s="35">
        <v>0.14856793262829193</v>
      </c>
      <c r="M16" s="32">
        <v>1351.8687999999995</v>
      </c>
      <c r="N16" s="35">
        <v>0.11901895898944666</v>
      </c>
    </row>
    <row r="17" spans="1:14" x14ac:dyDescent="0.2">
      <c r="A17" s="36"/>
      <c r="B17" s="37" t="s">
        <v>22</v>
      </c>
      <c r="C17" s="38">
        <v>1578.6842000000015</v>
      </c>
      <c r="D17" s="39">
        <v>0.17056121001462646</v>
      </c>
      <c r="E17" s="38">
        <v>1713.8960999999999</v>
      </c>
      <c r="F17" s="39">
        <v>0.23988949018083564</v>
      </c>
      <c r="G17" s="38">
        <v>1962.3546999999999</v>
      </c>
      <c r="H17" s="39">
        <v>0.24781716581139321</v>
      </c>
      <c r="I17" s="38">
        <v>2579.2793999999967</v>
      </c>
      <c r="J17" s="39">
        <v>0.33558839310529137</v>
      </c>
      <c r="K17" s="38">
        <v>2980.994700000002</v>
      </c>
      <c r="L17" s="40">
        <v>0.35366693228710028</v>
      </c>
      <c r="M17" s="38">
        <v>3180.1823999999992</v>
      </c>
      <c r="N17" s="40">
        <v>0.27998426966030948</v>
      </c>
    </row>
    <row r="18" spans="1:14" x14ac:dyDescent="0.2">
      <c r="A18" s="36"/>
      <c r="B18" s="41" t="s">
        <v>23</v>
      </c>
      <c r="C18" s="32">
        <v>736.81720000000007</v>
      </c>
      <c r="D18" s="33">
        <v>7.9605809186909571E-2</v>
      </c>
      <c r="E18" s="32">
        <v>1173.6942999999999</v>
      </c>
      <c r="F18" s="33">
        <v>0.16427887738069591</v>
      </c>
      <c r="G18" s="32">
        <v>1353.8761999999997</v>
      </c>
      <c r="H18" s="33">
        <v>0.17097508556607982</v>
      </c>
      <c r="I18" s="32">
        <v>1480.5797000000002</v>
      </c>
      <c r="J18" s="33">
        <v>0.19269527563949551</v>
      </c>
      <c r="K18" s="32">
        <v>1927.6448000000012</v>
      </c>
      <c r="L18" s="35">
        <v>0.2286968919988957</v>
      </c>
      <c r="M18" s="32">
        <v>1969.8147000000004</v>
      </c>
      <c r="N18" s="35">
        <v>0.17342311250626488</v>
      </c>
    </row>
    <row r="19" spans="1:14" x14ac:dyDescent="0.2">
      <c r="A19" s="36"/>
      <c r="B19" s="42" t="s">
        <v>24</v>
      </c>
      <c r="C19" s="43">
        <v>287.33050000000009</v>
      </c>
      <c r="D19" s="44">
        <v>3.104321798755422E-2</v>
      </c>
      <c r="E19" s="43">
        <v>422.60349999999994</v>
      </c>
      <c r="F19" s="44">
        <v>5.9150690735358363E-2</v>
      </c>
      <c r="G19" s="43">
        <v>251.1902</v>
      </c>
      <c r="H19" s="44">
        <v>3.172170833519395E-2</v>
      </c>
      <c r="I19" s="43">
        <v>309.39020000000005</v>
      </c>
      <c r="J19" s="44">
        <v>4.0266680590824416E-2</v>
      </c>
      <c r="K19" s="43">
        <v>108.01530000000005</v>
      </c>
      <c r="L19" s="45">
        <v>1.2814997554699011E-2</v>
      </c>
      <c r="M19" s="43">
        <v>92.918099999999995</v>
      </c>
      <c r="N19" s="45">
        <v>8.1805390680495631E-3</v>
      </c>
    </row>
    <row r="20" spans="1:14" x14ac:dyDescent="0.2">
      <c r="A20" s="36"/>
      <c r="B20" s="41" t="s">
        <v>25</v>
      </c>
      <c r="C20" s="32">
        <v>827.74869999999976</v>
      </c>
      <c r="D20" s="33">
        <v>8.9430058183919192E-2</v>
      </c>
      <c r="E20" s="32">
        <v>905.0648000000001</v>
      </c>
      <c r="F20" s="33">
        <v>0.12667951893502771</v>
      </c>
      <c r="G20" s="32">
        <v>1031.9095000000007</v>
      </c>
      <c r="H20" s="33">
        <v>0.13031532355687381</v>
      </c>
      <c r="I20" s="32">
        <v>1804.2410999999997</v>
      </c>
      <c r="J20" s="33">
        <v>0.23474865558323132</v>
      </c>
      <c r="K20" s="32">
        <v>1619.8619000000017</v>
      </c>
      <c r="L20" s="35">
        <v>0.19218135104425163</v>
      </c>
      <c r="M20" s="32">
        <v>1916.8462000000009</v>
      </c>
      <c r="N20" s="35">
        <v>0.16875974892450812</v>
      </c>
    </row>
    <row r="21" spans="1:14" ht="12.75" thickBot="1" x14ac:dyDescent="0.25">
      <c r="A21" s="46"/>
      <c r="B21" s="47" t="s">
        <v>26</v>
      </c>
      <c r="C21" s="48">
        <v>392.97069999999985</v>
      </c>
      <c r="D21" s="49">
        <v>4.2456596507581892E-2</v>
      </c>
      <c r="E21" s="48">
        <v>207.36880000000002</v>
      </c>
      <c r="F21" s="49">
        <v>2.9024860790226262E-2</v>
      </c>
      <c r="G21" s="48">
        <v>220.61489999999998</v>
      </c>
      <c r="H21" s="49">
        <v>2.7860487838291377E-2</v>
      </c>
      <c r="I21" s="48">
        <v>473.89799999999985</v>
      </c>
      <c r="J21" s="49">
        <v>6.1677129393983704E-2</v>
      </c>
      <c r="K21" s="48">
        <v>348.55239999999998</v>
      </c>
      <c r="L21" s="50">
        <v>4.1352457972939696E-2</v>
      </c>
      <c r="M21" s="48">
        <v>308.02740000000006</v>
      </c>
      <c r="N21" s="50">
        <v>2.7118830235763929E-2</v>
      </c>
    </row>
    <row r="22" spans="1:14" x14ac:dyDescent="0.2">
      <c r="A22" s="77" t="s">
        <v>1</v>
      </c>
      <c r="B22" s="77"/>
      <c r="C22" s="96">
        <v>2008</v>
      </c>
      <c r="D22" s="96"/>
      <c r="E22" s="96">
        <v>2010</v>
      </c>
      <c r="F22" s="96"/>
      <c r="G22" s="96">
        <v>2012</v>
      </c>
      <c r="H22" s="96"/>
      <c r="I22" s="96">
        <v>2014</v>
      </c>
      <c r="J22" s="96"/>
      <c r="K22" s="89">
        <v>2016</v>
      </c>
      <c r="L22" s="90"/>
      <c r="M22" s="89" t="s">
        <v>27</v>
      </c>
      <c r="N22" s="90"/>
    </row>
    <row r="23" spans="1:14" x14ac:dyDescent="0.2">
      <c r="A23" s="77"/>
      <c r="B23" s="77"/>
      <c r="C23" s="97"/>
      <c r="D23" s="97"/>
      <c r="E23" s="97"/>
      <c r="F23" s="97"/>
      <c r="G23" s="97"/>
      <c r="H23" s="97"/>
      <c r="I23" s="97"/>
      <c r="J23" s="97"/>
      <c r="K23" s="91"/>
      <c r="L23" s="92"/>
      <c r="M23" s="91"/>
      <c r="N23" s="92"/>
    </row>
    <row r="24" spans="1:14" ht="12.75" thickBot="1" x14ac:dyDescent="0.25">
      <c r="A24" s="95"/>
      <c r="B24" s="77"/>
      <c r="C24" s="51" t="s">
        <v>28</v>
      </c>
      <c r="D24" s="51" t="s">
        <v>9</v>
      </c>
      <c r="E24" s="51" t="s">
        <v>28</v>
      </c>
      <c r="F24" s="51" t="s">
        <v>9</v>
      </c>
      <c r="G24" s="51" t="s">
        <v>28</v>
      </c>
      <c r="H24" s="51" t="s">
        <v>9</v>
      </c>
      <c r="I24" s="51" t="s">
        <v>28</v>
      </c>
      <c r="J24" s="51" t="s">
        <v>9</v>
      </c>
      <c r="K24" s="51" t="s">
        <v>28</v>
      </c>
      <c r="L24" s="4" t="s">
        <v>9</v>
      </c>
      <c r="M24" s="51" t="s">
        <v>28</v>
      </c>
      <c r="N24" s="4" t="s">
        <v>9</v>
      </c>
    </row>
    <row r="25" spans="1:14" x14ac:dyDescent="0.2">
      <c r="A25" s="15" t="s">
        <v>29</v>
      </c>
      <c r="B25" s="52"/>
      <c r="C25" s="53">
        <v>116026.36516679973</v>
      </c>
      <c r="D25" s="6">
        <v>1</v>
      </c>
      <c r="E25" s="54">
        <v>81984.131121799932</v>
      </c>
      <c r="F25" s="6">
        <v>1</v>
      </c>
      <c r="G25" s="53">
        <v>99118.605393499995</v>
      </c>
      <c r="H25" s="55">
        <v>1</v>
      </c>
      <c r="I25" s="53">
        <v>130580.43532919997</v>
      </c>
      <c r="J25" s="55">
        <v>1</v>
      </c>
      <c r="K25" s="53">
        <v>120222.65743169989</v>
      </c>
      <c r="L25" s="56">
        <v>1</v>
      </c>
      <c r="M25" s="53">
        <v>150909.19681340008</v>
      </c>
      <c r="N25" s="56">
        <v>1</v>
      </c>
    </row>
    <row r="26" spans="1:14" x14ac:dyDescent="0.2">
      <c r="A26" s="26"/>
      <c r="B26" s="57" t="s">
        <v>30</v>
      </c>
      <c r="C26" s="17">
        <v>26729.723178599968</v>
      </c>
      <c r="D26" s="58">
        <v>0.23037628680492805</v>
      </c>
      <c r="E26" s="17">
        <v>20024.377445500002</v>
      </c>
      <c r="F26" s="58">
        <v>0.24424699233258612</v>
      </c>
      <c r="G26" s="17">
        <v>25713.339168600003</v>
      </c>
      <c r="H26" s="58">
        <v>0.25941990473451754</v>
      </c>
      <c r="I26" s="17">
        <v>31214.327920099993</v>
      </c>
      <c r="J26" s="58">
        <v>0.23904291513048698</v>
      </c>
      <c r="K26" s="17">
        <v>34909.54348829994</v>
      </c>
      <c r="L26" s="59">
        <v>0.29037407951269517</v>
      </c>
      <c r="M26" s="17">
        <v>37470.347839399998</v>
      </c>
      <c r="N26" s="59">
        <v>0.24829731143379058</v>
      </c>
    </row>
    <row r="27" spans="1:14" x14ac:dyDescent="0.2">
      <c r="A27" s="26"/>
      <c r="B27" s="57" t="s">
        <v>31</v>
      </c>
      <c r="C27" s="17">
        <v>17159.439054200011</v>
      </c>
      <c r="D27" s="58">
        <v>0.14789258484079518</v>
      </c>
      <c r="E27" s="17">
        <v>16940.351018099998</v>
      </c>
      <c r="F27" s="58">
        <v>0.20662963412922586</v>
      </c>
      <c r="G27" s="17">
        <v>17542.342562500002</v>
      </c>
      <c r="H27" s="58">
        <v>0.17698334730252768</v>
      </c>
      <c r="I27" s="17">
        <v>22263.596980300004</v>
      </c>
      <c r="J27" s="58">
        <v>0.17049718760832996</v>
      </c>
      <c r="K27" s="17">
        <v>19558.612578100012</v>
      </c>
      <c r="L27" s="59">
        <v>0.16268657668968534</v>
      </c>
      <c r="M27" s="17">
        <v>16983.775513300003</v>
      </c>
      <c r="N27" s="59">
        <v>0.11254301177084999</v>
      </c>
    </row>
    <row r="28" spans="1:14" x14ac:dyDescent="0.2">
      <c r="A28" s="26"/>
      <c r="B28" s="57" t="s">
        <v>32</v>
      </c>
      <c r="C28" s="17">
        <v>69888.297452799918</v>
      </c>
      <c r="D28" s="58">
        <v>0.60234841755430646</v>
      </c>
      <c r="E28" s="17">
        <v>41700.864112699994</v>
      </c>
      <c r="F28" s="58">
        <v>0.50864555789152655</v>
      </c>
      <c r="G28" s="17">
        <v>47655.86678359998</v>
      </c>
      <c r="H28" s="58">
        <v>0.48079638120821622</v>
      </c>
      <c r="I28" s="17">
        <v>65099.723243399996</v>
      </c>
      <c r="J28" s="58">
        <v>0.49854117180173474</v>
      </c>
      <c r="K28" s="17">
        <v>52639.994093599933</v>
      </c>
      <c r="L28" s="59">
        <v>0.43785418837131779</v>
      </c>
      <c r="M28" s="17">
        <v>78621.867027899963</v>
      </c>
      <c r="N28" s="59">
        <v>0.52098790986951093</v>
      </c>
    </row>
    <row r="29" spans="1:14" x14ac:dyDescent="0.2">
      <c r="A29" s="26"/>
      <c r="B29" s="57" t="s">
        <v>33</v>
      </c>
      <c r="C29" s="17">
        <v>2248.9054812000013</v>
      </c>
      <c r="D29" s="58">
        <v>1.9382710799971802E-2</v>
      </c>
      <c r="E29" s="17">
        <v>3318.5385455000001</v>
      </c>
      <c r="F29" s="58">
        <v>4.0477815646662217E-2</v>
      </c>
      <c r="G29" s="17">
        <v>3138.6830083000004</v>
      </c>
      <c r="H29" s="58">
        <v>3.1665931898854471E-2</v>
      </c>
      <c r="I29" s="17">
        <v>5562.4916608999984</v>
      </c>
      <c r="J29" s="58">
        <v>4.2598201230350255E-2</v>
      </c>
      <c r="K29" s="17">
        <v>6332.4722157999995</v>
      </c>
      <c r="L29" s="59">
        <v>5.2672868418314263E-2</v>
      </c>
      <c r="M29" s="17">
        <v>9807.7128574999988</v>
      </c>
      <c r="N29" s="59">
        <v>6.4990822723861433E-2</v>
      </c>
    </row>
    <row r="30" spans="1:14" x14ac:dyDescent="0.2">
      <c r="A30" s="26"/>
      <c r="B30" s="57" t="s">
        <v>34</v>
      </c>
      <c r="C30" s="27" t="s">
        <v>35</v>
      </c>
      <c r="D30" s="60" t="s">
        <v>35</v>
      </c>
      <c r="E30" s="27" t="s">
        <v>35</v>
      </c>
      <c r="F30" s="60" t="s">
        <v>35</v>
      </c>
      <c r="G30" s="17">
        <v>5068.3738704999978</v>
      </c>
      <c r="H30" s="58">
        <v>5.1134434855883995E-2</v>
      </c>
      <c r="I30" s="17">
        <v>6440.2955245000003</v>
      </c>
      <c r="J30" s="58">
        <v>4.9320524229098217E-2</v>
      </c>
      <c r="K30" s="17">
        <v>6782.0350559000108</v>
      </c>
      <c r="L30" s="59">
        <v>5.6412287007987463E-2</v>
      </c>
      <c r="M30" s="17">
        <v>8025.4935752999945</v>
      </c>
      <c r="N30" s="59">
        <v>5.3180944201986276E-2</v>
      </c>
    </row>
    <row r="31" spans="1:14" x14ac:dyDescent="0.2">
      <c r="A31" s="15" t="s">
        <v>36</v>
      </c>
      <c r="B31" s="26"/>
      <c r="C31" s="61">
        <v>3593542.2397160991</v>
      </c>
      <c r="D31" s="62">
        <v>1</v>
      </c>
      <c r="E31" s="61">
        <v>3220426.7552987998</v>
      </c>
      <c r="F31" s="63">
        <v>1</v>
      </c>
      <c r="G31" s="64">
        <v>3508329.3874793989</v>
      </c>
      <c r="H31" s="39">
        <v>1</v>
      </c>
      <c r="I31" s="64">
        <v>3902109.6542658978</v>
      </c>
      <c r="J31" s="39">
        <v>1</v>
      </c>
      <c r="K31" s="64">
        <v>4190505.6255904976</v>
      </c>
      <c r="L31" s="40">
        <v>1</v>
      </c>
      <c r="M31" s="64">
        <v>4951491.0568425003</v>
      </c>
      <c r="N31" s="40">
        <v>1</v>
      </c>
    </row>
    <row r="32" spans="1:14" x14ac:dyDescent="0.2">
      <c r="A32" s="26"/>
      <c r="B32" s="57" t="s">
        <v>37</v>
      </c>
      <c r="C32" s="27">
        <v>720814.74951435439</v>
      </c>
      <c r="D32" s="65">
        <v>0.20058613519213872</v>
      </c>
      <c r="E32" s="27">
        <v>486592.18916702608</v>
      </c>
      <c r="F32" s="65">
        <v>0.15109556159487278</v>
      </c>
      <c r="G32" s="27">
        <v>504817.90048095479</v>
      </c>
      <c r="H32" s="65">
        <v>0.14389124985885296</v>
      </c>
      <c r="I32" s="27">
        <v>579330.28093835979</v>
      </c>
      <c r="J32" s="65">
        <v>0.14846591517617128</v>
      </c>
      <c r="K32" s="27">
        <v>567044.53062613006</v>
      </c>
      <c r="L32" s="28">
        <f>K32/$K$31</f>
        <v>0.13531649430639434</v>
      </c>
      <c r="M32" s="27">
        <v>605643.13102653006</v>
      </c>
      <c r="N32" s="28">
        <v>0.12231530342553835</v>
      </c>
    </row>
    <row r="33" spans="1:14" x14ac:dyDescent="0.2">
      <c r="A33" s="26"/>
      <c r="B33" s="57" t="s">
        <v>38</v>
      </c>
      <c r="C33" s="27">
        <v>579225.43265023874</v>
      </c>
      <c r="D33" s="65">
        <v>0.16118509092465805</v>
      </c>
      <c r="E33" s="27">
        <v>513206.40476845205</v>
      </c>
      <c r="F33" s="65">
        <v>0.15935975066783825</v>
      </c>
      <c r="G33" s="27">
        <v>520528.5741540711</v>
      </c>
      <c r="H33" s="65">
        <v>0.14836935665497791</v>
      </c>
      <c r="I33" s="27">
        <v>614677.64079995872</v>
      </c>
      <c r="J33" s="65">
        <v>0.15752444069017271</v>
      </c>
      <c r="K33" s="27">
        <v>582336.93900648877</v>
      </c>
      <c r="L33" s="28">
        <f t="shared" ref="L33:L34" si="0">K33/$K$31</f>
        <v>0.13896579339979523</v>
      </c>
      <c r="M33" s="27">
        <v>610662.15530528408</v>
      </c>
      <c r="N33" s="28">
        <v>0.12332894239229328</v>
      </c>
    </row>
    <row r="34" spans="1:14" x14ac:dyDescent="0.2">
      <c r="A34" s="26"/>
      <c r="B34" s="57" t="s">
        <v>39</v>
      </c>
      <c r="C34" s="27">
        <v>2293502.057551506</v>
      </c>
      <c r="D34" s="65">
        <v>0.6382287738832032</v>
      </c>
      <c r="E34" s="27">
        <v>2220628.1613633218</v>
      </c>
      <c r="F34" s="65">
        <v>0.68954468773728905</v>
      </c>
      <c r="G34" s="27">
        <v>2482982.9128443729</v>
      </c>
      <c r="H34" s="65">
        <v>0.7077393934861691</v>
      </c>
      <c r="I34" s="27">
        <v>2708101.7325275792</v>
      </c>
      <c r="J34" s="65">
        <v>0.69400964413365596</v>
      </c>
      <c r="K34" s="27">
        <v>3041124.155957879</v>
      </c>
      <c r="L34" s="28">
        <f t="shared" si="0"/>
        <v>0.72571771229381044</v>
      </c>
      <c r="M34" s="27">
        <v>3735185.7705106898</v>
      </c>
      <c r="N34" s="28">
        <v>0.75435575418216916</v>
      </c>
    </row>
    <row r="35" spans="1:14" ht="12.75" thickBot="1" x14ac:dyDescent="0.25">
      <c r="A35" s="66" t="s">
        <v>40</v>
      </c>
      <c r="B35" s="67"/>
      <c r="C35" s="68" t="s">
        <v>41</v>
      </c>
      <c r="D35" s="69">
        <v>2.591225163789811E-2</v>
      </c>
      <c r="E35" s="69" t="s">
        <v>41</v>
      </c>
      <c r="F35" s="69">
        <v>2.0901311663192257E-2</v>
      </c>
      <c r="G35" s="68" t="s">
        <v>41</v>
      </c>
      <c r="H35" s="69">
        <v>2.0409596804064924E-2</v>
      </c>
      <c r="I35" s="68" t="s">
        <v>41</v>
      </c>
      <c r="J35" s="69">
        <v>2.3794076505002589E-2</v>
      </c>
      <c r="K35" s="68" t="s">
        <v>41</v>
      </c>
      <c r="L35" s="70">
        <v>2.1419411435115551E-2</v>
      </c>
      <c r="M35" s="68" t="s">
        <v>41</v>
      </c>
      <c r="N35" s="70">
        <v>2.1465989769257229E-2</v>
      </c>
    </row>
    <row r="36" spans="1:14" s="36" customFormat="1" ht="11.25" x14ac:dyDescent="0.2">
      <c r="B36" s="71" t="s">
        <v>42</v>
      </c>
      <c r="C36" s="72"/>
      <c r="D36" s="72"/>
    </row>
    <row r="37" spans="1:14" s="36" customFormat="1" ht="11.25" x14ac:dyDescent="0.2">
      <c r="B37" s="71" t="s">
        <v>43</v>
      </c>
      <c r="C37" s="72"/>
      <c r="D37" s="72"/>
    </row>
    <row r="38" spans="1:14" s="36" customFormat="1" ht="11.25" x14ac:dyDescent="0.2">
      <c r="B38" s="71" t="s">
        <v>44</v>
      </c>
      <c r="C38" s="72"/>
      <c r="D38" s="72"/>
    </row>
    <row r="39" spans="1:14" s="36" customFormat="1" ht="11.25" x14ac:dyDescent="0.2">
      <c r="B39" s="71" t="s">
        <v>45</v>
      </c>
      <c r="C39" s="72"/>
      <c r="D39" s="72"/>
    </row>
    <row r="40" spans="1:14" x14ac:dyDescent="0.2">
      <c r="B40" s="71" t="s">
        <v>46</v>
      </c>
    </row>
    <row r="41" spans="1:14" x14ac:dyDescent="0.2">
      <c r="B41" s="36" t="s">
        <v>47</v>
      </c>
    </row>
    <row r="42" spans="1:14" x14ac:dyDescent="0.2">
      <c r="B42" s="73" t="s">
        <v>48</v>
      </c>
    </row>
    <row r="45" spans="1:14" ht="15" x14ac:dyDescent="0.25">
      <c r="C45"/>
      <c r="D45"/>
      <c r="E45"/>
      <c r="F45"/>
    </row>
    <row r="46" spans="1:14" ht="15" x14ac:dyDescent="0.25">
      <c r="C46"/>
      <c r="D46"/>
      <c r="E46"/>
      <c r="F46"/>
    </row>
    <row r="47" spans="1:14" ht="15" x14ac:dyDescent="0.25">
      <c r="C47"/>
      <c r="D47"/>
      <c r="E47"/>
      <c r="F47"/>
    </row>
    <row r="48" spans="1:14" ht="15" x14ac:dyDescent="0.25">
      <c r="C48"/>
      <c r="D48"/>
      <c r="E48"/>
      <c r="F48"/>
    </row>
  </sheetData>
  <mergeCells count="16">
    <mergeCell ref="K22:L23"/>
    <mergeCell ref="M22:N23"/>
    <mergeCell ref="A5:B5"/>
    <mergeCell ref="A22:B24"/>
    <mergeCell ref="C22:D23"/>
    <mergeCell ref="E22:F23"/>
    <mergeCell ref="G22:H23"/>
    <mergeCell ref="I22:J23"/>
    <mergeCell ref="A1:N1"/>
    <mergeCell ref="A2:B4"/>
    <mergeCell ref="C2:D3"/>
    <mergeCell ref="E2:F3"/>
    <mergeCell ref="G2:H3"/>
    <mergeCell ref="I2:J3"/>
    <mergeCell ref="K2:L3"/>
    <mergeCell ref="M2:N3"/>
  </mergeCells>
  <pageMargins left="0.78740157480314965" right="0.78740157480314965" top="0.78740157480314965" bottom="0.78740157480314965" header="0.31496062992125984" footer="0.31496062992125984"/>
  <pageSetup paperSize="9" scale="87" orientation="landscape" horizontalDpi="1200" verticalDpi="1200" r:id="rId1"/>
  <ignoredErrors>
    <ignoredError sqref="M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2130032042a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dcterms:created xsi:type="dcterms:W3CDTF">2020-06-02T14:35:09Z</dcterms:created>
  <dcterms:modified xsi:type="dcterms:W3CDTF">2020-07-07T16:34:20Z</dcterms:modified>
</cp:coreProperties>
</file>