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01_Domácnosti, jednotlivci_Lenka\4_VÝSTUPY\1_PUBLIKACE\2020\Kap. 7\Cestování.xlsx 2020-11-16 14-18-49\"/>
    </mc:Choice>
  </mc:AlternateContent>
  <bookViews>
    <workbookView xWindow="0" yWindow="0" windowWidth="23040" windowHeight="8328"/>
  </bookViews>
  <sheets>
    <sheet name="7.1,,1" sheetId="1" r:id="rId1"/>
  </sheets>
  <externalReferences>
    <externalReference r:id="rId2"/>
  </externalReferences>
  <definedNames>
    <definedName name="_AMO_SingleObject_80888551_ROM_F0.SEC2.Tabulate_1.SEC1.BDY.Cross_tabular_summary_report_Table_1" hidden="1">#REF!</definedName>
    <definedName name="_AMO_SingleObject_80888551_ROM_F0.SEC2.Tabulate_1.SEC1.HDR.TXT1" hidden="1">#REF!</definedName>
    <definedName name="_xlnm.Print_Area" localSheetId="0">'7.1,,1'!$A$1:$J$54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N11" i="1"/>
  <c r="M11" i="1"/>
  <c r="O10" i="1"/>
  <c r="N10" i="1"/>
  <c r="M10" i="1"/>
  <c r="O9" i="1"/>
  <c r="N9" i="1"/>
  <c r="M9" i="1"/>
  <c r="O8" i="1"/>
  <c r="N8" i="1"/>
  <c r="M8" i="1"/>
  <c r="O7" i="1"/>
  <c r="N7" i="1"/>
  <c r="M7" i="1"/>
  <c r="O6" i="1"/>
  <c r="N6" i="1"/>
  <c r="M6" i="1"/>
  <c r="O5" i="1"/>
  <c r="N5" i="1"/>
  <c r="M5" i="1"/>
</calcChain>
</file>

<file path=xl/sharedStrings.xml><?xml version="1.0" encoding="utf-8"?>
<sst xmlns="http://schemas.openxmlformats.org/spreadsheetml/2006/main" count="55" uniqueCount="39">
  <si>
    <t xml:space="preserve">Česká republika </t>
  </si>
  <si>
    <t>Tabulka 7.1: Osoby v ČR používající internet k činnostem spojeným s cestováním, 2020</t>
  </si>
  <si>
    <t>Nakupování jízdenek a letenek</t>
  </si>
  <si>
    <t>Nakupování ubytování</t>
  </si>
  <si>
    <t>Vyhledávání informací o cestování</t>
  </si>
  <si>
    <t>16–24 let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</si>
  <si>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</si>
  <si>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</si>
  <si>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</si>
  <si>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25–34 let</t>
  </si>
  <si>
    <t>Celkem 16+</t>
  </si>
  <si>
    <t>35–44 let</t>
  </si>
  <si>
    <t>Pohlaví</t>
  </si>
  <si>
    <t>45–54 let</t>
  </si>
  <si>
    <t>Muži 16+</t>
  </si>
  <si>
    <t>55–64 let</t>
  </si>
  <si>
    <t>Ženy 16+</t>
  </si>
  <si>
    <t>65–74 let</t>
  </si>
  <si>
    <t>Věková skupina</t>
  </si>
  <si>
    <t>75+</t>
  </si>
  <si>
    <t>Vzdělání (25-64 let)</t>
  </si>
  <si>
    <t>Základní</t>
  </si>
  <si>
    <t>Střední bez maturity</t>
  </si>
  <si>
    <t>Střední s maturitou + VOŠ</t>
  </si>
  <si>
    <t>Vysokoškolské</t>
  </si>
  <si>
    <t>Ekonomická aktivita (16+)</t>
  </si>
  <si>
    <t>Zaměstnaní</t>
  </si>
  <si>
    <t>Nezaměstnaní</t>
  </si>
  <si>
    <t>.</t>
  </si>
  <si>
    <t>Ženy v domácnosti*</t>
  </si>
  <si>
    <t>Studenti</t>
  </si>
  <si>
    <t>Starobní důchodci</t>
  </si>
  <si>
    <t>Invalidní důchodci</t>
  </si>
  <si>
    <t>Graf 7.1: Věková struktura osob v ČR, které vyhledávají na internetu informace o cestování nebo nakupují ubytování či dopravu, 2020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</si>
  <si>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osob v dané socio-demografické skupině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</si>
  <si>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</rPr>
      <t xml:space="preserve"> Podíl z celkového počtu osob v dané socio-demografické skupině, které použily internet v posledních 3 měsících</t>
    </r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</si>
  <si>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</rPr>
      <t xml:space="preserve"> Podíl z celkového počtu osob vyhledávajících na internetu informace o cestování nebo nakupujících vybrané služby</t>
    </r>
  </si>
  <si>
    <t>* Zahrnuje i ženy (popř. muže) na rodičovské či mateřské dovolené</t>
  </si>
  <si>
    <t>Zdroj: Český statistický úřad,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</si>
</sst>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__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7"/>
      <color theme="0"/>
      <name val="Arial"/>
      <family val="2"/>
    </font>
    <font>
      <i/>
      <sz val="8"/>
      <name val="Arial"/>
      <family val="2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color rgb="FF7030A0"/>
      <name val="Arial"/>
      <family val="2"/>
      <charset val="238"/>
    </font>
    <font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 applyBorder="1"/>
    <xf numFmtId="0" fontId="1" fillId="0" borderId="0" xfId="0" applyFont="1" applyBorder="1"/>
    <xf numFmtId="0" fontId="4" fillId="0" borderId="0" xfId="0" applyFont="1"/>
    <xf numFmtId="0" fontId="5" fillId="0" borderId="0" xfId="0" applyFont="1" applyBorder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0" xfId="0" applyNumberFormat="1" applyFont="1"/>
    <xf numFmtId="0" fontId="5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1" xfId="0" applyFont="1" applyFill="1" applyBorder="1"/>
    <xf numFmtId="165" fontId="9" fillId="0" borderId="12" xfId="0" applyNumberFormat="1" applyFont="1" applyFill="1" applyBorder="1" applyAlignment="1">
      <alignment horizontal="right"/>
    </xf>
    <xf numFmtId="165" fontId="9" fillId="0" borderId="13" xfId="0" applyNumberFormat="1" applyFont="1" applyFill="1" applyBorder="1" applyAlignment="1">
      <alignment horizontal="right"/>
    </xf>
    <xf numFmtId="165" fontId="9" fillId="0" borderId="14" xfId="0" applyNumberFormat="1" applyFont="1" applyFill="1" applyBorder="1" applyAlignment="1">
      <alignment horizontal="right"/>
    </xf>
    <xf numFmtId="165" fontId="8" fillId="0" borderId="12" xfId="0" applyNumberFormat="1" applyFont="1" applyFill="1" applyBorder="1" applyAlignment="1">
      <alignment horizontal="right"/>
    </xf>
    <xf numFmtId="165" fontId="8" fillId="0" borderId="13" xfId="0" applyNumberFormat="1" applyFont="1" applyFill="1" applyBorder="1" applyAlignment="1">
      <alignment horizontal="right"/>
    </xf>
    <xf numFmtId="165" fontId="9" fillId="0" borderId="15" xfId="0" applyNumberFormat="1" applyFont="1" applyFill="1" applyBorder="1" applyAlignment="1">
      <alignment horizontal="right"/>
    </xf>
    <xf numFmtId="0" fontId="3" fillId="3" borderId="11" xfId="0" applyFont="1" applyFill="1" applyBorder="1"/>
    <xf numFmtId="165" fontId="10" fillId="3" borderId="12" xfId="0" applyNumberFormat="1" applyFont="1" applyFill="1" applyBorder="1" applyAlignment="1">
      <alignment horizontal="right"/>
    </xf>
    <xf numFmtId="165" fontId="10" fillId="3" borderId="13" xfId="0" applyNumberFormat="1" applyFont="1" applyFill="1" applyBorder="1" applyAlignment="1">
      <alignment horizontal="right"/>
    </xf>
    <xf numFmtId="165" fontId="10" fillId="3" borderId="14" xfId="0" applyNumberFormat="1" applyFont="1" applyFill="1" applyBorder="1" applyAlignment="1">
      <alignment horizontal="right"/>
    </xf>
    <xf numFmtId="165" fontId="3" fillId="3" borderId="12" xfId="0" applyNumberFormat="1" applyFont="1" applyFill="1" applyBorder="1" applyAlignment="1">
      <alignment horizontal="right"/>
    </xf>
    <xf numFmtId="165" fontId="3" fillId="3" borderId="13" xfId="0" applyNumberFormat="1" applyFont="1" applyFill="1" applyBorder="1" applyAlignment="1">
      <alignment horizontal="right"/>
    </xf>
    <xf numFmtId="165" fontId="10" fillId="3" borderId="15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left" indent="1"/>
    </xf>
    <xf numFmtId="165" fontId="10" fillId="0" borderId="12" xfId="0" applyNumberFormat="1" applyFont="1" applyBorder="1" applyAlignment="1">
      <alignment horizontal="right"/>
    </xf>
    <xf numFmtId="165" fontId="10" fillId="0" borderId="13" xfId="0" applyNumberFormat="1" applyFont="1" applyBorder="1" applyAlignment="1">
      <alignment horizontal="right"/>
    </xf>
    <xf numFmtId="165" fontId="10" fillId="0" borderId="14" xfId="0" applyNumberFormat="1" applyFont="1" applyBorder="1" applyAlignment="1">
      <alignment horizontal="right"/>
    </xf>
    <xf numFmtId="165" fontId="3" fillId="0" borderId="12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5" fontId="10" fillId="0" borderId="15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indent="1"/>
    </xf>
    <xf numFmtId="0" fontId="2" fillId="0" borderId="0" xfId="0" applyFont="1" applyFill="1"/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/>
    </xf>
    <xf numFmtId="0" fontId="11" fillId="0" borderId="0" xfId="0" applyFont="1" applyFill="1"/>
    <xf numFmtId="0" fontId="2" fillId="0" borderId="0" xfId="0" applyFont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072672734090076E-2"/>
          <c:y val="0.19634311766075113"/>
          <c:w val="0.94947244792539232"/>
          <c:h val="0.6866883453586846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'7.1,,1'!$L$5</c:f>
              <c:strCache>
                <c:ptCount val="1"/>
                <c:pt idx="0">
                  <c:v>16–24 let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'7.1,,1'!$M$4:$O$4</c:f>
              <c:strCache>
                <c:ptCount val="3"/>
                <c:pt idx="0">
                  <c:v>Nakupování jízdenek a letenek</c:v>
                </c:pt>
                <c:pt idx="1">
                  <c:v>Nakupování ubytování</c:v>
                </c:pt>
                <c:pt idx="2">
                  <c:v>Vyhledávání informací o cestování</c:v>
                </c:pt>
              </c:strCache>
            </c:strRef>
          </c:cat>
          <c:val>
            <c:numRef>
              <c:f>'7.1,,1'!$M$5:$O$5</c:f>
              <c:numCache>
                <c:formatCode>General</c:formatCode>
                <c:ptCount val="3"/>
                <c:pt idx="0">
                  <c:v>27.936938464146465</c:v>
                </c:pt>
                <c:pt idx="1">
                  <c:v>10.885544277213862</c:v>
                </c:pt>
                <c:pt idx="2">
                  <c:v>11.039479520922669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0B-4EB7-9684-49176CD54918}"/>
            </c:ext>
          </c:extLst>
        </c:ser>
        <c:ser>
          <c:idx val="1"/>
          <c:order val="1"/>
          <c:tx>
            <c:strRef>
              <c:f>'7.1,,1'!$L$6</c:f>
              <c:strCache>
                <c:ptCount val="1"/>
                <c:pt idx="0">
                  <c:v>25–34 let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'7.1,,1'!$M$4:$O$4</c:f>
              <c:strCache>
                <c:ptCount val="3"/>
                <c:pt idx="0">
                  <c:v>Nakupování jízdenek a letenek</c:v>
                </c:pt>
                <c:pt idx="1">
                  <c:v>Nakupování ubytování</c:v>
                </c:pt>
                <c:pt idx="2">
                  <c:v>Vyhledávání informací o cestování</c:v>
                </c:pt>
              </c:strCache>
            </c:strRef>
          </c:cat>
          <c:val>
            <c:numRef>
              <c:f>'7.1,,1'!$M$6:$O$6</c:f>
              <c:numCache>
                <c:formatCode>General</c:formatCode>
                <c:ptCount val="3"/>
                <c:pt idx="0">
                  <c:v>29.699949143922698</c:v>
                </c:pt>
                <c:pt idx="1">
                  <c:v>25.014584062536464</c:v>
                </c:pt>
                <c:pt idx="2">
                  <c:v>21.01730001478634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0B-4EB7-9684-49176CD54918}"/>
            </c:ext>
          </c:extLst>
        </c:ser>
        <c:ser>
          <c:idx val="2"/>
          <c:order val="2"/>
          <c:tx>
            <c:strRef>
              <c:f>'7.1,,1'!$L$7</c:f>
              <c:strCache>
                <c:ptCount val="1"/>
                <c:pt idx="0">
                  <c:v>35–44 let</c:v>
                </c:pt>
              </c:strCache>
            </c:strRef>
          </c:tx>
          <c:spPr>
            <a:solidFill>
              <a:srgbClr val="A9CEDC"/>
            </a:solidFill>
          </c:spPr>
          <c:invertIfNegative val="0"/>
          <c:dLbls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0B-4EB7-9684-49176CD5491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'7.1,,1'!$M$4:$O$4</c:f>
              <c:strCache>
                <c:ptCount val="3"/>
                <c:pt idx="0">
                  <c:v>Nakupování jízdenek a letenek</c:v>
                </c:pt>
                <c:pt idx="1">
                  <c:v>Nakupování ubytování</c:v>
                </c:pt>
                <c:pt idx="2">
                  <c:v>Vyhledávání informací o cestování</c:v>
                </c:pt>
              </c:strCache>
            </c:strRef>
          </c:cat>
          <c:val>
            <c:numRef>
              <c:f>'7.1,,1'!$M$7:$O$7</c:f>
              <c:numCache>
                <c:formatCode>General</c:formatCode>
                <c:ptCount val="3"/>
                <c:pt idx="0">
                  <c:v>17.52839464315986</c:v>
                </c:pt>
                <c:pt idx="1">
                  <c:v>24.862909812157277</c:v>
                </c:pt>
                <c:pt idx="2">
                  <c:v>24.90314948987136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0B-4EB7-9684-49176CD54918}"/>
            </c:ext>
          </c:extLst>
        </c:ser>
        <c:ser>
          <c:idx val="3"/>
          <c:order val="3"/>
          <c:tx>
            <c:strRef>
              <c:f>'7.1,,1'!$L$8</c:f>
              <c:strCache>
                <c:ptCount val="1"/>
                <c:pt idx="0">
                  <c:v>45–54 let</c:v>
                </c:pt>
              </c:strCache>
            </c:strRef>
          </c:tx>
          <c:spPr>
            <a:solidFill>
              <a:srgbClr val="31859C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'7.1,,1'!$M$4:$O$4</c:f>
              <c:strCache>
                <c:ptCount val="3"/>
                <c:pt idx="0">
                  <c:v>Nakupování jízdenek a letenek</c:v>
                </c:pt>
                <c:pt idx="1">
                  <c:v>Nakupování ubytování</c:v>
                </c:pt>
                <c:pt idx="2">
                  <c:v>Vyhledávání informací o cestování</c:v>
                </c:pt>
              </c:strCache>
            </c:strRef>
          </c:cat>
          <c:val>
            <c:numRef>
              <c:f>'7.1,,1'!$M$8:$O$8</c:f>
              <c:numCache>
                <c:formatCode>General</c:formatCode>
                <c:ptCount val="3"/>
                <c:pt idx="0">
                  <c:v>13.917613154771995</c:v>
                </c:pt>
                <c:pt idx="1">
                  <c:v>23.486174308715441</c:v>
                </c:pt>
                <c:pt idx="2">
                  <c:v>20.999556409877272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0B-4EB7-9684-49176CD54918}"/>
            </c:ext>
          </c:extLst>
        </c:ser>
        <c:ser>
          <c:idx val="4"/>
          <c:order val="4"/>
          <c:tx>
            <c:strRef>
              <c:f>'7.1,,1'!$L$9</c:f>
              <c:strCache>
                <c:ptCount val="1"/>
                <c:pt idx="0">
                  <c:v>55–64 let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'7.1,,1'!$M$4:$O$4</c:f>
              <c:strCache>
                <c:ptCount val="3"/>
                <c:pt idx="0">
                  <c:v>Nakupování jízdenek a letenek</c:v>
                </c:pt>
                <c:pt idx="1">
                  <c:v>Nakupování ubytování</c:v>
                </c:pt>
                <c:pt idx="2">
                  <c:v>Vyhledávání informací o cestování</c:v>
                </c:pt>
              </c:strCache>
            </c:strRef>
          </c:cat>
          <c:val>
            <c:numRef>
              <c:f>'7.1,,1'!$M$9:$O$9</c:f>
              <c:numCache>
                <c:formatCode>General</c:formatCode>
                <c:ptCount val="3"/>
                <c:pt idx="0">
                  <c:v>7.4927953890489922</c:v>
                </c:pt>
                <c:pt idx="1">
                  <c:v>11.02555127756388</c:v>
                </c:pt>
                <c:pt idx="2">
                  <c:v>13.810439154221498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D0B-4EB7-9684-49176CD54918}"/>
            </c:ext>
          </c:extLst>
        </c:ser>
        <c:ser>
          <c:idx val="5"/>
          <c:order val="5"/>
          <c:tx>
            <c:strRef>
              <c:f>'7.1,,1'!$L$10</c:f>
              <c:strCache>
                <c:ptCount val="1"/>
                <c:pt idx="0">
                  <c:v>65–74 let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'7.1,,1'!$M$4:$O$4</c:f>
              <c:strCache>
                <c:ptCount val="3"/>
                <c:pt idx="0">
                  <c:v>Nakupování jízdenek a letenek</c:v>
                </c:pt>
                <c:pt idx="1">
                  <c:v>Nakupování ubytování</c:v>
                </c:pt>
                <c:pt idx="2">
                  <c:v>Vyhledávání informací o cestování</c:v>
                </c:pt>
              </c:strCache>
            </c:strRef>
          </c:cat>
          <c:val>
            <c:numRef>
              <c:f>'7.1,,1'!$M$10:$O$10</c:f>
              <c:numCache>
                <c:formatCode>General</c:formatCode>
                <c:ptCount val="3"/>
                <c:pt idx="0">
                  <c:v>3.3225970503475173</c:v>
                </c:pt>
                <c:pt idx="1">
                  <c:v>4.281880760704702</c:v>
                </c:pt>
                <c:pt idx="2">
                  <c:v>7.0175957415348229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D0B-4EB7-9684-49176CD54918}"/>
            </c:ext>
          </c:extLst>
        </c:ser>
        <c:ser>
          <c:idx val="6"/>
          <c:order val="6"/>
          <c:tx>
            <c:strRef>
              <c:f>'7.1,,1'!$L$11</c:f>
              <c:strCache>
                <c:ptCount val="1"/>
                <c:pt idx="0">
                  <c:v>75+</c:v>
                </c:pt>
              </c:strCache>
            </c:strRef>
          </c:tx>
          <c:invertIfNegative val="0"/>
          <c:cat>
            <c:strRef>
              <c:f>'7.1,,1'!$M$4:$O$4</c:f>
              <c:strCache>
                <c:ptCount val="3"/>
                <c:pt idx="0">
                  <c:v>Nakupování jízdenek a letenek</c:v>
                </c:pt>
                <c:pt idx="1">
                  <c:v>Nakupování ubytování</c:v>
                </c:pt>
                <c:pt idx="2">
                  <c:v>Vyhledávání informací o cestování</c:v>
                </c:pt>
              </c:strCache>
            </c:strRef>
          </c:cat>
          <c:val>
            <c:numRef>
              <c:f>'7.1,,1'!$M$11:$O$11</c:f>
              <c:numCache>
                <c:formatCode>General</c:formatCode>
                <c:ptCount val="3"/>
                <c:pt idx="0">
                  <c:v>8.476012883539584E-2</c:v>
                </c:pt>
                <c:pt idx="1">
                  <c:v>0.44335550110838878</c:v>
                </c:pt>
                <c:pt idx="2">
                  <c:v>1.2154369362708857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D0B-4EB7-9684-49176CD54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99065600"/>
        <c:axId val="199204864"/>
      </c:barChart>
      <c:catAx>
        <c:axId val="19906560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cs-CZ"/>
          </a:p>
        </c:txPr>
        <c:crossAx val="199204864"/>
        <c:crosses val="autoZero"/>
        <c:auto val="1"/>
        <c:lblAlgn val="ctr"/>
        <c:lblOffset val="100"/>
        <c:noMultiLvlLbl val="0"/>
      </c:catAx>
      <c:valAx>
        <c:axId val="199204864"/>
        <c:scaling>
          <c:orientation val="minMax"/>
          <c:max val="1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%</a:t>
                </a:r>
                <a:r>
                  <a:rPr lang="cs-CZ" baseline="30000"/>
                  <a:t>3)</a:t>
                </a:r>
              </a:p>
            </c:rich>
          </c:tx>
          <c:layout>
            <c:manualLayout>
              <c:xMode val="edge"/>
              <c:yMode val="edge"/>
              <c:x val="0.64093643790504728"/>
              <c:y val="0.9368053431703258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crossAx val="199065600"/>
        <c:crosses val="autoZero"/>
        <c:crossBetween val="between"/>
        <c:majorUnit val="10"/>
      </c:valAx>
    </c:plotArea>
    <c:legend>
      <c:legendPos val="t"/>
      <c:layout>
        <c:manualLayout>
          <c:xMode val="edge"/>
          <c:yMode val="edge"/>
          <c:x val="3.2345211205167722E-2"/>
          <c:y val="5.9316853454631432E-2"/>
          <c:w val="0.73641499631823126"/>
          <c:h val="7.648423777012416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388620</xdr:rowOff>
    </xdr:from>
    <xdr:to>
      <xdr:col>9</xdr:col>
      <xdr:colOff>381000</xdr:colOff>
      <xdr:row>48</xdr:row>
      <xdr:rowOff>106679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01_Dom&#225;cnosti,%20jednotlivci_Lenka/4_V&#221;STUPY/1_PUBLIKACE/2020/Kap.%207/Cestov&#225;n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,,1"/>
      <sheetName val="7.2,,2"/>
      <sheetName val="7.3,,3"/>
      <sheetName val="7.4,,4"/>
    </sheetNames>
    <sheetDataSet>
      <sheetData sheetId="0">
        <row r="4">
          <cell r="M4" t="str">
            <v>Nakupování jízdenek a letenek</v>
          </cell>
          <cell r="N4" t="str">
            <v>Nakupování ubytování</v>
          </cell>
          <cell r="O4" t="str">
            <v>Vyhledávání informací o cestování</v>
          </cell>
        </row>
        <row r="5">
          <cell r="L5" t="str">
            <v>16–24 let</v>
          </cell>
          <cell r="M5">
            <v>27.936938464146465</v>
          </cell>
          <cell r="N5">
            <v>10.885544277213862</v>
          </cell>
          <cell r="O5">
            <v>11.039479520922669</v>
          </cell>
        </row>
        <row r="6">
          <cell r="L6" t="str">
            <v>25–34 let</v>
          </cell>
          <cell r="M6">
            <v>29.699949143922698</v>
          </cell>
          <cell r="N6">
            <v>25.014584062536464</v>
          </cell>
          <cell r="O6">
            <v>21.01730001478634</v>
          </cell>
        </row>
        <row r="7">
          <cell r="L7" t="str">
            <v>35–44 let</v>
          </cell>
          <cell r="M7">
            <v>17.52839464315986</v>
          </cell>
          <cell r="N7">
            <v>24.862909812157277</v>
          </cell>
          <cell r="O7">
            <v>24.90314948987136</v>
          </cell>
        </row>
        <row r="8">
          <cell r="L8" t="str">
            <v>45–54 let</v>
          </cell>
          <cell r="M8">
            <v>13.917613154771995</v>
          </cell>
          <cell r="N8">
            <v>23.486174308715441</v>
          </cell>
          <cell r="O8">
            <v>20.999556409877272</v>
          </cell>
        </row>
        <row r="9">
          <cell r="L9" t="str">
            <v>55–64 let</v>
          </cell>
          <cell r="M9">
            <v>7.4927953890489922</v>
          </cell>
          <cell r="N9">
            <v>11.02555127756388</v>
          </cell>
          <cell r="O9">
            <v>13.810439154221498</v>
          </cell>
        </row>
        <row r="10">
          <cell r="L10" t="str">
            <v>65–74 let</v>
          </cell>
          <cell r="M10">
            <v>3.3225970503475173</v>
          </cell>
          <cell r="N10">
            <v>4.281880760704702</v>
          </cell>
          <cell r="O10">
            <v>7.0175957415348229</v>
          </cell>
        </row>
        <row r="11">
          <cell r="L11" t="str">
            <v>75+</v>
          </cell>
          <cell r="M11">
            <v>8.476012883539584E-2</v>
          </cell>
          <cell r="N11">
            <v>0.44335550110838878</v>
          </cell>
          <cell r="O11">
            <v>1.2154369362708857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Y60"/>
  <sheetViews>
    <sheetView showGridLines="0" tabSelected="1" zoomScaleNormal="100" zoomScaleSheetLayoutView="100" workbookViewId="0"/>
  </sheetViews>
  <sheetFormatPr defaultColWidth="9.109375" defaultRowHeight="9.6" x14ac:dyDescent="0.2"/>
  <cols>
    <col min="1" max="1" width="21.33203125" style="2" customWidth="1"/>
    <col min="2" max="10" width="7" style="2" customWidth="1"/>
    <col min="11" max="14" width="7.33203125" style="2" customWidth="1"/>
    <col min="15" max="15" width="9.109375" style="2" customWidth="1"/>
    <col min="16" max="16384" width="9.109375" style="2"/>
  </cols>
  <sheetData>
    <row r="1" spans="1:19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9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9" ht="16.649999999999999" customHeight="1" x14ac:dyDescent="0.25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  <c r="L3" s="5"/>
      <c r="M3" s="5"/>
      <c r="N3" s="5"/>
      <c r="O3" s="5"/>
      <c r="P3" s="5"/>
    </row>
    <row r="4" spans="1:19" ht="12" customHeight="1" thickBot="1" x14ac:dyDescent="0.25">
      <c r="A4" s="6"/>
      <c r="B4" s="3"/>
      <c r="C4" s="3"/>
      <c r="D4" s="3"/>
      <c r="E4" s="3"/>
      <c r="F4" s="3"/>
      <c r="G4" s="3"/>
      <c r="H4" s="3"/>
      <c r="I4" s="3"/>
      <c r="J4" s="3"/>
      <c r="L4" s="5"/>
      <c r="M4" s="5" t="s">
        <v>2</v>
      </c>
      <c r="N4" s="7" t="s">
        <v>3</v>
      </c>
      <c r="O4" s="8" t="s">
        <v>4</v>
      </c>
      <c r="P4" s="5"/>
      <c r="Q4" s="5"/>
      <c r="R4" s="5"/>
    </row>
    <row r="5" spans="1:19" ht="34.950000000000003" customHeight="1" x14ac:dyDescent="0.2">
      <c r="A5" s="9"/>
      <c r="B5" s="10" t="s">
        <v>4</v>
      </c>
      <c r="C5" s="10"/>
      <c r="D5" s="11"/>
      <c r="E5" s="10" t="s">
        <v>3</v>
      </c>
      <c r="F5" s="10"/>
      <c r="G5" s="11"/>
      <c r="H5" s="12" t="s">
        <v>2</v>
      </c>
      <c r="I5" s="10"/>
      <c r="J5" s="10"/>
      <c r="L5" s="5" t="s">
        <v>5</v>
      </c>
      <c r="M5" s="5">
        <f>H12/$H$7*100</f>
        <v>27.936938464146465</v>
      </c>
      <c r="N5" s="8">
        <f>E12/SUM($E$12:$E$18)*100</f>
        <v>10.885544277213862</v>
      </c>
      <c r="O5" s="8">
        <f>B12/$B$7*100</f>
        <v>11.039479520922669</v>
      </c>
      <c r="P5" s="8"/>
      <c r="Q5" s="5"/>
      <c r="R5" s="5"/>
      <c r="S5" s="13"/>
    </row>
    <row r="6" spans="1:19" ht="12" customHeight="1" thickBot="1" x14ac:dyDescent="0.25">
      <c r="A6" s="14"/>
      <c r="B6" s="15" t="s">
        <v>6</v>
      </c>
      <c r="C6" s="16" t="s">
        <v>7</v>
      </c>
      <c r="D6" s="17" t="s">
        <v>8</v>
      </c>
      <c r="E6" s="15" t="s">
        <v>6</v>
      </c>
      <c r="F6" s="16" t="s">
        <v>7</v>
      </c>
      <c r="G6" s="17" t="s">
        <v>8</v>
      </c>
      <c r="H6" s="18" t="s">
        <v>6</v>
      </c>
      <c r="I6" s="16" t="s">
        <v>7</v>
      </c>
      <c r="J6" s="19" t="s">
        <v>8</v>
      </c>
      <c r="L6" s="5" t="s">
        <v>9</v>
      </c>
      <c r="M6" s="5">
        <f t="shared" ref="M6:M11" si="0">H13/$H$7*100</f>
        <v>29.699949143922698</v>
      </c>
      <c r="N6" s="8">
        <f t="shared" ref="N6:N11" si="1">E13/SUM($E$12:$E$18)*100</f>
        <v>25.014584062536464</v>
      </c>
      <c r="O6" s="8">
        <f t="shared" ref="O6:O11" si="2">B13/$B$7*100</f>
        <v>21.01730001478634</v>
      </c>
      <c r="P6" s="8"/>
      <c r="Q6" s="5"/>
      <c r="R6" s="5"/>
    </row>
    <row r="7" spans="1:19" ht="12" customHeight="1" x14ac:dyDescent="0.2">
      <c r="A7" s="20" t="s">
        <v>10</v>
      </c>
      <c r="B7" s="21">
        <v>3381.5</v>
      </c>
      <c r="C7" s="22">
        <v>38.475999999999999</v>
      </c>
      <c r="D7" s="23">
        <v>47.302999999999997</v>
      </c>
      <c r="E7" s="24">
        <v>857</v>
      </c>
      <c r="F7" s="25">
        <v>9.7519999999999989</v>
      </c>
      <c r="G7" s="26">
        <v>11.988999999999999</v>
      </c>
      <c r="H7" s="24">
        <v>589.9</v>
      </c>
      <c r="I7" s="25">
        <v>6.7119999999999997</v>
      </c>
      <c r="J7" s="23">
        <v>8.1150000000000002</v>
      </c>
      <c r="L7" s="5" t="s">
        <v>11</v>
      </c>
      <c r="M7" s="5">
        <f t="shared" si="0"/>
        <v>17.52839464315986</v>
      </c>
      <c r="N7" s="8">
        <f t="shared" si="1"/>
        <v>24.862909812157277</v>
      </c>
      <c r="O7" s="8">
        <f t="shared" si="2"/>
        <v>24.90314948987136</v>
      </c>
      <c r="P7" s="8"/>
      <c r="Q7" s="5"/>
      <c r="R7" s="5"/>
    </row>
    <row r="8" spans="1:19" ht="12" customHeight="1" x14ac:dyDescent="0.2">
      <c r="A8" s="27" t="s">
        <v>12</v>
      </c>
      <c r="B8" s="28"/>
      <c r="C8" s="29"/>
      <c r="D8" s="30"/>
      <c r="E8" s="31"/>
      <c r="F8" s="32"/>
      <c r="G8" s="33"/>
      <c r="H8" s="31"/>
      <c r="I8" s="32"/>
      <c r="J8" s="30"/>
      <c r="L8" s="5" t="s">
        <v>13</v>
      </c>
      <c r="M8" s="5">
        <f t="shared" si="0"/>
        <v>13.917613154771995</v>
      </c>
      <c r="N8" s="8">
        <f t="shared" si="1"/>
        <v>23.486174308715441</v>
      </c>
      <c r="O8" s="8">
        <f t="shared" si="2"/>
        <v>20.999556409877272</v>
      </c>
      <c r="P8" s="8"/>
      <c r="Q8" s="5"/>
      <c r="R8" s="5"/>
    </row>
    <row r="9" spans="1:19" ht="12" customHeight="1" x14ac:dyDescent="0.2">
      <c r="A9" s="34" t="s">
        <v>14</v>
      </c>
      <c r="B9" s="35">
        <v>1591.4</v>
      </c>
      <c r="C9" s="36">
        <v>37.214000000000006</v>
      </c>
      <c r="D9" s="37">
        <v>44.808999999999997</v>
      </c>
      <c r="E9" s="38">
        <v>440.3</v>
      </c>
      <c r="F9" s="39">
        <v>10.295</v>
      </c>
      <c r="G9" s="40">
        <v>12.397</v>
      </c>
      <c r="H9" s="38">
        <v>277.39999999999998</v>
      </c>
      <c r="I9" s="39">
        <v>6.4859999999999998</v>
      </c>
      <c r="J9" s="37">
        <v>7.6560000000000006</v>
      </c>
      <c r="L9" s="5" t="s">
        <v>15</v>
      </c>
      <c r="M9" s="5">
        <f t="shared" si="0"/>
        <v>7.4927953890489922</v>
      </c>
      <c r="N9" s="8">
        <f t="shared" si="1"/>
        <v>11.02555127756388</v>
      </c>
      <c r="O9" s="8">
        <f t="shared" si="2"/>
        <v>13.810439154221498</v>
      </c>
      <c r="P9" s="8"/>
      <c r="Q9" s="5"/>
      <c r="R9" s="5"/>
    </row>
    <row r="10" spans="1:19" ht="12" customHeight="1" x14ac:dyDescent="0.2">
      <c r="A10" s="34" t="s">
        <v>16</v>
      </c>
      <c r="B10" s="35">
        <v>1790.1</v>
      </c>
      <c r="C10" s="36">
        <v>39.670999999999999</v>
      </c>
      <c r="D10" s="37">
        <v>49.765000000000001</v>
      </c>
      <c r="E10" s="38">
        <v>416.8</v>
      </c>
      <c r="F10" s="39">
        <v>9.2370000000000001</v>
      </c>
      <c r="G10" s="40">
        <v>11.587</v>
      </c>
      <c r="H10" s="38">
        <v>312.5</v>
      </c>
      <c r="I10" s="39">
        <v>6.9260000000000002</v>
      </c>
      <c r="J10" s="37">
        <v>8.572000000000001</v>
      </c>
      <c r="L10" s="5" t="s">
        <v>17</v>
      </c>
      <c r="M10" s="5">
        <f t="shared" si="0"/>
        <v>3.3225970503475173</v>
      </c>
      <c r="N10" s="8">
        <f t="shared" si="1"/>
        <v>4.281880760704702</v>
      </c>
      <c r="O10" s="8">
        <f t="shared" si="2"/>
        <v>7.0175957415348229</v>
      </c>
      <c r="P10" s="8"/>
      <c r="Q10" s="8"/>
      <c r="R10" s="5"/>
    </row>
    <row r="11" spans="1:19" ht="12" customHeight="1" x14ac:dyDescent="0.2">
      <c r="A11" s="27" t="s">
        <v>18</v>
      </c>
      <c r="B11" s="28"/>
      <c r="C11" s="29"/>
      <c r="D11" s="30"/>
      <c r="E11" s="31"/>
      <c r="F11" s="32"/>
      <c r="G11" s="33"/>
      <c r="H11" s="31"/>
      <c r="I11" s="32"/>
      <c r="J11" s="30"/>
      <c r="L11" s="5" t="s">
        <v>19</v>
      </c>
      <c r="M11" s="5">
        <f t="shared" si="0"/>
        <v>8.476012883539584E-2</v>
      </c>
      <c r="N11" s="8">
        <f t="shared" si="1"/>
        <v>0.44335550110838878</v>
      </c>
      <c r="O11" s="8">
        <f t="shared" si="2"/>
        <v>1.2154369362708857</v>
      </c>
      <c r="P11" s="5"/>
      <c r="Q11" s="5"/>
      <c r="R11" s="5"/>
    </row>
    <row r="12" spans="1:19" ht="12" customHeight="1" x14ac:dyDescent="0.2">
      <c r="A12" s="34" t="s">
        <v>5</v>
      </c>
      <c r="B12" s="35">
        <v>373.3</v>
      </c>
      <c r="C12" s="36">
        <v>43.447000000000003</v>
      </c>
      <c r="D12" s="37">
        <v>44.055</v>
      </c>
      <c r="E12" s="38">
        <v>93.3</v>
      </c>
      <c r="F12" s="39">
        <v>10.863</v>
      </c>
      <c r="G12" s="37">
        <v>11.015000000000001</v>
      </c>
      <c r="H12" s="38">
        <v>164.8</v>
      </c>
      <c r="I12" s="39">
        <v>19.187000000000001</v>
      </c>
      <c r="J12" s="37">
        <v>19.456</v>
      </c>
      <c r="L12" s="5"/>
      <c r="M12" s="5"/>
      <c r="N12" s="5"/>
      <c r="O12" s="5"/>
      <c r="P12" s="5"/>
      <c r="Q12" s="5"/>
      <c r="R12" s="5"/>
    </row>
    <row r="13" spans="1:19" ht="12" customHeight="1" x14ac:dyDescent="0.2">
      <c r="A13" s="34" t="s">
        <v>9</v>
      </c>
      <c r="B13" s="35">
        <v>710.7</v>
      </c>
      <c r="C13" s="36">
        <v>52.678999999999995</v>
      </c>
      <c r="D13" s="37">
        <v>53.796999999999997</v>
      </c>
      <c r="E13" s="38">
        <v>214.4</v>
      </c>
      <c r="F13" s="39">
        <v>15.895000000000001</v>
      </c>
      <c r="G13" s="37">
        <v>16.231999999999999</v>
      </c>
      <c r="H13" s="38">
        <v>175.2</v>
      </c>
      <c r="I13" s="39">
        <v>12.989000000000001</v>
      </c>
      <c r="J13" s="37">
        <v>13.25</v>
      </c>
      <c r="L13" s="5"/>
      <c r="M13" s="5"/>
      <c r="N13" s="5"/>
      <c r="O13" s="5"/>
      <c r="P13" s="5"/>
      <c r="Q13" s="5"/>
      <c r="R13" s="5"/>
    </row>
    <row r="14" spans="1:19" ht="12" customHeight="1" x14ac:dyDescent="0.2">
      <c r="A14" s="34" t="s">
        <v>11</v>
      </c>
      <c r="B14" s="35">
        <v>842.1</v>
      </c>
      <c r="C14" s="36">
        <v>50.712000000000003</v>
      </c>
      <c r="D14" s="37">
        <v>51.541000000000004</v>
      </c>
      <c r="E14" s="38">
        <v>213.1</v>
      </c>
      <c r="F14" s="39">
        <v>12.831000000000001</v>
      </c>
      <c r="G14" s="37">
        <v>13.041</v>
      </c>
      <c r="H14" s="38">
        <v>103.4</v>
      </c>
      <c r="I14" s="39">
        <v>6.226</v>
      </c>
      <c r="J14" s="37">
        <v>6.3070000000000004</v>
      </c>
      <c r="L14" s="5"/>
      <c r="M14" s="5"/>
      <c r="N14" s="5"/>
      <c r="O14" s="5"/>
      <c r="P14" s="5"/>
      <c r="Q14" s="5"/>
      <c r="R14" s="5"/>
    </row>
    <row r="15" spans="1:19" ht="12" customHeight="1" x14ac:dyDescent="0.2">
      <c r="A15" s="34" t="s">
        <v>13</v>
      </c>
      <c r="B15" s="35">
        <v>710.1</v>
      </c>
      <c r="C15" s="36">
        <v>46.21</v>
      </c>
      <c r="D15" s="37">
        <v>48.79</v>
      </c>
      <c r="E15" s="38">
        <v>201.3</v>
      </c>
      <c r="F15" s="39">
        <v>13.100999999999999</v>
      </c>
      <c r="G15" s="37">
        <v>13.833</v>
      </c>
      <c r="H15" s="38">
        <v>82.1</v>
      </c>
      <c r="I15" s="39">
        <v>5.343</v>
      </c>
      <c r="J15" s="37">
        <v>5.593</v>
      </c>
      <c r="L15" s="5"/>
      <c r="M15" s="5"/>
      <c r="N15" s="5"/>
      <c r="O15" s="5"/>
      <c r="P15" s="5"/>
    </row>
    <row r="16" spans="1:19" ht="12" customHeight="1" x14ac:dyDescent="0.2">
      <c r="A16" s="34" t="s">
        <v>15</v>
      </c>
      <c r="B16" s="35">
        <v>467</v>
      </c>
      <c r="C16" s="36">
        <v>35.970999999999997</v>
      </c>
      <c r="D16" s="37">
        <v>44.411000000000001</v>
      </c>
      <c r="E16" s="38">
        <v>94.5</v>
      </c>
      <c r="F16" s="39">
        <v>7.2760000000000007</v>
      </c>
      <c r="G16" s="37">
        <v>8.9829999999999988</v>
      </c>
      <c r="H16" s="38">
        <v>44.2</v>
      </c>
      <c r="I16" s="39">
        <v>3.4060000000000001</v>
      </c>
      <c r="J16" s="37">
        <v>4.0590000000000002</v>
      </c>
      <c r="P16" s="13"/>
    </row>
    <row r="17" spans="1:20" ht="12" customHeight="1" x14ac:dyDescent="0.2">
      <c r="A17" s="34" t="s">
        <v>17</v>
      </c>
      <c r="B17" s="35">
        <v>237.3</v>
      </c>
      <c r="C17" s="36">
        <v>18.622</v>
      </c>
      <c r="D17" s="37">
        <v>34.914000000000001</v>
      </c>
      <c r="E17" s="38">
        <v>36.700000000000003</v>
      </c>
      <c r="F17" s="39">
        <v>2.88</v>
      </c>
      <c r="G17" s="37">
        <v>5.399</v>
      </c>
      <c r="H17" s="38">
        <v>19.600000000000001</v>
      </c>
      <c r="I17" s="39">
        <v>1.542</v>
      </c>
      <c r="J17" s="37">
        <v>2.6780000000000004</v>
      </c>
      <c r="P17" s="13"/>
    </row>
    <row r="18" spans="1:20" ht="12" customHeight="1" x14ac:dyDescent="0.2">
      <c r="A18" s="34" t="s">
        <v>19</v>
      </c>
      <c r="B18" s="35">
        <v>41.1</v>
      </c>
      <c r="C18" s="36">
        <v>5.0680000000000005</v>
      </c>
      <c r="D18" s="37">
        <v>25.691999999999997</v>
      </c>
      <c r="E18" s="38">
        <v>3.8</v>
      </c>
      <c r="F18" s="39">
        <v>0.46299999999999997</v>
      </c>
      <c r="G18" s="37">
        <v>2.3460000000000001</v>
      </c>
      <c r="H18" s="38">
        <v>0.5</v>
      </c>
      <c r="I18" s="39">
        <v>5.5999999999999994E-2</v>
      </c>
      <c r="J18" s="37">
        <v>0.27</v>
      </c>
      <c r="P18" s="13"/>
    </row>
    <row r="19" spans="1:20" ht="12" customHeight="1" x14ac:dyDescent="0.2">
      <c r="A19" s="27" t="s">
        <v>20</v>
      </c>
      <c r="B19" s="28"/>
      <c r="C19" s="29"/>
      <c r="D19" s="30"/>
      <c r="E19" s="31"/>
      <c r="F19" s="32"/>
      <c r="G19" s="33"/>
      <c r="H19" s="31"/>
      <c r="I19" s="32"/>
      <c r="J19" s="30"/>
      <c r="P19" s="13"/>
    </row>
    <row r="20" spans="1:20" ht="12" customHeight="1" x14ac:dyDescent="0.2">
      <c r="A20" s="34" t="s">
        <v>21</v>
      </c>
      <c r="B20" s="35">
        <v>49.6</v>
      </c>
      <c r="C20" s="36">
        <v>15.131</v>
      </c>
      <c r="D20" s="37">
        <v>21.861000000000001</v>
      </c>
      <c r="E20" s="38">
        <v>6</v>
      </c>
      <c r="F20" s="39">
        <v>1.8399999999999999</v>
      </c>
      <c r="G20" s="40">
        <v>2.6589999999999998</v>
      </c>
      <c r="H20" s="38">
        <v>2.2000000000000002</v>
      </c>
      <c r="I20" s="39">
        <v>0.67</v>
      </c>
      <c r="J20" s="37">
        <v>0.94900000000000007</v>
      </c>
      <c r="P20" s="13"/>
    </row>
    <row r="21" spans="1:20" ht="12" customHeight="1" x14ac:dyDescent="0.2">
      <c r="A21" s="34" t="s">
        <v>22</v>
      </c>
      <c r="B21" s="35">
        <v>759.2</v>
      </c>
      <c r="C21" s="36">
        <v>37.263000000000005</v>
      </c>
      <c r="D21" s="37">
        <v>41.906999999999996</v>
      </c>
      <c r="E21" s="38">
        <v>163.1</v>
      </c>
      <c r="F21" s="39">
        <v>8.0030000000000001</v>
      </c>
      <c r="G21" s="40">
        <v>9.0010000000000012</v>
      </c>
      <c r="H21" s="38">
        <v>63</v>
      </c>
      <c r="I21" s="39">
        <v>3.0920000000000001</v>
      </c>
      <c r="J21" s="37">
        <v>3.395</v>
      </c>
      <c r="P21" s="13"/>
    </row>
    <row r="22" spans="1:20" ht="12" customHeight="1" x14ac:dyDescent="0.2">
      <c r="A22" s="34" t="s">
        <v>23</v>
      </c>
      <c r="B22" s="35">
        <v>1075.5999999999999</v>
      </c>
      <c r="C22" s="36">
        <v>50.167999999999999</v>
      </c>
      <c r="D22" s="37">
        <v>51.278999999999996</v>
      </c>
      <c r="E22" s="38">
        <v>287.89999999999998</v>
      </c>
      <c r="F22" s="39">
        <v>13.427</v>
      </c>
      <c r="G22" s="40">
        <v>13.725000000000001</v>
      </c>
      <c r="H22" s="38">
        <v>160.1</v>
      </c>
      <c r="I22" s="39">
        <v>7.4660000000000002</v>
      </c>
      <c r="J22" s="37">
        <v>7.6050000000000004</v>
      </c>
      <c r="P22" s="13"/>
    </row>
    <row r="23" spans="1:20" ht="12" customHeight="1" x14ac:dyDescent="0.2">
      <c r="A23" s="34" t="s">
        <v>24</v>
      </c>
      <c r="B23" s="35">
        <v>845.4</v>
      </c>
      <c r="C23" s="36">
        <v>63.326000000000008</v>
      </c>
      <c r="D23" s="37">
        <v>63.776999999999994</v>
      </c>
      <c r="E23" s="38">
        <v>266.3</v>
      </c>
      <c r="F23" s="39">
        <v>19.946999999999999</v>
      </c>
      <c r="G23" s="40">
        <v>20.089000000000002</v>
      </c>
      <c r="H23" s="38">
        <v>179.7</v>
      </c>
      <c r="I23" s="39">
        <v>13.458</v>
      </c>
      <c r="J23" s="37">
        <v>13.536999999999999</v>
      </c>
      <c r="P23" s="13"/>
    </row>
    <row r="24" spans="1:20" ht="12" customHeight="1" x14ac:dyDescent="0.2">
      <c r="A24" s="27" t="s">
        <v>25</v>
      </c>
      <c r="B24" s="28"/>
      <c r="C24" s="29"/>
      <c r="D24" s="30"/>
      <c r="E24" s="31"/>
      <c r="F24" s="32"/>
      <c r="G24" s="33"/>
      <c r="H24" s="31"/>
      <c r="I24" s="32"/>
      <c r="J24" s="30"/>
      <c r="P24" s="13"/>
    </row>
    <row r="25" spans="1:20" ht="12" customHeight="1" x14ac:dyDescent="0.2">
      <c r="A25" s="34" t="s">
        <v>26</v>
      </c>
      <c r="B25" s="35">
        <v>2415.5</v>
      </c>
      <c r="C25" s="36">
        <v>48.366999999999997</v>
      </c>
      <c r="D25" s="37">
        <v>50.282000000000004</v>
      </c>
      <c r="E25" s="38">
        <v>671.3</v>
      </c>
      <c r="F25" s="39">
        <v>13.442000000000002</v>
      </c>
      <c r="G25" s="40">
        <v>13.974</v>
      </c>
      <c r="H25" s="38">
        <v>370.8</v>
      </c>
      <c r="I25" s="39">
        <v>7.426000000000001</v>
      </c>
      <c r="J25" s="37">
        <v>7.6550000000000011</v>
      </c>
      <c r="P25" s="13"/>
    </row>
    <row r="26" spans="1:20" ht="12" customHeight="1" x14ac:dyDescent="0.2">
      <c r="A26" s="34" t="s">
        <v>27</v>
      </c>
      <c r="B26" s="35">
        <v>57.1</v>
      </c>
      <c r="C26" s="36">
        <v>32.423999999999999</v>
      </c>
      <c r="D26" s="37" t="s">
        <v>28</v>
      </c>
      <c r="E26" s="38">
        <v>6.2</v>
      </c>
      <c r="F26" s="39">
        <v>3.51</v>
      </c>
      <c r="G26" s="40">
        <v>4.3709999999999996</v>
      </c>
      <c r="H26" s="38">
        <v>5.5</v>
      </c>
      <c r="I26" s="39">
        <v>3.1269999999999998</v>
      </c>
      <c r="J26" s="37">
        <v>3.8059999999999996</v>
      </c>
      <c r="P26" s="13"/>
    </row>
    <row r="27" spans="1:20" ht="12" customHeight="1" x14ac:dyDescent="0.2">
      <c r="A27" s="34" t="s">
        <v>29</v>
      </c>
      <c r="B27" s="35">
        <v>208.5</v>
      </c>
      <c r="C27" s="36">
        <v>53.144999999999996</v>
      </c>
      <c r="D27" s="37">
        <v>54.286999999999999</v>
      </c>
      <c r="E27" s="38">
        <v>43</v>
      </c>
      <c r="F27" s="39">
        <v>10.971</v>
      </c>
      <c r="G27" s="40">
        <v>11.207000000000001</v>
      </c>
      <c r="H27" s="38">
        <v>18.399999999999999</v>
      </c>
      <c r="I27" s="39">
        <v>4.6829999999999998</v>
      </c>
      <c r="J27" s="37">
        <v>4.7839999999999998</v>
      </c>
      <c r="P27" s="13"/>
    </row>
    <row r="28" spans="1:20" ht="12" customHeight="1" x14ac:dyDescent="0.2">
      <c r="A28" s="34" t="s">
        <v>30</v>
      </c>
      <c r="B28" s="35">
        <v>322.7</v>
      </c>
      <c r="C28" s="36">
        <v>46.467999999999996</v>
      </c>
      <c r="D28" s="37">
        <v>46.467999999999996</v>
      </c>
      <c r="E28" s="38">
        <v>80.599999999999994</v>
      </c>
      <c r="F28" s="39">
        <v>11.602</v>
      </c>
      <c r="G28" s="40">
        <v>11.602</v>
      </c>
      <c r="H28" s="38">
        <v>164.8</v>
      </c>
      <c r="I28" s="39">
        <v>23.73</v>
      </c>
      <c r="J28" s="37">
        <v>23.73</v>
      </c>
      <c r="P28" s="13"/>
    </row>
    <row r="29" spans="1:20" ht="12" customHeight="1" x14ac:dyDescent="0.2">
      <c r="A29" s="34" t="s">
        <v>31</v>
      </c>
      <c r="B29" s="35">
        <v>341.7</v>
      </c>
      <c r="C29" s="36">
        <v>14.782</v>
      </c>
      <c r="D29" s="37">
        <v>34.874000000000002</v>
      </c>
      <c r="E29" s="38">
        <v>46.4</v>
      </c>
      <c r="F29" s="39">
        <v>2.0060000000000002</v>
      </c>
      <c r="G29" s="40">
        <v>4.7329999999999997</v>
      </c>
      <c r="H29" s="38">
        <v>26.2</v>
      </c>
      <c r="I29" s="39">
        <v>1.1339999999999999</v>
      </c>
      <c r="J29" s="37">
        <v>2.4929999999999999</v>
      </c>
    </row>
    <row r="30" spans="1:20" ht="12" customHeight="1" x14ac:dyDescent="0.2">
      <c r="A30" s="34" t="s">
        <v>32</v>
      </c>
      <c r="B30" s="35">
        <v>36</v>
      </c>
      <c r="C30" s="36">
        <v>16.356999999999999</v>
      </c>
      <c r="D30" s="37">
        <v>24.834</v>
      </c>
      <c r="E30" s="38">
        <v>9.6</v>
      </c>
      <c r="F30" s="39">
        <v>4.3490000000000002</v>
      </c>
      <c r="G30" s="40">
        <v>6.6030000000000006</v>
      </c>
      <c r="H30" s="38">
        <v>4.0999999999999996</v>
      </c>
      <c r="I30" s="39">
        <v>1.881</v>
      </c>
      <c r="J30" s="37">
        <v>2.7749999999999999</v>
      </c>
    </row>
    <row r="31" spans="1:20" s="42" customFormat="1" ht="12" customHeight="1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L31" s="2"/>
      <c r="M31" s="2"/>
      <c r="N31" s="2"/>
      <c r="O31" s="2"/>
      <c r="P31" s="2"/>
      <c r="R31" s="2"/>
      <c r="S31" s="2"/>
      <c r="T31" s="2"/>
    </row>
    <row r="32" spans="1:20" s="42" customFormat="1" ht="31.95" customHeight="1" x14ac:dyDescent="0.2">
      <c r="A32" s="43" t="s">
        <v>33</v>
      </c>
      <c r="B32" s="43"/>
      <c r="C32" s="43"/>
      <c r="D32" s="43"/>
      <c r="E32" s="43"/>
      <c r="F32" s="43"/>
      <c r="G32" s="43"/>
      <c r="H32" s="43"/>
      <c r="I32" s="43"/>
      <c r="J32" s="43"/>
      <c r="L32" s="2"/>
      <c r="M32" s="2"/>
      <c r="N32" s="2"/>
      <c r="O32" s="2"/>
      <c r="P32" s="2"/>
      <c r="R32" s="2"/>
      <c r="S32" s="2"/>
      <c r="T32" s="2"/>
    </row>
    <row r="33" spans="1:25" s="42" customFormat="1" ht="12" customHeight="1" x14ac:dyDescent="0.2">
      <c r="A33" s="44"/>
      <c r="B33" s="44"/>
      <c r="C33" s="44"/>
      <c r="D33" s="45"/>
      <c r="J33" s="45"/>
      <c r="L33" s="2"/>
      <c r="M33" s="2"/>
      <c r="N33" s="2"/>
      <c r="O33" s="2"/>
      <c r="P33" s="2"/>
      <c r="R33" s="2"/>
      <c r="S33" s="2"/>
      <c r="T33" s="2"/>
      <c r="U33" s="2"/>
      <c r="V33" s="2"/>
      <c r="W33" s="2"/>
      <c r="X33" s="2"/>
      <c r="Y33" s="2"/>
    </row>
    <row r="34" spans="1:25" s="42" customFormat="1" ht="12" customHeight="1" x14ac:dyDescent="0.25">
      <c r="K34" s="46"/>
      <c r="L34" s="2"/>
      <c r="M34" s="2"/>
      <c r="N34" s="2"/>
      <c r="O34" s="2"/>
      <c r="P34" s="2"/>
      <c r="R34" s="2"/>
      <c r="S34" s="2"/>
      <c r="T34" s="2"/>
      <c r="U34" s="2"/>
      <c r="V34" s="2"/>
      <c r="W34" s="2"/>
      <c r="X34" s="2"/>
      <c r="Y34" s="2"/>
    </row>
    <row r="35" spans="1:25" ht="10.95" customHeight="1" x14ac:dyDescent="0.2"/>
    <row r="36" spans="1:25" ht="12" customHeight="1" x14ac:dyDescent="0.2"/>
    <row r="37" spans="1:25" ht="12" customHeight="1" x14ac:dyDescent="0.2"/>
    <row r="38" spans="1:25" ht="12" customHeight="1" x14ac:dyDescent="0.2"/>
    <row r="39" spans="1:25" ht="12" customHeight="1" x14ac:dyDescent="0.2"/>
    <row r="40" spans="1:25" ht="12" customHeight="1" x14ac:dyDescent="0.2"/>
    <row r="41" spans="1:25" ht="12" customHeight="1" x14ac:dyDescent="0.2"/>
    <row r="42" spans="1:25" ht="12" customHeight="1" x14ac:dyDescent="0.2"/>
    <row r="43" spans="1:25" ht="12" customHeight="1" x14ac:dyDescent="0.2"/>
    <row r="44" spans="1:25" ht="12" customHeight="1" x14ac:dyDescent="0.2"/>
    <row r="45" spans="1:25" ht="12" customHeight="1" x14ac:dyDescent="0.2"/>
    <row r="46" spans="1:25" ht="12" customHeight="1" x14ac:dyDescent="0.2"/>
    <row r="47" spans="1:25" ht="18.600000000000001" customHeight="1" x14ac:dyDescent="0.2"/>
    <row r="48" spans="1:25" ht="13.95" customHeight="1" x14ac:dyDescent="0.2">
      <c r="B48" s="47"/>
      <c r="C48" s="47"/>
      <c r="D48" s="47"/>
      <c r="E48" s="47"/>
      <c r="F48" s="47"/>
      <c r="G48" s="47"/>
      <c r="H48" s="47"/>
      <c r="I48" s="47"/>
      <c r="J48" s="47"/>
    </row>
    <row r="49" spans="1:10" ht="12" customHeight="1" x14ac:dyDescent="0.2">
      <c r="B49" s="48"/>
      <c r="C49" s="48"/>
      <c r="D49" s="48"/>
      <c r="E49" s="48"/>
      <c r="F49" s="48"/>
      <c r="G49" s="48"/>
      <c r="H49" s="48"/>
      <c r="I49" s="48"/>
      <c r="J49" s="48"/>
    </row>
    <row r="50" spans="1:10" ht="12" customHeight="1" x14ac:dyDescent="0.2">
      <c r="A50" s="49" t="s">
        <v>34</v>
      </c>
      <c r="B50" s="47"/>
      <c r="C50" s="47"/>
      <c r="D50" s="47"/>
      <c r="E50" s="47"/>
      <c r="F50" s="47"/>
      <c r="G50" s="47"/>
      <c r="H50" s="47"/>
      <c r="I50" s="47"/>
      <c r="J50" s="47"/>
    </row>
    <row r="51" spans="1:10" ht="12" customHeight="1" x14ac:dyDescent="0.2">
      <c r="A51" s="50" t="s">
        <v>35</v>
      </c>
    </row>
    <row r="52" spans="1:10" ht="12" customHeight="1" x14ac:dyDescent="0.2">
      <c r="A52" s="50" t="s">
        <v>36</v>
      </c>
    </row>
    <row r="53" spans="1:10" ht="12" customHeight="1" x14ac:dyDescent="0.2">
      <c r="A53" s="51" t="s">
        <v>37</v>
      </c>
    </row>
    <row r="54" spans="1:10" ht="10.199999999999999" x14ac:dyDescent="0.2">
      <c r="A54" s="52" t="s">
        <v>38</v>
      </c>
    </row>
    <row r="55" spans="1:10" ht="12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" customHeight="1" x14ac:dyDescent="0.2">
      <c r="B56" s="3"/>
      <c r="C56" s="3"/>
      <c r="D56" s="3"/>
      <c r="E56" s="3"/>
      <c r="F56" s="3"/>
      <c r="G56" s="3"/>
      <c r="H56" s="3"/>
      <c r="I56" s="3"/>
      <c r="J56" s="3"/>
    </row>
    <row r="57" spans="1:10" ht="12" customHeight="1" x14ac:dyDescent="0.2">
      <c r="B57" s="3"/>
      <c r="C57" s="3"/>
      <c r="D57" s="3"/>
      <c r="E57" s="3"/>
      <c r="F57" s="3"/>
      <c r="G57" s="3"/>
      <c r="H57" s="3"/>
      <c r="I57" s="3"/>
      <c r="J57" s="3"/>
    </row>
    <row r="58" spans="1:10" ht="12" customHeight="1" x14ac:dyDescent="0.2">
      <c r="B58" s="3"/>
      <c r="C58" s="3"/>
      <c r="D58" s="3"/>
      <c r="E58" s="3"/>
      <c r="F58" s="3"/>
      <c r="G58" s="3"/>
      <c r="H58" s="3"/>
      <c r="I58" s="3"/>
      <c r="J58" s="3"/>
    </row>
    <row r="59" spans="1:10" ht="12" customHeight="1" x14ac:dyDescent="0.2">
      <c r="B59" s="3"/>
      <c r="C59" s="3"/>
      <c r="D59" s="3"/>
      <c r="E59" s="3"/>
      <c r="F59" s="3"/>
      <c r="G59" s="3"/>
      <c r="H59" s="3"/>
      <c r="I59" s="3"/>
      <c r="J59" s="3"/>
    </row>
    <row r="60" spans="1:10" ht="12" customHeight="1" x14ac:dyDescent="0.2">
      <c r="B60" s="3"/>
      <c r="C60" s="3"/>
      <c r="D60" s="3"/>
      <c r="E60" s="3"/>
      <c r="F60" s="3"/>
      <c r="G60" s="3"/>
      <c r="H60" s="3"/>
      <c r="I60" s="3"/>
      <c r="J60" s="3"/>
    </row>
  </sheetData>
  <mergeCells count="5">
    <mergeCell ref="A5:A6"/>
    <mergeCell ref="B5:D5"/>
    <mergeCell ref="E5:G5"/>
    <mergeCell ref="H5:J5"/>
    <mergeCell ref="A32:J32"/>
  </mergeCells>
  <pageMargins left="0.70866141732283472" right="0.70866141732283472" top="0.78740157480314965" bottom="0.78740157480314965" header="0.31496062992125984" footer="0.31496062992125984"/>
  <pageSetup paperSize="9" orientation="portrait" r:id="rId1"/>
  <colBreaks count="1" manualBreakCount="1">
    <brk id="10" max="5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7.1,,1</vt:lpstr>
      <vt:lpstr>'7.1,,1'!Oblast_tisku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2020-11-16T13:18:49Z</dcterms:created>
  <dcterms:modified xsi:type="dcterms:W3CDTF">2020-11-16T13:18:50Z</dcterms:modified>
</cp:coreProperties>
</file>