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1\1_Zdravotnictví\SHA zdravotnické účty_Kalnická\ANALÝZA SHA 2010-2018\TABULKOVÁ PŘÍLOHA\TABULKOVÁ PŘÍLOHA WEB\"/>
    </mc:Choice>
  </mc:AlternateContent>
  <bookViews>
    <workbookView xWindow="0" yWindow="0" windowWidth="21585" windowHeight="11175"/>
  </bookViews>
  <sheets>
    <sheet name="T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 l="1"/>
  <c r="F24" i="1"/>
  <c r="E24" i="1"/>
  <c r="D24" i="1"/>
  <c r="C24" i="1"/>
  <c r="B23" i="1"/>
  <c r="B22" i="1"/>
  <c r="B21" i="1"/>
</calcChain>
</file>

<file path=xl/sharedStrings.xml><?xml version="1.0" encoding="utf-8"?>
<sst xmlns="http://schemas.openxmlformats.org/spreadsheetml/2006/main" count="24" uniqueCount="24">
  <si>
    <t>Tabulka č. 19 Počet pojištěnců – mužů podle věkových skupin, 2010–2018</t>
  </si>
  <si>
    <t>Rok</t>
  </si>
  <si>
    <t>0–4</t>
  </si>
  <si>
    <t>5–9</t>
  </si>
  <si>
    <t>10–14</t>
  </si>
  <si>
    <t>15–19</t>
  </si>
  <si>
    <t>20–24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</si>
  <si>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</si>
  <si>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</si>
  <si>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</si>
  <si>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</si>
  <si>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</si>
  <si>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</si>
  <si>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</si>
  <si>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</si>
  <si>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t>65–69</t>
  </si>
  <si>
    <t>70–74</t>
  </si>
  <si>
    <t>75–79</t>
  </si>
  <si>
    <t>80–84</t>
  </si>
  <si>
    <t>85–89</t>
  </si>
  <si>
    <t>90–94</t>
  </si>
  <si>
    <t>95+</t>
  </si>
  <si>
    <t>Celkem</t>
  </si>
  <si>
    <t xml:space="preserve">Zdroj: Zdravotní pojišťovny ČR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</si>
</sst>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i/>
      <sz val="8"/>
      <color indexed="8"/>
      <name val="Arial"/>
      <family val="2"/>
      <charset val="238"/>
    </font>
    <font>
      <b/>
      <sz val="10"/>
      <color rgb="FF963634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E6B8B7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1" applyFont="1" applyAlignment="1"/>
    <xf numFmtId="0" fontId="3" fillId="0" borderId="0" xfId="0" applyNumberFormat="1" applyFont="1" applyFill="1" applyBorder="1" applyAlignment="1" applyProtection="1"/>
    <xf numFmtId="0" fontId="4" fillId="2" borderId="1" xfId="0" applyNumberFormat="1" applyFont="1" applyFill="1" applyBorder="1" applyAlignment="1" applyProtection="1">
      <alignment horizontal="center"/>
    </xf>
    <xf numFmtId="0" fontId="4" fillId="2" borderId="2" xfId="0" applyNumberFormat="1" applyFont="1" applyFill="1" applyBorder="1" applyAlignment="1" applyProtection="1">
      <alignment horizontal="center" vertical="center"/>
    </xf>
    <xf numFmtId="0" fontId="4" fillId="2" borderId="3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/>
    <xf numFmtId="3" fontId="5" fillId="0" borderId="4" xfId="0" applyNumberFormat="1" applyFont="1" applyFill="1" applyBorder="1" applyAlignment="1" applyProtection="1"/>
    <xf numFmtId="3" fontId="5" fillId="0" borderId="5" xfId="0" applyNumberFormat="1" applyFont="1" applyFill="1" applyBorder="1" applyAlignment="1" applyProtection="1"/>
    <xf numFmtId="3" fontId="0" fillId="0" borderId="0" xfId="0" applyNumberFormat="1"/>
    <xf numFmtId="49" fontId="5" fillId="0" borderId="0" xfId="0" applyNumberFormat="1" applyFont="1" applyFill="1" applyBorder="1" applyAlignment="1" applyProtection="1"/>
    <xf numFmtId="3" fontId="5" fillId="0" borderId="4" xfId="0" applyNumberFormat="1" applyFont="1" applyFill="1" applyBorder="1" applyAlignment="1" applyProtection="1">
      <alignment horizontal="right"/>
    </xf>
    <xf numFmtId="3" fontId="5" fillId="0" borderId="5" xfId="0" applyNumberFormat="1" applyFont="1" applyFill="1" applyBorder="1" applyAlignment="1" applyProtection="1">
      <alignment horizontal="right"/>
    </xf>
    <xf numFmtId="3" fontId="5" fillId="0" borderId="0" xfId="0" applyNumberFormat="1" applyFont="1" applyFill="1" applyBorder="1" applyAlignment="1" applyProtection="1"/>
    <xf numFmtId="3" fontId="5" fillId="0" borderId="6" xfId="0" applyNumberFormat="1" applyFont="1" applyFill="1" applyBorder="1" applyAlignment="1" applyProtection="1">
      <alignment horizontal="right"/>
    </xf>
    <xf numFmtId="3" fontId="5" fillId="0" borderId="7" xfId="0" applyNumberFormat="1" applyFont="1" applyFill="1" applyBorder="1" applyAlignment="1" applyProtection="1">
      <alignment horizontal="right"/>
    </xf>
    <xf numFmtId="3" fontId="5" fillId="0" borderId="7" xfId="0" applyNumberFormat="1" applyFont="1" applyFill="1" applyBorder="1" applyAlignment="1" applyProtection="1"/>
    <xf numFmtId="3" fontId="5" fillId="0" borderId="6" xfId="0" applyNumberFormat="1" applyFont="1" applyFill="1" applyBorder="1" applyAlignment="1" applyProtection="1"/>
    <xf numFmtId="0" fontId="4" fillId="2" borderId="8" xfId="0" applyNumberFormat="1" applyFont="1" applyFill="1" applyBorder="1" applyAlignment="1" applyProtection="1">
      <alignment horizontal="left"/>
    </xf>
    <xf numFmtId="3" fontId="4" fillId="2" borderId="7" xfId="0" applyNumberFormat="1" applyFont="1" applyFill="1" applyBorder="1" applyAlignment="1" applyProtection="1"/>
    <xf numFmtId="3" fontId="4" fillId="2" borderId="6" xfId="0" applyNumberFormat="1" applyFont="1" applyFill="1" applyBorder="1" applyAlignment="1" applyProtection="1"/>
    <xf numFmtId="0" fontId="6" fillId="0" borderId="9" xfId="0" applyNumberFormat="1" applyFont="1" applyFill="1" applyBorder="1" applyAlignment="1" applyProtection="1"/>
    <xf numFmtId="0" fontId="6" fillId="0" borderId="9" xfId="0" applyNumberFormat="1" applyFont="1" applyFill="1" applyBorder="1" applyAlignment="1" applyProtection="1">
      <alignment horizontal="right"/>
    </xf>
    <xf numFmtId="0" fontId="7" fillId="0" borderId="0" xfId="0" applyNumberFormat="1" applyFont="1" applyFill="1" applyBorder="1" applyAlignment="1" applyProtection="1">
      <alignment horizontal="left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E6B8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showGridLines="0" tabSelected="1" workbookViewId="0">
      <selection sqref="A1:J1"/>
    </sheetView>
  </sheetViews>
  <sheetFormatPr defaultRowHeight="15" x14ac:dyDescent="0.25"/>
  <cols>
    <col min="1" max="10" width="8.7109375" customWidth="1"/>
  </cols>
  <sheetData>
    <row r="1" spans="1:20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</row>
    <row r="2" spans="1:20" x14ac:dyDescent="0.25">
      <c r="A2" s="1"/>
      <c r="B2" s="2"/>
      <c r="C2" s="2"/>
      <c r="D2" s="2"/>
      <c r="E2" s="2"/>
      <c r="F2" s="2"/>
      <c r="G2" s="2"/>
      <c r="H2" s="2"/>
      <c r="I2" s="2"/>
      <c r="J2" s="2"/>
    </row>
    <row r="3" spans="1:20" ht="16.5" customHeight="1" thickBot="1" x14ac:dyDescent="0.3">
      <c r="A3" s="3" t="s">
        <v>1</v>
      </c>
      <c r="B3" s="4">
        <v>2010</v>
      </c>
      <c r="C3" s="5">
        <v>2011</v>
      </c>
      <c r="D3" s="4">
        <v>2012</v>
      </c>
      <c r="E3" s="5">
        <v>2013</v>
      </c>
      <c r="F3" s="4">
        <v>2014</v>
      </c>
      <c r="G3" s="5">
        <v>2015</v>
      </c>
      <c r="H3" s="4">
        <v>2016</v>
      </c>
      <c r="I3" s="5">
        <v>2017</v>
      </c>
      <c r="J3" s="4">
        <v>2018</v>
      </c>
    </row>
    <row r="4" spans="1:20" ht="16.5" customHeight="1" x14ac:dyDescent="0.25">
      <c r="A4" s="6" t="s">
        <v>2</v>
      </c>
      <c r="B4" s="7">
        <v>297499</v>
      </c>
      <c r="C4" s="7">
        <v>302350.75000000017</v>
      </c>
      <c r="D4" s="7">
        <v>306840.00000000076</v>
      </c>
      <c r="E4" s="7">
        <v>295316</v>
      </c>
      <c r="F4" s="7">
        <v>290779</v>
      </c>
      <c r="G4" s="7">
        <v>285291</v>
      </c>
      <c r="H4" s="7">
        <v>284945</v>
      </c>
      <c r="I4" s="7">
        <v>283053</v>
      </c>
      <c r="J4" s="8">
        <v>285340</v>
      </c>
      <c r="L4" s="9"/>
      <c r="M4" s="9"/>
      <c r="N4" s="9"/>
      <c r="O4" s="9"/>
      <c r="P4" s="9"/>
      <c r="Q4" s="9"/>
      <c r="R4" s="9"/>
      <c r="S4" s="9"/>
      <c r="T4" s="9"/>
    </row>
    <row r="5" spans="1:20" ht="16.5" customHeight="1" x14ac:dyDescent="0.25">
      <c r="A5" s="10" t="s">
        <v>3</v>
      </c>
      <c r="B5" s="7">
        <v>243439</v>
      </c>
      <c r="C5" s="7">
        <v>251456.74999999988</v>
      </c>
      <c r="D5" s="7">
        <v>264834.83333333465</v>
      </c>
      <c r="E5" s="7">
        <v>273875</v>
      </c>
      <c r="F5" s="7">
        <v>286092</v>
      </c>
      <c r="G5" s="7">
        <v>295383</v>
      </c>
      <c r="H5" s="7">
        <v>300934</v>
      </c>
      <c r="I5" s="7">
        <v>296698</v>
      </c>
      <c r="J5" s="8">
        <v>296007</v>
      </c>
      <c r="L5" s="9"/>
      <c r="M5" s="9"/>
      <c r="N5" s="9"/>
      <c r="O5" s="9"/>
      <c r="P5" s="9"/>
      <c r="Q5" s="9"/>
      <c r="R5" s="9"/>
      <c r="S5" s="9"/>
      <c r="T5" s="9"/>
    </row>
    <row r="6" spans="1:20" ht="16.5" customHeight="1" x14ac:dyDescent="0.25">
      <c r="A6" s="10" t="s">
        <v>4</v>
      </c>
      <c r="B6" s="7">
        <v>234580</v>
      </c>
      <c r="C6" s="7">
        <v>233157.66666666672</v>
      </c>
      <c r="D6" s="7">
        <v>238202.08333333532</v>
      </c>
      <c r="E6" s="7">
        <v>236654</v>
      </c>
      <c r="F6" s="7">
        <v>240261</v>
      </c>
      <c r="G6" s="7">
        <v>245744</v>
      </c>
      <c r="H6" s="7">
        <v>252452</v>
      </c>
      <c r="I6" s="7">
        <v>259379</v>
      </c>
      <c r="J6" s="8">
        <v>261576</v>
      </c>
      <c r="L6" s="9"/>
      <c r="M6" s="9"/>
      <c r="N6" s="9"/>
      <c r="O6" s="9"/>
      <c r="P6" s="9"/>
      <c r="Q6" s="9"/>
      <c r="R6" s="9"/>
      <c r="S6" s="9"/>
      <c r="T6" s="9"/>
    </row>
    <row r="7" spans="1:20" ht="16.5" customHeight="1" x14ac:dyDescent="0.25">
      <c r="A7" s="6" t="s">
        <v>5</v>
      </c>
      <c r="B7" s="7">
        <v>306567</v>
      </c>
      <c r="C7" s="7">
        <v>287672.08333333343</v>
      </c>
      <c r="D7" s="7">
        <v>273564.50000000116</v>
      </c>
      <c r="E7" s="7">
        <v>253595</v>
      </c>
      <c r="F7" s="7">
        <v>240937</v>
      </c>
      <c r="G7" s="7">
        <v>236715</v>
      </c>
      <c r="H7" s="7">
        <v>235946</v>
      </c>
      <c r="I7" s="7">
        <v>234479</v>
      </c>
      <c r="J7" s="8">
        <v>234585</v>
      </c>
      <c r="L7" s="9"/>
      <c r="M7" s="9"/>
      <c r="N7" s="9"/>
      <c r="O7" s="9"/>
      <c r="P7" s="9"/>
      <c r="Q7" s="9"/>
      <c r="R7" s="9"/>
      <c r="S7" s="9"/>
      <c r="T7" s="9"/>
    </row>
    <row r="8" spans="1:20" ht="16.5" customHeight="1" x14ac:dyDescent="0.25">
      <c r="A8" s="6" t="s">
        <v>6</v>
      </c>
      <c r="B8" s="7">
        <v>339220</v>
      </c>
      <c r="C8" s="7">
        <v>336265.16666666698</v>
      </c>
      <c r="D8" s="7">
        <v>339623.99999999779</v>
      </c>
      <c r="E8" s="7">
        <v>330071</v>
      </c>
      <c r="F8" s="7">
        <v>322592</v>
      </c>
      <c r="G8" s="7">
        <v>309476</v>
      </c>
      <c r="H8" s="7">
        <v>291578</v>
      </c>
      <c r="I8" s="7">
        <v>273984</v>
      </c>
      <c r="J8" s="8">
        <v>265982</v>
      </c>
      <c r="L8" s="9"/>
      <c r="M8" s="9"/>
      <c r="N8" s="9"/>
      <c r="O8" s="9"/>
      <c r="P8" s="9"/>
      <c r="Q8" s="9"/>
      <c r="R8" s="9"/>
      <c r="S8" s="9"/>
      <c r="T8" s="9"/>
    </row>
    <row r="9" spans="1:20" ht="16.5" customHeight="1" x14ac:dyDescent="0.25">
      <c r="A9" s="6" t="s">
        <v>7</v>
      </c>
      <c r="B9" s="7">
        <v>364188</v>
      </c>
      <c r="C9" s="7">
        <v>339989.24999999983</v>
      </c>
      <c r="D9" s="7">
        <v>358659.49999999919</v>
      </c>
      <c r="E9" s="7">
        <v>351185</v>
      </c>
      <c r="F9" s="7">
        <v>348214</v>
      </c>
      <c r="G9" s="7">
        <v>344392</v>
      </c>
      <c r="H9" s="7">
        <v>344395</v>
      </c>
      <c r="I9" s="7">
        <v>339496</v>
      </c>
      <c r="J9" s="8">
        <v>341827</v>
      </c>
      <c r="L9" s="9"/>
      <c r="M9" s="9"/>
      <c r="N9" s="9"/>
      <c r="O9" s="9"/>
      <c r="P9" s="9"/>
      <c r="Q9" s="9"/>
      <c r="R9" s="9"/>
      <c r="S9" s="9"/>
      <c r="T9" s="9"/>
    </row>
    <row r="10" spans="1:20" ht="16.5" customHeight="1" x14ac:dyDescent="0.25">
      <c r="A10" s="6" t="s">
        <v>8</v>
      </c>
      <c r="B10" s="7">
        <v>452267</v>
      </c>
      <c r="C10" s="7">
        <v>432461.00000000041</v>
      </c>
      <c r="D10" s="7">
        <v>418862.24999999488</v>
      </c>
      <c r="E10" s="7">
        <v>395636</v>
      </c>
      <c r="F10" s="7">
        <v>379193</v>
      </c>
      <c r="G10" s="7">
        <v>366744</v>
      </c>
      <c r="H10" s="7">
        <v>362094</v>
      </c>
      <c r="I10" s="7">
        <v>356079</v>
      </c>
      <c r="J10" s="8">
        <v>361285</v>
      </c>
      <c r="L10" s="9"/>
      <c r="M10" s="9"/>
      <c r="N10" s="9"/>
      <c r="O10" s="9"/>
      <c r="P10" s="9"/>
      <c r="Q10" s="9"/>
      <c r="R10" s="9"/>
      <c r="S10" s="9"/>
      <c r="T10" s="9"/>
    </row>
    <row r="11" spans="1:20" ht="16.5" customHeight="1" x14ac:dyDescent="0.25">
      <c r="A11" s="6" t="s">
        <v>9</v>
      </c>
      <c r="B11" s="7">
        <v>437623</v>
      </c>
      <c r="C11" s="7">
        <v>452297.41666666686</v>
      </c>
      <c r="D11" s="7">
        <v>473396.24999999191</v>
      </c>
      <c r="E11" s="7">
        <v>471772</v>
      </c>
      <c r="F11" s="7">
        <v>454125</v>
      </c>
      <c r="G11" s="7">
        <v>450974</v>
      </c>
      <c r="H11" s="7">
        <v>432682</v>
      </c>
      <c r="I11" s="7">
        <v>410292</v>
      </c>
      <c r="J11" s="8">
        <v>405999</v>
      </c>
      <c r="L11" s="9"/>
      <c r="M11" s="9"/>
      <c r="N11" s="9"/>
      <c r="O11" s="9"/>
      <c r="P11" s="9"/>
      <c r="Q11" s="9"/>
      <c r="R11" s="9"/>
      <c r="S11" s="9"/>
      <c r="T11" s="9"/>
    </row>
    <row r="12" spans="1:20" ht="16.5" customHeight="1" x14ac:dyDescent="0.25">
      <c r="A12" s="6" t="s">
        <v>10</v>
      </c>
      <c r="B12" s="7">
        <v>355761</v>
      </c>
      <c r="C12" s="7">
        <v>360429.58333333326</v>
      </c>
      <c r="D12" s="7">
        <v>374481.6666666622</v>
      </c>
      <c r="E12" s="7">
        <v>388178</v>
      </c>
      <c r="F12" s="7">
        <v>413643</v>
      </c>
      <c r="G12" s="7">
        <v>435055</v>
      </c>
      <c r="H12" s="7">
        <v>451425</v>
      </c>
      <c r="I12" s="7">
        <v>459438</v>
      </c>
      <c r="J12" s="8">
        <v>463485</v>
      </c>
      <c r="L12" s="9"/>
      <c r="M12" s="9"/>
      <c r="N12" s="9"/>
      <c r="O12" s="9"/>
      <c r="P12" s="9"/>
      <c r="Q12" s="9"/>
      <c r="R12" s="9"/>
      <c r="S12" s="9"/>
      <c r="T12" s="9"/>
    </row>
    <row r="13" spans="1:20" ht="16.5" customHeight="1" x14ac:dyDescent="0.25">
      <c r="A13" s="6" t="s">
        <v>11</v>
      </c>
      <c r="B13" s="7">
        <v>348875</v>
      </c>
      <c r="C13" s="7">
        <v>355900.41666666674</v>
      </c>
      <c r="D13" s="7">
        <v>363386.33333332802</v>
      </c>
      <c r="E13" s="7">
        <v>359399</v>
      </c>
      <c r="F13" s="7">
        <v>353613</v>
      </c>
      <c r="G13" s="7">
        <v>351876</v>
      </c>
      <c r="H13" s="7">
        <v>357443</v>
      </c>
      <c r="I13" s="7">
        <v>362784</v>
      </c>
      <c r="J13" s="8">
        <v>360948</v>
      </c>
      <c r="L13" s="9"/>
      <c r="M13" s="9"/>
      <c r="N13" s="9"/>
      <c r="O13" s="9"/>
      <c r="P13" s="9"/>
      <c r="Q13" s="9"/>
      <c r="R13" s="9"/>
      <c r="S13" s="9"/>
      <c r="T13" s="9"/>
    </row>
    <row r="14" spans="1:20" ht="16.5" customHeight="1" x14ac:dyDescent="0.25">
      <c r="A14" s="6" t="s">
        <v>12</v>
      </c>
      <c r="B14" s="7">
        <v>344349</v>
      </c>
      <c r="C14" s="7">
        <v>330094.50000000006</v>
      </c>
      <c r="D14" s="7">
        <v>325830.33333333232</v>
      </c>
      <c r="E14" s="7">
        <v>319181</v>
      </c>
      <c r="F14" s="7">
        <v>330767</v>
      </c>
      <c r="G14" s="7">
        <v>341708</v>
      </c>
      <c r="H14" s="7">
        <v>348068</v>
      </c>
      <c r="I14" s="7">
        <v>348403</v>
      </c>
      <c r="J14" s="8">
        <v>352475</v>
      </c>
      <c r="L14" s="9"/>
      <c r="M14" s="9"/>
      <c r="N14" s="9"/>
      <c r="O14" s="9"/>
      <c r="P14" s="9"/>
      <c r="Q14" s="9"/>
      <c r="R14" s="9"/>
      <c r="S14" s="9"/>
      <c r="T14" s="9"/>
    </row>
    <row r="15" spans="1:20" ht="16.5" customHeight="1" x14ac:dyDescent="0.25">
      <c r="A15" s="6" t="s">
        <v>13</v>
      </c>
      <c r="B15" s="7">
        <v>372797</v>
      </c>
      <c r="C15" s="7">
        <v>366879.91666666669</v>
      </c>
      <c r="D15" s="7">
        <v>366258.33333333198</v>
      </c>
      <c r="E15" s="7">
        <v>356263</v>
      </c>
      <c r="F15" s="7">
        <v>343392</v>
      </c>
      <c r="G15" s="7">
        <v>330464</v>
      </c>
      <c r="H15" s="7">
        <v>319001</v>
      </c>
      <c r="I15" s="7">
        <v>307722</v>
      </c>
      <c r="J15" s="8">
        <v>309482</v>
      </c>
      <c r="L15" s="9"/>
      <c r="M15" s="9"/>
      <c r="N15" s="9"/>
      <c r="O15" s="9"/>
      <c r="P15" s="9"/>
      <c r="Q15" s="9"/>
      <c r="R15" s="9"/>
      <c r="S15" s="9"/>
      <c r="T15" s="9"/>
    </row>
    <row r="16" spans="1:20" ht="16.5" customHeight="1" x14ac:dyDescent="0.25">
      <c r="A16" s="6" t="s">
        <v>14</v>
      </c>
      <c r="B16" s="7">
        <v>347813</v>
      </c>
      <c r="C16" s="7">
        <v>350856.75000000023</v>
      </c>
      <c r="D16" s="7">
        <v>355197.99999999831</v>
      </c>
      <c r="E16" s="7">
        <v>348836</v>
      </c>
      <c r="F16" s="7">
        <v>348795</v>
      </c>
      <c r="G16" s="7">
        <v>347942</v>
      </c>
      <c r="H16" s="7">
        <v>344807</v>
      </c>
      <c r="I16" s="7">
        <v>336470</v>
      </c>
      <c r="J16" s="8">
        <v>331763</v>
      </c>
      <c r="L16" s="9"/>
      <c r="M16" s="9"/>
      <c r="N16" s="9"/>
      <c r="O16" s="9"/>
      <c r="P16" s="9"/>
      <c r="Q16" s="9"/>
      <c r="R16" s="9"/>
      <c r="S16" s="9"/>
      <c r="T16" s="9"/>
    </row>
    <row r="17" spans="1:20" ht="16.5" customHeight="1" x14ac:dyDescent="0.25">
      <c r="A17" s="6" t="s">
        <v>15</v>
      </c>
      <c r="B17" s="7">
        <v>247340</v>
      </c>
      <c r="C17" s="7">
        <v>259504.58333333314</v>
      </c>
      <c r="D17" s="7">
        <v>282002.83333333506</v>
      </c>
      <c r="E17" s="7">
        <v>296072</v>
      </c>
      <c r="F17" s="7">
        <v>303630</v>
      </c>
      <c r="G17" s="7">
        <v>313233</v>
      </c>
      <c r="H17" s="7">
        <v>319958</v>
      </c>
      <c r="I17" s="7">
        <v>315432</v>
      </c>
      <c r="J17" s="8">
        <v>315992</v>
      </c>
      <c r="L17" s="9"/>
      <c r="M17" s="9"/>
      <c r="N17" s="9"/>
      <c r="O17" s="9"/>
      <c r="P17" s="9"/>
      <c r="Q17" s="9"/>
      <c r="R17" s="9"/>
      <c r="S17" s="9"/>
      <c r="T17" s="9"/>
    </row>
    <row r="18" spans="1:20" ht="16.5" customHeight="1" x14ac:dyDescent="0.25">
      <c r="A18" s="6" t="s">
        <v>16</v>
      </c>
      <c r="B18" s="7">
        <v>159456</v>
      </c>
      <c r="C18" s="7">
        <v>167848.16666666663</v>
      </c>
      <c r="D18" s="7">
        <v>178381.25000000026</v>
      </c>
      <c r="E18" s="7">
        <v>188286</v>
      </c>
      <c r="F18" s="7">
        <v>203087</v>
      </c>
      <c r="G18" s="7">
        <v>211942</v>
      </c>
      <c r="H18" s="7">
        <v>222725</v>
      </c>
      <c r="I18" s="7">
        <v>238659</v>
      </c>
      <c r="J18" s="8">
        <v>244298</v>
      </c>
      <c r="L18" s="9"/>
      <c r="M18" s="9"/>
      <c r="N18" s="9"/>
      <c r="O18" s="9"/>
      <c r="P18" s="9"/>
      <c r="Q18" s="9"/>
      <c r="R18" s="9"/>
      <c r="S18" s="9"/>
      <c r="T18" s="9"/>
    </row>
    <row r="19" spans="1:20" ht="16.5" customHeight="1" x14ac:dyDescent="0.25">
      <c r="A19" s="6" t="s">
        <v>17</v>
      </c>
      <c r="B19" s="7">
        <v>123431</v>
      </c>
      <c r="C19" s="7">
        <v>120246.00000000006</v>
      </c>
      <c r="D19" s="7">
        <v>120274.2499999994</v>
      </c>
      <c r="E19" s="7">
        <v>119131</v>
      </c>
      <c r="F19" s="7">
        <v>120876</v>
      </c>
      <c r="G19" s="7">
        <v>126376</v>
      </c>
      <c r="H19" s="7">
        <v>133935</v>
      </c>
      <c r="I19" s="7">
        <v>140857</v>
      </c>
      <c r="J19" s="8">
        <v>142464</v>
      </c>
      <c r="L19" s="9"/>
      <c r="M19" s="9"/>
      <c r="N19" s="9"/>
      <c r="O19" s="9"/>
      <c r="P19" s="9"/>
      <c r="Q19" s="9"/>
      <c r="R19" s="9"/>
      <c r="S19" s="9"/>
      <c r="T19" s="9"/>
    </row>
    <row r="20" spans="1:20" ht="16.5" customHeight="1" x14ac:dyDescent="0.25">
      <c r="A20" s="6" t="s">
        <v>18</v>
      </c>
      <c r="B20" s="8">
        <v>78073</v>
      </c>
      <c r="C20" s="7">
        <v>80004.166666666672</v>
      </c>
      <c r="D20" s="7">
        <v>82891.583333332819</v>
      </c>
      <c r="E20" s="11">
        <v>82980</v>
      </c>
      <c r="F20" s="7">
        <v>84533</v>
      </c>
      <c r="G20" s="7">
        <v>84283</v>
      </c>
      <c r="H20" s="7">
        <v>83705</v>
      </c>
      <c r="I20" s="7">
        <v>82715</v>
      </c>
      <c r="J20" s="8">
        <v>84000</v>
      </c>
      <c r="L20" s="9"/>
      <c r="M20" s="9"/>
      <c r="N20" s="9"/>
      <c r="O20" s="9"/>
      <c r="P20" s="9"/>
      <c r="Q20" s="9"/>
      <c r="R20" s="9"/>
      <c r="S20" s="9"/>
      <c r="T20" s="9"/>
    </row>
    <row r="21" spans="1:20" ht="16.5" customHeight="1" x14ac:dyDescent="0.25">
      <c r="A21" s="6" t="s">
        <v>19</v>
      </c>
      <c r="B21" s="12">
        <f>75*40485/100</f>
        <v>30363.75</v>
      </c>
      <c r="C21" s="11">
        <v>34931.750000000015</v>
      </c>
      <c r="D21" s="11">
        <v>36354.249999999811</v>
      </c>
      <c r="E21" s="11">
        <v>35134.737024930648</v>
      </c>
      <c r="F21" s="7">
        <v>39141.175878208996</v>
      </c>
      <c r="G21" s="7">
        <v>40802.250000000364</v>
      </c>
      <c r="H21" s="13">
        <v>43160.833333333729</v>
      </c>
      <c r="I21" s="7">
        <v>44693</v>
      </c>
      <c r="J21" s="8">
        <v>43962</v>
      </c>
      <c r="L21" s="9"/>
      <c r="M21" s="9"/>
      <c r="N21" s="9"/>
      <c r="O21" s="9"/>
      <c r="P21" s="9"/>
      <c r="Q21" s="9"/>
      <c r="R21" s="9"/>
      <c r="S21" s="9"/>
      <c r="T21" s="9"/>
    </row>
    <row r="22" spans="1:20" ht="16.5" customHeight="1" x14ac:dyDescent="0.25">
      <c r="A22" s="6" t="s">
        <v>20</v>
      </c>
      <c r="B22" s="12">
        <f>22*40485/100</f>
        <v>8906.7000000000007</v>
      </c>
      <c r="C22" s="11">
        <v>6751.8333333333285</v>
      </c>
      <c r="D22" s="11">
        <v>8275.8333333331993</v>
      </c>
      <c r="E22" s="13">
        <v>9719.9310270369278</v>
      </c>
      <c r="F22" s="7">
        <v>8061.8283660969828</v>
      </c>
      <c r="G22" s="7">
        <v>11287.833333333561</v>
      </c>
      <c r="H22" s="7">
        <v>12200.250000000335</v>
      </c>
      <c r="I22" s="7">
        <v>12964</v>
      </c>
      <c r="J22" s="8">
        <v>13163</v>
      </c>
      <c r="L22" s="9"/>
      <c r="M22" s="9"/>
      <c r="N22" s="9"/>
      <c r="O22" s="9"/>
      <c r="P22" s="9"/>
      <c r="Q22" s="9"/>
      <c r="R22" s="9"/>
      <c r="S22" s="9"/>
      <c r="T22" s="9"/>
    </row>
    <row r="23" spans="1:20" ht="16.5" customHeight="1" x14ac:dyDescent="0.25">
      <c r="A23" s="6" t="s">
        <v>21</v>
      </c>
      <c r="B23" s="14">
        <f>3*40485/100</f>
        <v>1214.55</v>
      </c>
      <c r="C23" s="15">
        <v>1384.9166666666663</v>
      </c>
      <c r="D23" s="15">
        <v>1337.4166666666765</v>
      </c>
      <c r="E23" s="15">
        <v>1005.3319480324213</v>
      </c>
      <c r="F23" s="16">
        <v>833.83447819197374</v>
      </c>
      <c r="G23" s="16">
        <v>1167.4999999999914</v>
      </c>
      <c r="H23" s="16">
        <v>1422.4999999999657</v>
      </c>
      <c r="I23" s="16">
        <v>1632</v>
      </c>
      <c r="J23" s="17">
        <v>1943</v>
      </c>
      <c r="L23" s="9"/>
      <c r="M23" s="9"/>
      <c r="N23" s="9"/>
      <c r="O23" s="9"/>
      <c r="P23" s="9"/>
      <c r="Q23" s="9"/>
      <c r="R23" s="9"/>
      <c r="S23" s="9"/>
      <c r="T23" s="9"/>
    </row>
    <row r="24" spans="1:20" ht="16.5" customHeight="1" x14ac:dyDescent="0.25">
      <c r="A24" s="18" t="s">
        <v>22</v>
      </c>
      <c r="B24" s="19">
        <v>5093764</v>
      </c>
      <c r="C24" s="19">
        <f>SUM(C4:C23)</f>
        <v>5070482.6666666688</v>
      </c>
      <c r="D24" s="19">
        <f>SUM(D4:D23)</f>
        <v>5168655.4999999758</v>
      </c>
      <c r="E24" s="19">
        <f>SUM(E4:E23)</f>
        <v>5112290</v>
      </c>
      <c r="F24" s="19">
        <f>SUM(F4:F23)</f>
        <v>5112565.8387224982</v>
      </c>
      <c r="G24" s="19">
        <v>5130854</v>
      </c>
      <c r="H24" s="19">
        <v>5142877</v>
      </c>
      <c r="I24" s="19">
        <v>5105229</v>
      </c>
      <c r="J24" s="20">
        <f>SUM(J4:J23)</f>
        <v>5116576</v>
      </c>
      <c r="L24" s="9"/>
      <c r="M24" s="9"/>
      <c r="N24" s="9"/>
      <c r="O24" s="9"/>
      <c r="P24" s="9"/>
      <c r="Q24" s="9"/>
      <c r="R24" s="9"/>
      <c r="S24" s="9"/>
      <c r="T24" s="9"/>
    </row>
    <row r="25" spans="1:20" x14ac:dyDescent="0.25">
      <c r="B25" s="21"/>
      <c r="C25" s="21"/>
      <c r="D25" s="21"/>
      <c r="E25" s="21"/>
      <c r="F25" s="21"/>
      <c r="G25" s="21"/>
      <c r="H25" s="21"/>
      <c r="J25" s="22" t="s">
        <v>23</v>
      </c>
    </row>
  </sheetData>
  <mergeCells count="1">
    <mergeCell ref="A1:J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T19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Kotrbatá</dc:creator>
  <cp:lastModifiedBy>Alena Kotrbatá</cp:lastModifiedBy>
  <dcterms:created xsi:type="dcterms:W3CDTF">2020-02-17T12:05:22Z</dcterms:created>
  <dcterms:modified xsi:type="dcterms:W3CDTF">2020-02-17T14:21:54Z</dcterms:modified>
</cp:coreProperties>
</file>