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85" windowHeight="11175"/>
  </bookViews>
  <sheets>
    <sheet name="T1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/>
  <c r="D13" i="1"/>
  <c r="D5" i="1"/>
  <c r="D6" i="1" l="1"/>
  <c r="D7" i="1"/>
  <c r="J16" i="1" l="1"/>
  <c r="I16" i="1"/>
  <c r="J15" i="1"/>
  <c r="J14" i="1"/>
  <c r="I14" i="1"/>
  <c r="J13" i="1"/>
</calcChain>
</file>

<file path=xl/sharedStrings.xml><?xml version="1.0" encoding="utf-8"?>
<sst xmlns="http://schemas.openxmlformats.org/spreadsheetml/2006/main" count="16" uniqueCount="16">
  <si>
    <t xml:space="preserve">Tabulka č. 17 Výdaje zdravotních pojišťoven a domácností na léky, 2010–2018 </t>
  </si>
  <si>
    <t>Rok</t>
  </si>
  <si>
    <t>Výdaje na léky (v mil. Kč)</t>
  </si>
  <si>
    <t>Léky celkem</t>
  </si>
  <si>
    <t>Ambulantně vydávané léky</t>
  </si>
  <si>
    <t>Léky na předpis</t>
  </si>
  <si>
    <t>Úhrady z veřejného pojištění za léky na předpis</t>
  </si>
  <si>
    <t>Doplatky za léky na předpis</t>
  </si>
  <si>
    <t>Volně prodejné léky</t>
  </si>
  <si>
    <t xml:space="preserve">Léky spotřebované ve zdravotnických zařízeních </t>
  </si>
  <si>
    <t>Výdaje na léky (v %)</t>
  </si>
  <si>
    <t>Léky na předpis hrazené z veřejného pojištění</t>
  </si>
  <si>
    <t>Léky na předpis hrazené domácnostmi (doplatky)</t>
  </si>
  <si>
    <t>Volně prodejné léky hrazené domácnostmi</t>
  </si>
  <si>
    <t>Léky spotřebované ve zdravotnických zařízeních</t>
  </si>
  <si>
    <t xml:space="preserve">Zdroj: Zdravotnické účty 2010–2018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</si>
</sst>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color rgb="FF96363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BF3F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3" fillId="0" borderId="0" xfId="1" applyFont="1" applyAlignment="1"/>
    <xf numFmtId="0" fontId="1" fillId="0" borderId="0" xfId="0" applyFont="1" applyBorder="1"/>
    <xf numFmtId="3" fontId="1" fillId="0" borderId="5" xfId="0" applyNumberFormat="1" applyFont="1" applyBorder="1"/>
    <xf numFmtId="3" fontId="1" fillId="0" borderId="0" xfId="0" applyNumberFormat="1" applyFont="1" applyBorder="1"/>
    <xf numFmtId="3" fontId="1" fillId="0" borderId="6" xfId="0" applyNumberFormat="1" applyFont="1" applyBorder="1"/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indent="2"/>
    </xf>
    <xf numFmtId="3" fontId="1" fillId="0" borderId="0" xfId="0" applyNumberFormat="1" applyFont="1"/>
    <xf numFmtId="164" fontId="1" fillId="0" borderId="5" xfId="0" applyNumberFormat="1" applyFont="1" applyBorder="1"/>
    <xf numFmtId="164" fontId="1" fillId="0" borderId="0" xfId="0" applyNumberFormat="1" applyFont="1" applyBorder="1"/>
    <xf numFmtId="164" fontId="1" fillId="0" borderId="6" xfId="0" applyNumberFormat="1" applyFont="1" applyBorder="1"/>
    <xf numFmtId="0" fontId="1" fillId="0" borderId="8" xfId="0" applyFont="1" applyBorder="1"/>
    <xf numFmtId="164" fontId="1" fillId="0" borderId="9" xfId="0" applyNumberFormat="1" applyFont="1" applyBorder="1"/>
    <xf numFmtId="164" fontId="1" fillId="0" borderId="8" xfId="0" applyNumberFormat="1" applyFont="1" applyBorder="1"/>
    <xf numFmtId="164" fontId="1" fillId="0" borderId="10" xfId="0" applyNumberFormat="1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64" fontId="1" fillId="0" borderId="0" xfId="0" applyNumberFormat="1" applyFont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0" xfId="0" applyFont="1" applyFill="1" applyBorder="1"/>
    <xf numFmtId="3" fontId="4" fillId="4" borderId="5" xfId="0" applyNumberFormat="1" applyFont="1" applyFill="1" applyBorder="1"/>
    <xf numFmtId="3" fontId="4" fillId="4" borderId="0" xfId="0" applyNumberFormat="1" applyFont="1" applyFill="1" applyBorder="1"/>
    <xf numFmtId="3" fontId="4" fillId="4" borderId="6" xfId="0" applyNumberFormat="1" applyFont="1" applyFill="1" applyBorder="1"/>
    <xf numFmtId="0" fontId="6" fillId="0" borderId="0" xfId="0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64" fontId="5" fillId="0" borderId="0" xfId="0" applyNumberFormat="1" applyFont="1" applyBorder="1" applyAlignme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2DCDB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tabSelected="1" zoomScaleNormal="100" workbookViewId="0">
      <selection activeCell="C21" sqref="C21"/>
    </sheetView>
  </sheetViews>
  <sheetFormatPr defaultRowHeight="11.25" x14ac:dyDescent="0.2"/>
  <cols>
    <col min="1" max="1" width="36" style="1" customWidth="1"/>
    <col min="2" max="10" width="6.42578125" style="1" customWidth="1"/>
    <col min="11" max="16384" width="9.140625" style="1"/>
  </cols>
  <sheetData>
    <row r="1" spans="1:18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8" ht="15" customHeight="1" x14ac:dyDescent="0.2">
      <c r="A2" s="2"/>
    </row>
    <row r="3" spans="1:18" ht="18" customHeight="1" thickBot="1" x14ac:dyDescent="0.25">
      <c r="A3" s="21" t="s">
        <v>1</v>
      </c>
      <c r="B3" s="22">
        <v>2010</v>
      </c>
      <c r="C3" s="22">
        <v>2011</v>
      </c>
      <c r="D3" s="22">
        <v>2012</v>
      </c>
      <c r="E3" s="22">
        <v>2013</v>
      </c>
      <c r="F3" s="22">
        <v>2014</v>
      </c>
      <c r="G3" s="22">
        <v>2015</v>
      </c>
      <c r="H3" s="22">
        <v>2016</v>
      </c>
      <c r="I3" s="21">
        <v>2017</v>
      </c>
      <c r="J3" s="23">
        <v>2018</v>
      </c>
    </row>
    <row r="4" spans="1:18" ht="18" customHeight="1" x14ac:dyDescent="0.2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</row>
    <row r="5" spans="1:18" ht="18" customHeight="1" x14ac:dyDescent="0.2">
      <c r="A5" s="24" t="s">
        <v>3</v>
      </c>
      <c r="B5" s="25">
        <v>70704</v>
      </c>
      <c r="C5" s="25">
        <v>71876</v>
      </c>
      <c r="D5" s="25">
        <f>D6+D11</f>
        <v>75865.399080000003</v>
      </c>
      <c r="E5" s="25">
        <v>71926</v>
      </c>
      <c r="F5" s="25">
        <v>73842</v>
      </c>
      <c r="G5" s="25">
        <v>76832</v>
      </c>
      <c r="H5" s="25">
        <v>79100</v>
      </c>
      <c r="I5" s="26">
        <v>82939</v>
      </c>
      <c r="J5" s="27">
        <v>88000</v>
      </c>
    </row>
    <row r="6" spans="1:18" ht="18" customHeight="1" x14ac:dyDescent="0.2">
      <c r="A6" s="3" t="s">
        <v>4</v>
      </c>
      <c r="B6" s="4">
        <v>54235</v>
      </c>
      <c r="C6" s="4">
        <v>55280</v>
      </c>
      <c r="D6" s="4">
        <f>D7+D10</f>
        <v>58224.242080000004</v>
      </c>
      <c r="E6" s="4">
        <v>53264</v>
      </c>
      <c r="F6" s="4">
        <v>53601</v>
      </c>
      <c r="G6" s="4">
        <v>54525</v>
      </c>
      <c r="H6" s="4">
        <v>55700</v>
      </c>
      <c r="I6" s="5">
        <v>58339</v>
      </c>
      <c r="J6" s="6">
        <v>61400</v>
      </c>
    </row>
    <row r="7" spans="1:18" ht="18" customHeight="1" x14ac:dyDescent="0.2">
      <c r="A7" s="7" t="s">
        <v>5</v>
      </c>
      <c r="B7" s="4">
        <v>42392</v>
      </c>
      <c r="C7" s="4">
        <v>43018</v>
      </c>
      <c r="D7" s="4">
        <f>D8+D9</f>
        <v>46136.242080000004</v>
      </c>
      <c r="E7" s="4">
        <v>42085</v>
      </c>
      <c r="F7" s="4">
        <v>41461</v>
      </c>
      <c r="G7" s="4">
        <v>41781</v>
      </c>
      <c r="H7" s="4">
        <v>42253</v>
      </c>
      <c r="I7" s="5">
        <v>43814</v>
      </c>
      <c r="J7" s="6">
        <v>45757</v>
      </c>
    </row>
    <row r="8" spans="1:18" ht="18" customHeight="1" x14ac:dyDescent="0.2">
      <c r="A8" s="8" t="s">
        <v>6</v>
      </c>
      <c r="B8" s="4">
        <v>33460</v>
      </c>
      <c r="C8" s="4">
        <v>33579</v>
      </c>
      <c r="D8" s="4">
        <v>36742.242080000004</v>
      </c>
      <c r="E8" s="4">
        <v>32691</v>
      </c>
      <c r="F8" s="4">
        <v>31965</v>
      </c>
      <c r="G8" s="4">
        <v>31660</v>
      </c>
      <c r="H8" s="4">
        <v>31958</v>
      </c>
      <c r="I8" s="5">
        <v>32756</v>
      </c>
      <c r="J8" s="6">
        <v>33656</v>
      </c>
    </row>
    <row r="9" spans="1:18" ht="18" customHeight="1" x14ac:dyDescent="0.2">
      <c r="A9" s="8" t="s">
        <v>7</v>
      </c>
      <c r="B9" s="4">
        <v>8932</v>
      </c>
      <c r="C9" s="4">
        <v>9439</v>
      </c>
      <c r="D9" s="4">
        <v>9394</v>
      </c>
      <c r="E9" s="4">
        <v>9394</v>
      </c>
      <c r="F9" s="4">
        <v>9496</v>
      </c>
      <c r="G9" s="4">
        <v>10121</v>
      </c>
      <c r="H9" s="4">
        <v>10295</v>
      </c>
      <c r="I9" s="5">
        <v>11058</v>
      </c>
      <c r="J9" s="6">
        <v>12101</v>
      </c>
      <c r="L9" s="9"/>
    </row>
    <row r="10" spans="1:18" ht="18" customHeight="1" x14ac:dyDescent="0.2">
      <c r="A10" s="7" t="s">
        <v>8</v>
      </c>
      <c r="B10" s="4">
        <v>11843</v>
      </c>
      <c r="C10" s="4">
        <v>12262</v>
      </c>
      <c r="D10" s="4">
        <v>12088</v>
      </c>
      <c r="E10" s="4">
        <v>11179</v>
      </c>
      <c r="F10" s="4">
        <v>12140</v>
      </c>
      <c r="G10" s="4">
        <v>12744</v>
      </c>
      <c r="H10" s="4">
        <v>13447</v>
      </c>
      <c r="I10" s="5">
        <v>14525</v>
      </c>
      <c r="J10" s="6">
        <v>15643</v>
      </c>
    </row>
    <row r="11" spans="1:18" ht="18" customHeight="1" x14ac:dyDescent="0.2">
      <c r="A11" s="3" t="s">
        <v>9</v>
      </c>
      <c r="B11" s="4">
        <v>16469</v>
      </c>
      <c r="C11" s="4">
        <v>16596</v>
      </c>
      <c r="D11" s="4">
        <v>17641.156999999999</v>
      </c>
      <c r="E11" s="4">
        <v>18662</v>
      </c>
      <c r="F11" s="4">
        <v>20241</v>
      </c>
      <c r="G11" s="4">
        <v>22307</v>
      </c>
      <c r="H11" s="4">
        <v>23400</v>
      </c>
      <c r="I11" s="5">
        <v>24600</v>
      </c>
      <c r="J11" s="6">
        <v>26600</v>
      </c>
      <c r="R11" s="3"/>
    </row>
    <row r="12" spans="1:18" ht="18" customHeight="1" x14ac:dyDescent="0.2">
      <c r="A12" s="30" t="s">
        <v>10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8" ht="18" customHeight="1" x14ac:dyDescent="0.2">
      <c r="A13" s="3" t="s">
        <v>11</v>
      </c>
      <c r="B13" s="10">
        <v>48.1</v>
      </c>
      <c r="C13" s="10">
        <v>47.3</v>
      </c>
      <c r="D13" s="10">
        <f>D8*100/D5</f>
        <v>48.430829502729352</v>
      </c>
      <c r="E13" s="10">
        <v>45.2</v>
      </c>
      <c r="F13" s="10">
        <v>44</v>
      </c>
      <c r="G13" s="10">
        <v>41.2</v>
      </c>
      <c r="H13" s="10">
        <v>40.4</v>
      </c>
      <c r="I13" s="11">
        <v>39.5</v>
      </c>
      <c r="J13" s="12">
        <f>J8*100/J5</f>
        <v>38.245454545454542</v>
      </c>
    </row>
    <row r="14" spans="1:18" ht="18" customHeight="1" x14ac:dyDescent="0.2">
      <c r="A14" s="3" t="s">
        <v>12</v>
      </c>
      <c r="B14" s="10">
        <v>12.4</v>
      </c>
      <c r="C14" s="10">
        <v>12.8</v>
      </c>
      <c r="D14" s="10">
        <f>D9*100/D5</f>
        <v>12.382456447759584</v>
      </c>
      <c r="E14" s="10">
        <v>12.8</v>
      </c>
      <c r="F14" s="10">
        <v>12.5</v>
      </c>
      <c r="G14" s="10">
        <v>13.2</v>
      </c>
      <c r="H14" s="10">
        <v>13</v>
      </c>
      <c r="I14" s="11">
        <f>I9*100/I5</f>
        <v>13.33269029045443</v>
      </c>
      <c r="J14" s="12">
        <f>J9*100/J5</f>
        <v>13.751136363636364</v>
      </c>
    </row>
    <row r="15" spans="1:18" ht="18" customHeight="1" x14ac:dyDescent="0.2">
      <c r="A15" s="3" t="s">
        <v>13</v>
      </c>
      <c r="B15" s="10">
        <v>15.9</v>
      </c>
      <c r="C15" s="10">
        <v>16.5</v>
      </c>
      <c r="D15" s="10">
        <v>15.933482386684888</v>
      </c>
      <c r="E15" s="10">
        <v>16.2</v>
      </c>
      <c r="F15" s="10">
        <v>15.7</v>
      </c>
      <c r="G15" s="10">
        <v>16.600000000000001</v>
      </c>
      <c r="H15" s="10">
        <v>17</v>
      </c>
      <c r="I15" s="11">
        <v>17.5</v>
      </c>
      <c r="J15" s="12">
        <f>J10*100/J5</f>
        <v>17.776136363636365</v>
      </c>
    </row>
    <row r="16" spans="1:18" ht="18" customHeight="1" x14ac:dyDescent="0.2">
      <c r="A16" s="13" t="s">
        <v>14</v>
      </c>
      <c r="B16" s="14">
        <v>23.7</v>
      </c>
      <c r="C16" s="14">
        <v>23.4</v>
      </c>
      <c r="D16" s="14">
        <f>D11*100/D5</f>
        <v>23.253231662826177</v>
      </c>
      <c r="E16" s="14">
        <v>25.8</v>
      </c>
      <c r="F16" s="14">
        <v>27.9</v>
      </c>
      <c r="G16" s="14">
        <v>29</v>
      </c>
      <c r="H16" s="14">
        <v>30</v>
      </c>
      <c r="I16" s="15">
        <f>I11*100/I5</f>
        <v>29.66035278939944</v>
      </c>
      <c r="J16" s="16">
        <f>J11*100/J5</f>
        <v>30.227272727272727</v>
      </c>
    </row>
    <row r="17" spans="2:13" ht="15" customHeight="1" x14ac:dyDescent="0.2">
      <c r="B17" s="17"/>
      <c r="C17" s="17"/>
      <c r="D17" s="31"/>
      <c r="E17" s="17"/>
      <c r="F17" s="17"/>
      <c r="G17" s="17"/>
      <c r="H17" s="17"/>
      <c r="I17" s="18"/>
      <c r="J17" s="19" t="s">
        <v>15</v>
      </c>
    </row>
    <row r="18" spans="2:13" x14ac:dyDescent="0.2">
      <c r="L18" s="3"/>
    </row>
    <row r="19" spans="2:13" x14ac:dyDescent="0.2">
      <c r="I19" s="20"/>
      <c r="L19" s="3"/>
      <c r="M19" s="3"/>
    </row>
    <row r="20" spans="2:13" x14ac:dyDescent="0.2">
      <c r="L20" s="3"/>
      <c r="M20" s="3"/>
    </row>
    <row r="21" spans="2:13" x14ac:dyDescent="0.2">
      <c r="L21" s="3"/>
      <c r="M21" s="3"/>
    </row>
  </sheetData>
  <mergeCells count="3">
    <mergeCell ref="A1:J1"/>
    <mergeCell ref="A4:J4"/>
    <mergeCell ref="A12:J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T17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Mgr. Vladimíra Kalnická</cp:lastModifiedBy>
  <dcterms:created xsi:type="dcterms:W3CDTF">2020-02-17T12:05:21Z</dcterms:created>
  <dcterms:modified xsi:type="dcterms:W3CDTF">2020-02-18T11:14:34Z</dcterms:modified>
</cp:coreProperties>
</file>