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1_Zdravotnictví\SHA zdravotnické účty_Kalnická\ANALÝZA SHA 2010-2018\TABULKOVÁ PŘÍLOHA\TABULKOVÁ PŘÍLOHA WEB\"/>
    </mc:Choice>
  </mc:AlternateContent>
  <bookViews>
    <workbookView xWindow="0" yWindow="0" windowWidth="21585" windowHeight="11175"/>
  </bookViews>
  <sheets>
    <sheet name="T15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J19" i="1"/>
  <c r="I19" i="1"/>
  <c r="D19" i="1"/>
  <c r="C19" i="1"/>
  <c r="J15" i="1"/>
  <c r="I15" i="1"/>
  <c r="D15" i="1"/>
  <c r="C15" i="1"/>
  <c r="J14" i="1"/>
  <c r="I14" i="1"/>
  <c r="D14" i="1"/>
  <c r="C14" i="1"/>
  <c r="J10" i="1"/>
  <c r="I10" i="1"/>
  <c r="H10" i="1"/>
  <c r="G10" i="1"/>
  <c r="F10" i="1"/>
  <c r="E10" i="1"/>
  <c r="D10" i="1"/>
  <c r="C10" i="1"/>
  <c r="B10" i="1"/>
  <c r="J6" i="1"/>
  <c r="I6" i="1"/>
  <c r="I4" i="1" s="1"/>
  <c r="H6" i="1"/>
  <c r="G6" i="1"/>
  <c r="F6" i="1"/>
  <c r="E6" i="1"/>
  <c r="E4" i="1" s="1"/>
  <c r="E23" i="1" s="1"/>
  <c r="D6" i="1"/>
  <c r="C6" i="1"/>
  <c r="B6" i="1"/>
  <c r="J4" i="1"/>
  <c r="H4" i="1"/>
  <c r="G4" i="1"/>
  <c r="F4" i="1"/>
  <c r="D4" i="1"/>
  <c r="D23" i="1" s="1"/>
  <c r="C4" i="1"/>
  <c r="B4" i="1"/>
  <c r="B23" i="1" s="1"/>
</calcChain>
</file>

<file path=xl/sharedStrings.xml><?xml version="1.0" encoding="utf-8"?>
<sst xmlns="http://schemas.openxmlformats.org/spreadsheetml/2006/main" count="23" uniqueCount="23">
  <si>
    <t>Tabulka č. 15 Výdaje domácností na zdravotní péči podle druhu péče, 2010–2018</t>
  </si>
  <si>
    <t>Druh péče</t>
  </si>
  <si>
    <t>Léčebná péče</t>
  </si>
  <si>
    <t xml:space="preserve"> Lůžková léčebná péče</t>
  </si>
  <si>
    <t xml:space="preserve"> Ambulantní léčebná péče</t>
  </si>
  <si>
    <t xml:space="preserve">   Všeobecná ambulantní léčebná péče </t>
  </si>
  <si>
    <t xml:space="preserve">   Stomatologická ambulantní léčebná péče</t>
  </si>
  <si>
    <t xml:space="preserve">   Specializovaná ambulantní léčebná péče </t>
  </si>
  <si>
    <t>Rehabilitační péče</t>
  </si>
  <si>
    <t xml:space="preserve"> Lůžková rehabilitační (lázeňská) péče</t>
  </si>
  <si>
    <t xml:space="preserve"> Ambulantní rehabilitační péče</t>
  </si>
  <si>
    <t>Dlouhodobá lůžková péče</t>
  </si>
  <si>
    <t xml:space="preserve">Léčiva a ostatní zdravotnické výrobky </t>
  </si>
  <si>
    <t xml:space="preserve">  Léčiva a zdravotnický materiál</t>
  </si>
  <si>
    <t xml:space="preserve">    Léky na předpis</t>
  </si>
  <si>
    <t xml:space="preserve">    Volně prodejné léky a léčiva</t>
  </si>
  <si>
    <t xml:space="preserve"> Ostatní zdravotnický materiál a výrobky</t>
  </si>
  <si>
    <t xml:space="preserve">  Terapeutické pomůcky </t>
  </si>
  <si>
    <t xml:space="preserve">    Brýle a další produkty oční optiky</t>
  </si>
  <si>
    <t xml:space="preserve">    Ortopedické a protetické pomůcky</t>
  </si>
  <si>
    <t xml:space="preserve">    Ostatní terapeutické pomůcky a vybavení</t>
  </si>
  <si>
    <t>Celkem</t>
  </si>
  <si>
    <t xml:space="preserve">Zdroj: Zdravotnické účty 2010–2018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</si>
</sst>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8"/>
      <color indexed="8"/>
      <name val="Arial"/>
      <family val="2"/>
      <charset val="238"/>
    </font>
    <font>
      <b/>
      <sz val="10"/>
      <color rgb="FF96363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rgb="FFE6B8B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/>
  </cellStyleXfs>
  <cellXfs count="47">
    <xf numFmtId="0" fontId="0" fillId="0" borderId="0" xfId="0"/>
    <xf numFmtId="0" fontId="2" fillId="0" borderId="0" xfId="1" applyFont="1" applyAlignment="1"/>
    <xf numFmtId="0" fontId="0" fillId="0" borderId="1" xfId="0" applyBorder="1"/>
    <xf numFmtId="0" fontId="0" fillId="0" borderId="0" xfId="0" applyBorder="1"/>
    <xf numFmtId="0" fontId="4" fillId="2" borderId="4" xfId="0" applyNumberFormat="1" applyFont="1" applyFill="1" applyBorder="1" applyAlignment="1" applyProtection="1">
      <alignment horizontal="left" wrapText="1"/>
    </xf>
    <xf numFmtId="0" fontId="5" fillId="0" borderId="4" xfId="0" applyNumberFormat="1" applyFont="1" applyFill="1" applyBorder="1" applyAlignment="1" applyProtection="1">
      <alignment wrapText="1"/>
    </xf>
    <xf numFmtId="3" fontId="6" fillId="0" borderId="4" xfId="0" applyNumberFormat="1" applyFont="1" applyFill="1" applyBorder="1"/>
    <xf numFmtId="3" fontId="6" fillId="0" borderId="0" xfId="0" applyNumberFormat="1" applyFont="1" applyFill="1" applyBorder="1"/>
    <xf numFmtId="3" fontId="6" fillId="0" borderId="4" xfId="0" applyNumberFormat="1" applyFont="1" applyBorder="1"/>
    <xf numFmtId="3" fontId="6" fillId="0" borderId="0" xfId="0" applyNumberFormat="1" applyFont="1" applyBorder="1"/>
    <xf numFmtId="0" fontId="5" fillId="0" borderId="4" xfId="0" applyNumberFormat="1" applyFont="1" applyFill="1" applyBorder="1" applyAlignment="1" applyProtection="1">
      <alignment horizontal="left" wrapText="1" indent="1"/>
    </xf>
    <xf numFmtId="0" fontId="6" fillId="0" borderId="4" xfId="0" applyFont="1" applyBorder="1" applyAlignment="1">
      <alignment horizontal="left" wrapText="1"/>
    </xf>
    <xf numFmtId="3" fontId="4" fillId="2" borderId="5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5" fillId="0" borderId="5" xfId="0" applyNumberFormat="1" applyFont="1" applyFill="1" applyBorder="1" applyAlignment="1" applyProtection="1"/>
    <xf numFmtId="3" fontId="8" fillId="0" borderId="0" xfId="0" applyNumberFormat="1" applyFont="1" applyFill="1" applyBorder="1" applyAlignment="1" applyProtection="1"/>
    <xf numFmtId="3" fontId="5" fillId="0" borderId="6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left" wrapText="1"/>
    </xf>
    <xf numFmtId="3" fontId="5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left" wrapText="1" indent="2"/>
    </xf>
    <xf numFmtId="3" fontId="5" fillId="0" borderId="4" xfId="0" applyNumberFormat="1" applyFont="1" applyFill="1" applyBorder="1" applyAlignment="1" applyProtection="1"/>
    <xf numFmtId="0" fontId="9" fillId="0" borderId="0" xfId="0" applyFont="1" applyAlignment="1">
      <alignment horizontal="right"/>
    </xf>
    <xf numFmtId="0" fontId="10" fillId="0" borderId="0" xfId="2" applyNumberFormat="1" applyBorder="1"/>
    <xf numFmtId="3" fontId="0" fillId="0" borderId="0" xfId="0" applyNumberFormat="1" applyBorder="1"/>
    <xf numFmtId="0" fontId="5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/>
    <xf numFmtId="3" fontId="7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indent="1"/>
    </xf>
    <xf numFmtId="0" fontId="12" fillId="0" borderId="0" xfId="0" applyFont="1" applyBorder="1" applyAlignment="1">
      <alignment horizontal="left"/>
    </xf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7" xfId="0" applyFont="1" applyFill="1" applyBorder="1" applyAlignment="1">
      <alignment wrapText="1"/>
    </xf>
    <xf numFmtId="3" fontId="4" fillId="3" borderId="8" xfId="0" applyNumberFormat="1" applyFont="1" applyFill="1" applyBorder="1" applyAlignment="1" applyProtection="1"/>
    <xf numFmtId="3" fontId="3" fillId="3" borderId="7" xfId="0" applyNumberFormat="1" applyFont="1" applyFill="1" applyBorder="1"/>
    <xf numFmtId="3" fontId="3" fillId="3" borderId="8" xfId="0" applyNumberFormat="1" applyFont="1" applyFill="1" applyBorder="1"/>
    <xf numFmtId="3" fontId="3" fillId="3" borderId="9" xfId="0" applyNumberFormat="1" applyFont="1" applyFill="1" applyBorder="1"/>
    <xf numFmtId="3" fontId="3" fillId="2" borderId="4" xfId="0" applyNumberFormat="1" applyFont="1" applyFill="1" applyBorder="1"/>
    <xf numFmtId="3" fontId="3" fillId="2" borderId="0" xfId="0" applyNumberFormat="1" applyFont="1" applyFill="1" applyBorder="1"/>
    <xf numFmtId="0" fontId="3" fillId="2" borderId="4" xfId="0" applyFont="1" applyFill="1" applyBorder="1" applyAlignment="1">
      <alignment wrapText="1"/>
    </xf>
    <xf numFmtId="3" fontId="3" fillId="2" borderId="5" xfId="0" applyNumberFormat="1" applyFont="1" applyFill="1" applyBorder="1"/>
    <xf numFmtId="3" fontId="3" fillId="2" borderId="6" xfId="0" applyNumberFormat="1" applyFont="1" applyFill="1" applyBorder="1"/>
  </cellXfs>
  <cellStyles count="3">
    <cellStyle name="Hypertextový odkaz" xfId="1" builtinId="8"/>
    <cellStyle name="Normální" xfId="0" builtinId="0"/>
    <cellStyle name="Normální 10" xfId="2"/>
  </cellStyles>
  <dxfs count="0"/>
  <tableStyles count="0" defaultTableStyle="TableStyleMedium2" defaultPivotStyle="PivotStyleLight16"/>
  <colors>
    <mruColors>
      <color rgb="FFF2DCDB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showGridLines="0" tabSelected="1" workbookViewId="0">
      <selection sqref="A1:J1"/>
    </sheetView>
  </sheetViews>
  <sheetFormatPr defaultRowHeight="15" x14ac:dyDescent="0.25"/>
  <cols>
    <col min="1" max="1" width="34.28515625" customWidth="1"/>
    <col min="2" max="10" width="7.140625" customWidth="1"/>
  </cols>
  <sheetData>
    <row r="1" spans="1:18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</row>
    <row r="2" spans="1:18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8" ht="15" customHeight="1" thickBot="1" x14ac:dyDescent="0.3">
      <c r="A3" s="34" t="s">
        <v>1</v>
      </c>
      <c r="B3" s="35">
        <v>2010</v>
      </c>
      <c r="C3" s="35">
        <v>2011</v>
      </c>
      <c r="D3" s="35">
        <v>2012</v>
      </c>
      <c r="E3" s="35">
        <v>2013</v>
      </c>
      <c r="F3" s="35">
        <v>2014</v>
      </c>
      <c r="G3" s="35">
        <v>2015</v>
      </c>
      <c r="H3" s="35">
        <v>2016</v>
      </c>
      <c r="I3" s="35">
        <v>2017</v>
      </c>
      <c r="J3" s="36">
        <v>2018</v>
      </c>
    </row>
    <row r="4" spans="1:18" ht="15" customHeight="1" x14ac:dyDescent="0.25">
      <c r="A4" s="4" t="s">
        <v>2</v>
      </c>
      <c r="B4" s="42">
        <f>B5+B6</f>
        <v>13315</v>
      </c>
      <c r="C4" s="42">
        <f t="shared" ref="C4:J4" si="0">C5+C6</f>
        <v>13337</v>
      </c>
      <c r="D4" s="42">
        <f>D5+D6</f>
        <v>13038</v>
      </c>
      <c r="E4" s="42">
        <f t="shared" si="0"/>
        <v>13758</v>
      </c>
      <c r="F4" s="42">
        <f t="shared" si="0"/>
        <v>15301</v>
      </c>
      <c r="G4" s="42">
        <f t="shared" si="0"/>
        <v>16279</v>
      </c>
      <c r="H4" s="42">
        <f t="shared" si="0"/>
        <v>16865</v>
      </c>
      <c r="I4" s="42">
        <f t="shared" si="0"/>
        <v>17801.160245500003</v>
      </c>
      <c r="J4" s="43">
        <f t="shared" si="0"/>
        <v>18927.162661499999</v>
      </c>
      <c r="K4" s="3"/>
    </row>
    <row r="5" spans="1:18" ht="15" customHeight="1" x14ac:dyDescent="0.25">
      <c r="A5" s="5" t="s">
        <v>3</v>
      </c>
      <c r="B5" s="6">
        <v>487</v>
      </c>
      <c r="C5" s="6">
        <v>576</v>
      </c>
      <c r="D5" s="6">
        <v>834</v>
      </c>
      <c r="E5" s="6">
        <v>699</v>
      </c>
      <c r="F5" s="6">
        <v>755</v>
      </c>
      <c r="G5" s="6">
        <v>814</v>
      </c>
      <c r="H5" s="6">
        <v>818</v>
      </c>
      <c r="I5" s="6">
        <v>898.96417650000001</v>
      </c>
      <c r="J5" s="7">
        <v>933.16266150000001</v>
      </c>
    </row>
    <row r="6" spans="1:18" ht="15" customHeight="1" x14ac:dyDescent="0.25">
      <c r="A6" s="5" t="s">
        <v>4</v>
      </c>
      <c r="B6" s="8">
        <f>B7+B8+B9</f>
        <v>12828</v>
      </c>
      <c r="C6" s="8">
        <f t="shared" ref="C6:J6" si="1">C7+C8+C9</f>
        <v>12761</v>
      </c>
      <c r="D6" s="8">
        <f>D7+D8+D9</f>
        <v>12204</v>
      </c>
      <c r="E6" s="8">
        <f t="shared" si="1"/>
        <v>13059</v>
      </c>
      <c r="F6" s="8">
        <f t="shared" si="1"/>
        <v>14546</v>
      </c>
      <c r="G6" s="8">
        <f t="shared" si="1"/>
        <v>15465</v>
      </c>
      <c r="H6" s="8">
        <f t="shared" si="1"/>
        <v>16047</v>
      </c>
      <c r="I6" s="8">
        <f t="shared" si="1"/>
        <v>16902.196069000001</v>
      </c>
      <c r="J6" s="9">
        <f t="shared" si="1"/>
        <v>17994</v>
      </c>
      <c r="K6" s="3"/>
    </row>
    <row r="7" spans="1:18" ht="15" customHeight="1" x14ac:dyDescent="0.25">
      <c r="A7" s="10" t="s">
        <v>5</v>
      </c>
      <c r="B7" s="8">
        <v>2382</v>
      </c>
      <c r="C7" s="8">
        <v>2171</v>
      </c>
      <c r="D7" s="8">
        <v>2302</v>
      </c>
      <c r="E7" s="8">
        <v>2429</v>
      </c>
      <c r="F7" s="8">
        <v>2622</v>
      </c>
      <c r="G7" s="8">
        <v>2758</v>
      </c>
      <c r="H7" s="8">
        <v>2902</v>
      </c>
      <c r="I7" s="8">
        <v>2966.0558840000003</v>
      </c>
      <c r="J7" s="9">
        <v>3067</v>
      </c>
    </row>
    <row r="8" spans="1:18" ht="15" customHeight="1" x14ac:dyDescent="0.25">
      <c r="A8" s="10" t="s">
        <v>6</v>
      </c>
      <c r="B8" s="8">
        <v>7118</v>
      </c>
      <c r="C8" s="8">
        <v>7737</v>
      </c>
      <c r="D8" s="8">
        <v>6802</v>
      </c>
      <c r="E8" s="8">
        <v>7362</v>
      </c>
      <c r="F8" s="8">
        <v>8436</v>
      </c>
      <c r="G8" s="8">
        <v>9236</v>
      </c>
      <c r="H8" s="8">
        <v>9637</v>
      </c>
      <c r="I8" s="8">
        <v>10258.20147</v>
      </c>
      <c r="J8" s="9">
        <v>11148</v>
      </c>
    </row>
    <row r="9" spans="1:18" ht="15" customHeight="1" x14ac:dyDescent="0.25">
      <c r="A9" s="10" t="s">
        <v>7</v>
      </c>
      <c r="B9" s="8">
        <v>3328</v>
      </c>
      <c r="C9" s="8">
        <v>2853</v>
      </c>
      <c r="D9" s="8">
        <v>3100</v>
      </c>
      <c r="E9" s="8">
        <v>3268</v>
      </c>
      <c r="F9" s="8">
        <v>3488</v>
      </c>
      <c r="G9" s="8">
        <v>3471</v>
      </c>
      <c r="H9" s="8">
        <v>3508</v>
      </c>
      <c r="I9" s="8">
        <v>3677.9387149999998</v>
      </c>
      <c r="J9" s="9">
        <v>3779</v>
      </c>
    </row>
    <row r="10" spans="1:18" ht="15" customHeight="1" x14ac:dyDescent="0.25">
      <c r="A10" s="44" t="s">
        <v>8</v>
      </c>
      <c r="B10" s="42">
        <f>B11+B12</f>
        <v>2222</v>
      </c>
      <c r="C10" s="42">
        <f t="shared" ref="C10:J10" si="2">C11+C12</f>
        <v>2539</v>
      </c>
      <c r="D10" s="42">
        <f t="shared" si="2"/>
        <v>3388</v>
      </c>
      <c r="E10" s="42">
        <f t="shared" si="2"/>
        <v>2983</v>
      </c>
      <c r="F10" s="42">
        <f t="shared" si="2"/>
        <v>3240</v>
      </c>
      <c r="G10" s="42">
        <f t="shared" si="2"/>
        <v>3562</v>
      </c>
      <c r="H10" s="42">
        <f t="shared" si="2"/>
        <v>3687</v>
      </c>
      <c r="I10" s="42">
        <f t="shared" si="2"/>
        <v>3932.777486</v>
      </c>
      <c r="J10" s="43">
        <f t="shared" si="2"/>
        <v>4088</v>
      </c>
      <c r="K10" s="3"/>
    </row>
    <row r="11" spans="1:18" ht="15" customHeight="1" x14ac:dyDescent="0.25">
      <c r="A11" s="11" t="s">
        <v>9</v>
      </c>
      <c r="B11" s="8">
        <v>1596</v>
      </c>
      <c r="C11" s="8">
        <v>1888</v>
      </c>
      <c r="D11" s="8">
        <v>2732</v>
      </c>
      <c r="E11" s="8">
        <v>2289</v>
      </c>
      <c r="F11" s="8">
        <v>2473</v>
      </c>
      <c r="G11" s="8">
        <v>2667</v>
      </c>
      <c r="H11" s="8">
        <v>2681</v>
      </c>
      <c r="I11" s="8">
        <v>2945.777486</v>
      </c>
      <c r="J11" s="9">
        <v>3058</v>
      </c>
    </row>
    <row r="12" spans="1:18" ht="15" customHeight="1" x14ac:dyDescent="0.25">
      <c r="A12" s="11" t="s">
        <v>10</v>
      </c>
      <c r="B12" s="8">
        <v>626</v>
      </c>
      <c r="C12" s="8">
        <v>651</v>
      </c>
      <c r="D12" s="8">
        <v>656</v>
      </c>
      <c r="E12" s="8">
        <v>694</v>
      </c>
      <c r="F12" s="8">
        <v>767</v>
      </c>
      <c r="G12" s="8">
        <v>895</v>
      </c>
      <c r="H12" s="8">
        <v>1006</v>
      </c>
      <c r="I12" s="8">
        <v>987</v>
      </c>
      <c r="J12" s="9">
        <v>1030</v>
      </c>
      <c r="R12" s="3"/>
    </row>
    <row r="13" spans="1:18" ht="15" customHeight="1" x14ac:dyDescent="0.25">
      <c r="A13" s="44" t="s">
        <v>11</v>
      </c>
      <c r="B13" s="45">
        <v>53</v>
      </c>
      <c r="C13" s="46">
        <v>63</v>
      </c>
      <c r="D13" s="45">
        <v>91</v>
      </c>
      <c r="E13" s="43">
        <v>76</v>
      </c>
      <c r="F13" s="45">
        <v>82</v>
      </c>
      <c r="G13" s="45">
        <v>89</v>
      </c>
      <c r="H13" s="46">
        <v>89</v>
      </c>
      <c r="I13" s="45">
        <v>98</v>
      </c>
      <c r="J13" s="43">
        <v>102</v>
      </c>
    </row>
    <row r="14" spans="1:18" ht="15" customHeight="1" x14ac:dyDescent="0.25">
      <c r="A14" s="4" t="s">
        <v>12</v>
      </c>
      <c r="B14" s="12">
        <v>27115</v>
      </c>
      <c r="C14" s="12">
        <f>C15+C19</f>
        <v>28089</v>
      </c>
      <c r="D14" s="12">
        <f>D15+D19</f>
        <v>27722</v>
      </c>
      <c r="E14" s="12">
        <v>26648</v>
      </c>
      <c r="F14" s="12">
        <v>27867</v>
      </c>
      <c r="G14" s="12">
        <v>29428</v>
      </c>
      <c r="H14" s="12">
        <v>30574</v>
      </c>
      <c r="I14" s="12">
        <f>I15+I19</f>
        <v>32220</v>
      </c>
      <c r="J14" s="13">
        <f>J15+J19</f>
        <v>34648</v>
      </c>
    </row>
    <row r="15" spans="1:18" ht="15" customHeight="1" x14ac:dyDescent="0.25">
      <c r="A15" s="5" t="s">
        <v>13</v>
      </c>
      <c r="B15" s="14">
        <v>21380</v>
      </c>
      <c r="C15" s="14">
        <f>C16+C17+C18</f>
        <v>22347</v>
      </c>
      <c r="D15" s="14">
        <f>D16+D17+D18</f>
        <v>22163</v>
      </c>
      <c r="E15" s="14">
        <v>21102</v>
      </c>
      <c r="F15" s="14">
        <v>22264</v>
      </c>
      <c r="G15" s="14">
        <v>23535</v>
      </c>
      <c r="H15" s="14">
        <v>24428</v>
      </c>
      <c r="I15" s="14">
        <f>I16+I17+I18</f>
        <v>26259</v>
      </c>
      <c r="J15" s="15">
        <f>J16+J17+J18</f>
        <v>28480</v>
      </c>
    </row>
    <row r="16" spans="1:18" ht="15" customHeight="1" x14ac:dyDescent="0.25">
      <c r="A16" s="5" t="s">
        <v>14</v>
      </c>
      <c r="B16" s="14">
        <v>8932</v>
      </c>
      <c r="C16" s="14">
        <v>9439</v>
      </c>
      <c r="D16" s="14">
        <v>9394</v>
      </c>
      <c r="E16" s="14">
        <v>9303</v>
      </c>
      <c r="F16" s="14">
        <v>9496</v>
      </c>
      <c r="G16" s="14">
        <v>10121</v>
      </c>
      <c r="H16" s="14">
        <v>10295</v>
      </c>
      <c r="I16" s="14">
        <v>11058</v>
      </c>
      <c r="J16" s="15">
        <v>12101</v>
      </c>
    </row>
    <row r="17" spans="1:21" ht="15" customHeight="1" x14ac:dyDescent="0.25">
      <c r="A17" s="5" t="s">
        <v>15</v>
      </c>
      <c r="B17" s="16">
        <v>11843</v>
      </c>
      <c r="C17" s="14">
        <v>12262</v>
      </c>
      <c r="D17" s="16">
        <v>12088</v>
      </c>
      <c r="E17" s="16">
        <v>11179</v>
      </c>
      <c r="F17" s="16">
        <v>12140</v>
      </c>
      <c r="G17" s="16">
        <v>12744</v>
      </c>
      <c r="H17" s="16">
        <v>13447</v>
      </c>
      <c r="I17" s="14">
        <v>14525</v>
      </c>
      <c r="J17" s="15">
        <v>15643</v>
      </c>
    </row>
    <row r="18" spans="1:21" ht="15" customHeight="1" x14ac:dyDescent="0.25">
      <c r="A18" s="17" t="s">
        <v>16</v>
      </c>
      <c r="B18" s="16">
        <v>605</v>
      </c>
      <c r="C18" s="16">
        <v>646</v>
      </c>
      <c r="D18" s="16">
        <v>681</v>
      </c>
      <c r="E18" s="16">
        <v>620</v>
      </c>
      <c r="F18" s="16">
        <v>628</v>
      </c>
      <c r="G18" s="16">
        <v>670</v>
      </c>
      <c r="H18" s="16">
        <v>686</v>
      </c>
      <c r="I18" s="14">
        <v>676</v>
      </c>
      <c r="J18" s="15">
        <v>736</v>
      </c>
      <c r="Q18" s="3"/>
    </row>
    <row r="19" spans="1:21" ht="15" customHeight="1" x14ac:dyDescent="0.25">
      <c r="A19" s="10" t="s">
        <v>17</v>
      </c>
      <c r="B19" s="18">
        <v>5735</v>
      </c>
      <c r="C19" s="16">
        <f>C20+C21+C22</f>
        <v>5742</v>
      </c>
      <c r="D19" s="16">
        <f>D20+D21+D22</f>
        <v>5559</v>
      </c>
      <c r="E19" s="16">
        <v>5546</v>
      </c>
      <c r="F19" s="16">
        <v>5603</v>
      </c>
      <c r="G19" s="14">
        <v>5893</v>
      </c>
      <c r="H19" s="18">
        <v>6146</v>
      </c>
      <c r="I19" s="14">
        <f>I20+I21+I22</f>
        <v>5961</v>
      </c>
      <c r="J19" s="15">
        <f>J20+J21+J22</f>
        <v>6168</v>
      </c>
      <c r="Q19" s="3"/>
    </row>
    <row r="20" spans="1:21" ht="15" customHeight="1" x14ac:dyDescent="0.25">
      <c r="A20" s="19" t="s">
        <v>18</v>
      </c>
      <c r="B20" s="14">
        <v>3740</v>
      </c>
      <c r="C20" s="16">
        <v>3744</v>
      </c>
      <c r="D20" s="14">
        <v>3626</v>
      </c>
      <c r="E20" s="14">
        <v>3617</v>
      </c>
      <c r="F20" s="14">
        <v>3654</v>
      </c>
      <c r="G20" s="14">
        <v>3843</v>
      </c>
      <c r="H20" s="14">
        <v>4008</v>
      </c>
      <c r="I20" s="14">
        <v>3887</v>
      </c>
      <c r="J20" s="15">
        <v>4022</v>
      </c>
    </row>
    <row r="21" spans="1:21" ht="15" customHeight="1" x14ac:dyDescent="0.25">
      <c r="A21" s="19" t="s">
        <v>19</v>
      </c>
      <c r="B21" s="14">
        <v>296</v>
      </c>
      <c r="C21" s="14">
        <v>297</v>
      </c>
      <c r="D21" s="14">
        <v>287</v>
      </c>
      <c r="E21" s="14">
        <v>286</v>
      </c>
      <c r="F21" s="14">
        <v>289</v>
      </c>
      <c r="G21" s="14">
        <v>304</v>
      </c>
      <c r="H21" s="14">
        <v>317</v>
      </c>
      <c r="I21" s="14">
        <v>308</v>
      </c>
      <c r="J21" s="15">
        <v>319</v>
      </c>
      <c r="S21" s="3"/>
    </row>
    <row r="22" spans="1:21" ht="15" customHeight="1" x14ac:dyDescent="0.25">
      <c r="A22" s="19" t="s">
        <v>20</v>
      </c>
      <c r="B22" s="14">
        <v>1699</v>
      </c>
      <c r="C22" s="14">
        <v>1701</v>
      </c>
      <c r="D22" s="14">
        <v>1646</v>
      </c>
      <c r="E22" s="14">
        <v>1643</v>
      </c>
      <c r="F22" s="14">
        <v>1660</v>
      </c>
      <c r="G22" s="20">
        <v>1746</v>
      </c>
      <c r="H22" s="14">
        <v>1821</v>
      </c>
      <c r="I22" s="14">
        <v>1766</v>
      </c>
      <c r="J22" s="15">
        <v>1827</v>
      </c>
      <c r="U22" s="3"/>
    </row>
    <row r="23" spans="1:21" ht="15" customHeight="1" x14ac:dyDescent="0.25">
      <c r="A23" s="37" t="s">
        <v>21</v>
      </c>
      <c r="B23" s="38">
        <f>B4+B10+B13+B14</f>
        <v>42705</v>
      </c>
      <c r="C23" s="39">
        <f>C4+C10+C13+C14</f>
        <v>44028</v>
      </c>
      <c r="D23" s="39">
        <f>D4+D10+D13+D14</f>
        <v>44239</v>
      </c>
      <c r="E23" s="39">
        <f>E4+E10+E13+E14</f>
        <v>43465</v>
      </c>
      <c r="F23" s="39">
        <v>46490</v>
      </c>
      <c r="G23" s="40">
        <v>49358</v>
      </c>
      <c r="H23" s="39">
        <v>51215</v>
      </c>
      <c r="I23" s="39">
        <v>54051</v>
      </c>
      <c r="J23" s="41">
        <v>57765.2</v>
      </c>
      <c r="K23" s="3"/>
    </row>
    <row r="24" spans="1:21" x14ac:dyDescent="0.25">
      <c r="J24" s="21" t="s">
        <v>22</v>
      </c>
    </row>
    <row r="26" spans="1:21" x14ac:dyDescent="0.25">
      <c r="B26" s="9"/>
      <c r="C26" s="9"/>
      <c r="D26" s="9"/>
      <c r="E26" s="9"/>
      <c r="F26" s="9"/>
      <c r="G26" s="9"/>
      <c r="H26" s="9"/>
      <c r="I26" s="9"/>
      <c r="J26" s="9"/>
    </row>
    <row r="27" spans="1:21" x14ac:dyDescent="0.25">
      <c r="B27" s="22"/>
      <c r="C27" s="22"/>
      <c r="D27" s="22"/>
      <c r="E27" s="22"/>
      <c r="F27" s="22"/>
      <c r="G27" s="22"/>
      <c r="H27" s="22"/>
      <c r="I27" s="22"/>
      <c r="J27" s="22"/>
    </row>
    <row r="28" spans="1:21" x14ac:dyDescent="0.25">
      <c r="B28" s="23"/>
      <c r="C28" s="23"/>
      <c r="D28" s="23"/>
      <c r="E28" s="23"/>
      <c r="F28" s="23"/>
      <c r="G28" s="23"/>
      <c r="H28" s="23"/>
      <c r="I28" s="23"/>
      <c r="J28" s="23"/>
    </row>
    <row r="30" spans="1:21" x14ac:dyDescent="0.25">
      <c r="A30" s="24"/>
      <c r="B30" s="25"/>
      <c r="C30" s="25"/>
      <c r="D30" s="25"/>
      <c r="E30" s="25"/>
      <c r="F30" s="25"/>
      <c r="G30" s="25"/>
      <c r="H30" s="25"/>
      <c r="I30" s="25"/>
      <c r="J30" s="26"/>
    </row>
    <row r="31" spans="1:21" x14ac:dyDescent="0.25">
      <c r="A31" s="27"/>
      <c r="B31" s="28"/>
      <c r="C31" s="28"/>
      <c r="D31" s="28"/>
      <c r="E31" s="28"/>
      <c r="F31" s="28"/>
      <c r="G31" s="28"/>
      <c r="H31" s="28"/>
      <c r="I31" s="28"/>
      <c r="J31" s="29"/>
    </row>
    <row r="32" spans="1:21" x14ac:dyDescent="0.25">
      <c r="A32" s="30"/>
      <c r="B32" s="18"/>
      <c r="C32" s="18"/>
      <c r="D32" s="18"/>
      <c r="E32" s="18"/>
      <c r="F32" s="18"/>
      <c r="G32" s="18"/>
      <c r="H32" s="18"/>
      <c r="I32" s="18"/>
      <c r="J32" s="15"/>
    </row>
    <row r="33" spans="1:10" x14ac:dyDescent="0.25">
      <c r="A33" s="30"/>
      <c r="B33" s="18"/>
      <c r="C33" s="18"/>
      <c r="D33" s="18"/>
      <c r="E33" s="18"/>
      <c r="F33" s="18"/>
      <c r="G33" s="18"/>
      <c r="H33" s="18"/>
      <c r="I33" s="18"/>
      <c r="J33" s="15"/>
    </row>
    <row r="34" spans="1:10" x14ac:dyDescent="0.25">
      <c r="A34" s="30"/>
      <c r="B34" s="18"/>
      <c r="C34" s="18"/>
      <c r="D34" s="18"/>
      <c r="E34" s="18"/>
      <c r="F34" s="18"/>
      <c r="G34" s="18"/>
      <c r="H34" s="18"/>
      <c r="I34" s="18"/>
      <c r="J34" s="15"/>
    </row>
    <row r="35" spans="1:10" x14ac:dyDescent="0.25">
      <c r="A35" s="30"/>
      <c r="B35" s="18"/>
      <c r="C35" s="18"/>
      <c r="D35" s="18"/>
      <c r="E35" s="18"/>
      <c r="F35" s="18"/>
      <c r="G35" s="18"/>
      <c r="H35" s="18"/>
      <c r="I35" s="18"/>
      <c r="J35" s="15"/>
    </row>
    <row r="36" spans="1:10" x14ac:dyDescent="0.25">
      <c r="A36" s="30"/>
      <c r="B36" s="18"/>
      <c r="C36" s="18"/>
      <c r="D36" s="18"/>
      <c r="E36" s="18"/>
      <c r="F36" s="18"/>
      <c r="G36" s="18"/>
      <c r="H36" s="18"/>
      <c r="I36" s="18"/>
      <c r="J36" s="15"/>
    </row>
    <row r="37" spans="1:10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 x14ac:dyDescent="0.25">
      <c r="A38" s="30"/>
      <c r="B38" s="18"/>
      <c r="C38" s="18"/>
      <c r="D38" s="18"/>
      <c r="E38" s="18"/>
      <c r="F38" s="18"/>
      <c r="G38" s="18"/>
      <c r="H38" s="18"/>
      <c r="I38" s="18"/>
      <c r="J38" s="15"/>
    </row>
    <row r="39" spans="1:10" x14ac:dyDescent="0.25">
      <c r="A39" s="30"/>
      <c r="B39" s="18"/>
      <c r="C39" s="18"/>
      <c r="D39" s="18"/>
      <c r="E39" s="18"/>
      <c r="F39" s="18"/>
      <c r="G39" s="18"/>
      <c r="H39" s="18"/>
      <c r="I39" s="18"/>
      <c r="J39" s="15"/>
    </row>
    <row r="40" spans="1:10" x14ac:dyDescent="0.25">
      <c r="A40" s="31"/>
      <c r="B40" s="28"/>
      <c r="C40" s="28"/>
      <c r="D40" s="28"/>
      <c r="E40" s="28"/>
      <c r="F40" s="28"/>
      <c r="G40" s="28"/>
      <c r="H40" s="28"/>
      <c r="I40" s="28"/>
      <c r="J40" s="29"/>
    </row>
    <row r="41" spans="1:10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 x14ac:dyDescent="0.25">
      <c r="A42" s="30"/>
      <c r="B42" s="18"/>
      <c r="C42" s="18"/>
      <c r="D42" s="18"/>
      <c r="E42" s="18"/>
      <c r="F42" s="18"/>
      <c r="G42" s="18"/>
      <c r="H42" s="18"/>
      <c r="I42" s="18"/>
      <c r="J42" s="15"/>
    </row>
    <row r="43" spans="1:10" x14ac:dyDescent="0.25">
      <c r="A43" s="30"/>
      <c r="B43" s="18"/>
      <c r="C43" s="18"/>
      <c r="D43" s="18"/>
      <c r="E43" s="18"/>
      <c r="F43" s="18"/>
      <c r="G43" s="18"/>
      <c r="H43" s="18"/>
      <c r="I43" s="18"/>
      <c r="J43" s="15"/>
    </row>
    <row r="44" spans="1:10" x14ac:dyDescent="0.25">
      <c r="A44" s="30"/>
      <c r="B44" s="18"/>
      <c r="C44" s="18"/>
      <c r="D44" s="18"/>
      <c r="E44" s="18"/>
      <c r="F44" s="18"/>
      <c r="G44" s="18"/>
      <c r="H44" s="18"/>
      <c r="I44" s="18"/>
      <c r="J44" s="15"/>
    </row>
    <row r="45" spans="1:10" x14ac:dyDescent="0.25">
      <c r="A45" s="32"/>
      <c r="B45" s="18"/>
      <c r="C45" s="18"/>
      <c r="D45" s="18"/>
      <c r="E45" s="18"/>
      <c r="F45" s="18"/>
      <c r="G45" s="18"/>
      <c r="H45" s="18"/>
      <c r="I45" s="18"/>
      <c r="J45" s="15"/>
    </row>
    <row r="46" spans="1:10" x14ac:dyDescent="0.25">
      <c r="A46" s="30"/>
      <c r="B46" s="18"/>
      <c r="C46" s="18"/>
      <c r="D46" s="18"/>
      <c r="E46" s="18"/>
      <c r="F46" s="18"/>
      <c r="G46" s="18"/>
      <c r="H46" s="18"/>
      <c r="I46" s="18"/>
      <c r="J46" s="15"/>
    </row>
    <row r="47" spans="1:10" x14ac:dyDescent="0.25">
      <c r="A47" s="30"/>
      <c r="B47" s="18"/>
      <c r="C47" s="18"/>
      <c r="D47" s="18"/>
      <c r="E47" s="18"/>
      <c r="F47" s="18"/>
      <c r="G47" s="18"/>
      <c r="H47" s="18"/>
      <c r="I47" s="18"/>
      <c r="J47" s="15"/>
    </row>
    <row r="48" spans="1:10" x14ac:dyDescent="0.25">
      <c r="A48" s="30"/>
      <c r="B48" s="18"/>
      <c r="C48" s="18"/>
      <c r="D48" s="18"/>
      <c r="E48" s="18"/>
      <c r="F48" s="18"/>
      <c r="G48" s="18"/>
      <c r="H48" s="18"/>
      <c r="I48" s="18"/>
      <c r="J48" s="15"/>
    </row>
    <row r="49" spans="1:10" x14ac:dyDescent="0.25">
      <c r="A49" s="30"/>
      <c r="B49" s="18"/>
      <c r="C49" s="18"/>
      <c r="D49" s="18"/>
      <c r="E49" s="18"/>
      <c r="F49" s="18"/>
      <c r="G49" s="18"/>
      <c r="H49" s="18"/>
      <c r="I49" s="18"/>
      <c r="J49" s="15"/>
    </row>
    <row r="50" spans="1:10" x14ac:dyDescent="0.25">
      <c r="A50" s="27"/>
      <c r="B50" s="28"/>
      <c r="C50" s="28"/>
      <c r="D50" s="28"/>
      <c r="E50" s="28"/>
      <c r="F50" s="28"/>
      <c r="G50" s="28"/>
      <c r="H50" s="28"/>
      <c r="I50" s="28"/>
      <c r="J50" s="29"/>
    </row>
  </sheetData>
  <mergeCells count="1">
    <mergeCell ref="A1:J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T15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2020-02-17T12:05:20Z</dcterms:created>
  <dcterms:modified xsi:type="dcterms:W3CDTF">2020-02-17T14:09:40Z</dcterms:modified>
</cp:coreProperties>
</file>